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loo\Dropbox\Projects\FirmFinancials\"/>
    </mc:Choice>
  </mc:AlternateContent>
  <bookViews>
    <workbookView xWindow="240" yWindow="30" windowWidth="18990" windowHeight="894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54" i="2" l="1"/>
  <c r="P2" i="2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Q99" i="3"/>
  <c r="Q101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100" i="3"/>
  <c r="Q102" i="3"/>
  <c r="Q3" i="3"/>
  <c r="Q4" i="3"/>
  <c r="Q5" i="3"/>
  <c r="Q6" i="3"/>
  <c r="Q7" i="3"/>
  <c r="Q2" i="3"/>
  <c r="P2" i="3"/>
  <c r="P2" i="1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32" i="2" l="1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3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</calcChain>
</file>

<file path=xl/sharedStrings.xml><?xml version="1.0" encoding="utf-8"?>
<sst xmlns="http://schemas.openxmlformats.org/spreadsheetml/2006/main" count="454" uniqueCount="223">
  <si>
    <t>Volatility</t>
  </si>
  <si>
    <t>Symbol</t>
  </si>
  <si>
    <t>Moneyness</t>
  </si>
  <si>
    <t>Price</t>
  </si>
  <si>
    <t>OpenInterest</t>
  </si>
  <si>
    <t>IVolatility</t>
  </si>
  <si>
    <t>ExpiryDays</t>
  </si>
  <si>
    <t>RollingAVG</t>
  </si>
  <si>
    <t>CalculatedPrice</t>
  </si>
  <si>
    <t>Delta</t>
  </si>
  <si>
    <t>Theta</t>
  </si>
  <si>
    <t>StockPrice</t>
  </si>
  <si>
    <t>OptionPremiumPer</t>
  </si>
  <si>
    <t>Odds</t>
  </si>
  <si>
    <t>LastUpdated</t>
  </si>
  <si>
    <t>AGQ120121C00017500</t>
  </si>
  <si>
    <t>ITM</t>
  </si>
  <si>
    <t>AGQ120121C00020000</t>
  </si>
  <si>
    <t>AGQ120121C00022500</t>
  </si>
  <si>
    <t>AGQ120121C00025000</t>
  </si>
  <si>
    <t>AGQ120121C00027500</t>
  </si>
  <si>
    <t>AGQ120121C00030000</t>
  </si>
  <si>
    <t>AGQ120121C00032500</t>
  </si>
  <si>
    <t>AGQ120121C00035000</t>
  </si>
  <si>
    <t>AGQ120121C00037500</t>
  </si>
  <si>
    <t>AGQ120121C00040000</t>
  </si>
  <si>
    <t>AGQ120121C00042500</t>
  </si>
  <si>
    <t>AGQ120121C00045000</t>
  </si>
  <si>
    <t>AGQ120121C00047500</t>
  </si>
  <si>
    <t>AGQ120121C00050000</t>
  </si>
  <si>
    <t>AGQ120121C00052500</t>
  </si>
  <si>
    <t>ATM</t>
  </si>
  <si>
    <t>AGQ120121C00055000</t>
  </si>
  <si>
    <t>AGQ120121C00057500</t>
  </si>
  <si>
    <t>AGQ120121C00059000</t>
  </si>
  <si>
    <t>AGQ120121C00060000</t>
  </si>
  <si>
    <t>AGQ120121C00061000</t>
  </si>
  <si>
    <t>AGQ120121C00062500</t>
  </si>
  <si>
    <t>AGQ120121C00064000</t>
  </si>
  <si>
    <t>OTM</t>
  </si>
  <si>
    <t>AGQ120121C00065000</t>
  </si>
  <si>
    <t>AGQ120121C00066000</t>
  </si>
  <si>
    <t>AGQ120121C00067500</t>
  </si>
  <si>
    <t>AGQ120121C00070000</t>
  </si>
  <si>
    <t>AGQ120121C00072500</t>
  </si>
  <si>
    <t>AGQ120121C00075000</t>
  </si>
  <si>
    <t>AGQ120121C00077500</t>
  </si>
  <si>
    <t>AGQ120121C00080000</t>
  </si>
  <si>
    <t>AGQ120121C00082500</t>
  </si>
  <si>
    <t>AGQ120121C00085000</t>
  </si>
  <si>
    <t>AGQ120121C00087500</t>
  </si>
  <si>
    <t>AGQ120121C00090000</t>
  </si>
  <si>
    <t>AGQ120121C00092500</t>
  </si>
  <si>
    <t>AGQ120121C00095000</t>
  </si>
  <si>
    <t>AGQ120121C00097500</t>
  </si>
  <si>
    <t>AGQ120121C00100000</t>
  </si>
  <si>
    <t>AGQ120121C00102500</t>
  </si>
  <si>
    <t>AGQ120121C00105000</t>
  </si>
  <si>
    <t>AGQ120121C00107500</t>
  </si>
  <si>
    <t>AGQ120121C00110000</t>
  </si>
  <si>
    <t>AGQ120121C00112500</t>
  </si>
  <si>
    <t>AGQ120121C00115000</t>
  </si>
  <si>
    <t>AGQ120121C00122500</t>
  </si>
  <si>
    <t>AGQ120121C00127500</t>
  </si>
  <si>
    <t>AGQ120121C00135000</t>
  </si>
  <si>
    <t>AGQ120121C00145000</t>
  </si>
  <si>
    <t>AGQ120121C00150000</t>
  </si>
  <si>
    <t>SLV111217C00010000</t>
  </si>
  <si>
    <t>SLV111217C00011000</t>
  </si>
  <si>
    <t>SLV111217C00014000</t>
  </si>
  <si>
    <t>SLV111217C00015000</t>
  </si>
  <si>
    <t>SLV111217C00016000</t>
  </si>
  <si>
    <t>SLV111217C00017000</t>
  </si>
  <si>
    <t>SLV111217C00018000</t>
  </si>
  <si>
    <t>SLV111217C00020000</t>
  </si>
  <si>
    <t>SLV111217C00021000</t>
  </si>
  <si>
    <t>SLV111217C00022000</t>
  </si>
  <si>
    <t>SLV111217C00023000</t>
  </si>
  <si>
    <t>SLV111217C00024000</t>
  </si>
  <si>
    <t>SLV111217C00025000</t>
  </si>
  <si>
    <t>SLV111217C00026000</t>
  </si>
  <si>
    <t>SLV111217C00027000</t>
  </si>
  <si>
    <t>SLV111217C00028000</t>
  </si>
  <si>
    <t>SLV111217C00029000</t>
  </si>
  <si>
    <t>SLV111217C00030000</t>
  </si>
  <si>
    <t>SLV111217C00031000</t>
  </si>
  <si>
    <t>SLV111217C00032000</t>
  </si>
  <si>
    <t>SLV111217C00033000</t>
  </si>
  <si>
    <t>SLV111217C00034000</t>
  </si>
  <si>
    <t>SLV111217C00035000</t>
  </si>
  <si>
    <t>SLV111217C00036000</t>
  </si>
  <si>
    <t>SLV111217C00037000</t>
  </si>
  <si>
    <t>SLV111217C00038000</t>
  </si>
  <si>
    <t>SLV111217C00039000</t>
  </si>
  <si>
    <t>SLV111217C00040000</t>
  </si>
  <si>
    <t>SLV111217C00041000</t>
  </si>
  <si>
    <t>SLV120317C00015000</t>
  </si>
  <si>
    <t>SLV120317C00017000</t>
  </si>
  <si>
    <t>SLV120317C00019000</t>
  </si>
  <si>
    <t>SLV120317C00020000</t>
  </si>
  <si>
    <t>SLV120317C00021000</t>
  </si>
  <si>
    <t>SLV120317C00025000</t>
  </si>
  <si>
    <t>SLV120317C00026000</t>
  </si>
  <si>
    <t>SLV120317C00027000</t>
  </si>
  <si>
    <t>SLV120317C00028000</t>
  </si>
  <si>
    <t>SLV120317C00030000</t>
  </si>
  <si>
    <t>SLV120317C00031000</t>
  </si>
  <si>
    <t>SLV120317C00032000</t>
  </si>
  <si>
    <t>SLV120317C00033000</t>
  </si>
  <si>
    <t>SLV120317C00034000</t>
  </si>
  <si>
    <t>SLV120317C00035000</t>
  </si>
  <si>
    <t>SLV120317C00036000</t>
  </si>
  <si>
    <t>SLV120317C00037000</t>
  </si>
  <si>
    <t>SLV120317C00038000</t>
  </si>
  <si>
    <t>SLV120317C00039000</t>
  </si>
  <si>
    <t>SLV120317C00040000</t>
  </si>
  <si>
    <t>SLV120317C00041000</t>
  </si>
  <si>
    <t>SLV120317C00042000</t>
  </si>
  <si>
    <t>SLV120317C00044000</t>
  </si>
  <si>
    <t>SLV120317C00045000</t>
  </si>
  <si>
    <t>GOOG120317C00275000</t>
  </si>
  <si>
    <t>GOOG120317C00285000</t>
  </si>
  <si>
    <t>GOOG120317C00290000</t>
  </si>
  <si>
    <t>GOOG120317C00300000</t>
  </si>
  <si>
    <t>GOOG120317C00325000</t>
  </si>
  <si>
    <t>GOOG120317C00330000</t>
  </si>
  <si>
    <t>GOOG120317C00335000</t>
  </si>
  <si>
    <t>GOOG120317C00345000</t>
  </si>
  <si>
    <t>GOOG120317C00350000</t>
  </si>
  <si>
    <t>GOOG120317C00355000</t>
  </si>
  <si>
    <t>GOOG120317C00360000</t>
  </si>
  <si>
    <t>GOOG120317C00370000</t>
  </si>
  <si>
    <t>GOOG120317C00375000</t>
  </si>
  <si>
    <t>GOOG120317C00380000</t>
  </si>
  <si>
    <t>GOOG120317C00390000</t>
  </si>
  <si>
    <t>GOOG120317C00400000</t>
  </si>
  <si>
    <t>GOOG120317C00410000</t>
  </si>
  <si>
    <t>GOOG120317C00415000</t>
  </si>
  <si>
    <t>GOOG120317C00420000</t>
  </si>
  <si>
    <t>GOOG120317C00425000</t>
  </si>
  <si>
    <t>GOOG120317C00430000</t>
  </si>
  <si>
    <t>GOOG120317C00435000</t>
  </si>
  <si>
    <t>GOOG120317C00440000</t>
  </si>
  <si>
    <t>GOOG120317C00445000</t>
  </si>
  <si>
    <t>GOOG120317C00450000</t>
  </si>
  <si>
    <t>GOOG120317C00455000</t>
  </si>
  <si>
    <t>GOOG120317C00460000</t>
  </si>
  <si>
    <t>GOOG120317C00465000</t>
  </si>
  <si>
    <t>GOOG120317C00470000</t>
  </si>
  <si>
    <t>GOOG120317C00475000</t>
  </si>
  <si>
    <t>GOOG120317C00480000</t>
  </si>
  <si>
    <t>GOOG120317C00485000</t>
  </si>
  <si>
    <t>GOOG120317C00490000</t>
  </si>
  <si>
    <t>GOOG120317C00495000</t>
  </si>
  <si>
    <t>GOOG120317C00500000</t>
  </si>
  <si>
    <t>GOOG120317C00505000</t>
  </si>
  <si>
    <t>GOOG120317C00510000</t>
  </si>
  <si>
    <t>GOOG120317C00515000</t>
  </si>
  <si>
    <t>GOOG120317C00520000</t>
  </si>
  <si>
    <t>GOOG120317C00525000</t>
  </si>
  <si>
    <t>GOOG120317C00530000</t>
  </si>
  <si>
    <t>GOOG120317C00535000</t>
  </si>
  <si>
    <t>GOOG120317C00540000</t>
  </si>
  <si>
    <t>GOOG120317C00545000</t>
  </si>
  <si>
    <t>GOOG120317C00550000</t>
  </si>
  <si>
    <t>GOOG120317C00555000</t>
  </si>
  <si>
    <t>GOOG120317C00560000</t>
  </si>
  <si>
    <t>GOOG120317C00565000</t>
  </si>
  <si>
    <t>GOOG120317C00570000</t>
  </si>
  <si>
    <t>GOOG120317C00575000</t>
  </si>
  <si>
    <t>GOOG120317C00580000</t>
  </si>
  <si>
    <t>GOOG120317C00585000</t>
  </si>
  <si>
    <t>GOOG120317C00590000</t>
  </si>
  <si>
    <t>GOOG120317C00595000</t>
  </si>
  <si>
    <t>GOOG120317C00600000</t>
  </si>
  <si>
    <t>GOOG120317C00605000</t>
  </si>
  <si>
    <t>GOOG120317C00610000</t>
  </si>
  <si>
    <t>GOOG120317C00615000</t>
  </si>
  <si>
    <t>GOOG120317C00620000</t>
  </si>
  <si>
    <t>GOOG120317C00625000</t>
  </si>
  <si>
    <t>GOOG120317C00630000</t>
  </si>
  <si>
    <t>GOOG120317C00635000</t>
  </si>
  <si>
    <t>GOOG120317C00640000</t>
  </si>
  <si>
    <t>GOOG120317C00645000</t>
  </si>
  <si>
    <t>GOOG120317C00650000</t>
  </si>
  <si>
    <t>GOOG120317C00655000</t>
  </si>
  <si>
    <t>GOOG120317C00660000</t>
  </si>
  <si>
    <t>GOOG120317C00665000</t>
  </si>
  <si>
    <t>GOOG120317C00670000</t>
  </si>
  <si>
    <t>GOOG120317C00675000</t>
  </si>
  <si>
    <t>GOOG120317C00680000</t>
  </si>
  <si>
    <t>GOOG120317C00685000</t>
  </si>
  <si>
    <t>GOOG120317C00690000</t>
  </si>
  <si>
    <t>GOOG120317C00695000</t>
  </si>
  <si>
    <t>GOOG120317C00700000</t>
  </si>
  <si>
    <t>GOOG120317C00705000</t>
  </si>
  <si>
    <t>GOOG120317C00710000</t>
  </si>
  <si>
    <t>GOOG120317C00715000</t>
  </si>
  <si>
    <t>GOOG120317C00720000</t>
  </si>
  <si>
    <t>GOOG120317C00725000</t>
  </si>
  <si>
    <t>GOOG120317C00730000</t>
  </si>
  <si>
    <t>GOOG120317C00735000</t>
  </si>
  <si>
    <t>GOOG120317C00740000</t>
  </si>
  <si>
    <t>GOOG120317C00745000</t>
  </si>
  <si>
    <t>GOOG120317C00750000</t>
  </si>
  <si>
    <t>GOOG120317C00755000</t>
  </si>
  <si>
    <t>GOOG120317C00760000</t>
  </si>
  <si>
    <t>GOOG120317C00765000</t>
  </si>
  <si>
    <t>GOOG120317C00770000</t>
  </si>
  <si>
    <t>GOOG120317C00780000</t>
  </si>
  <si>
    <t>GOOG120317C00785000</t>
  </si>
  <si>
    <t>GOOG120317C00790000</t>
  </si>
  <si>
    <t>GOOG120317C00795000</t>
  </si>
  <si>
    <t>GOOG120317C00800000</t>
  </si>
  <si>
    <t>GOOG120317C00810000</t>
  </si>
  <si>
    <t>GOOG120317C00820000</t>
  </si>
  <si>
    <t>GOOG120317C00830000</t>
  </si>
  <si>
    <t>GOOG120317C00840000</t>
  </si>
  <si>
    <t>GOOG120317C00850000</t>
  </si>
  <si>
    <t>GOOG120317C00870000</t>
  </si>
  <si>
    <t>GOOG120317C00900000</t>
  </si>
  <si>
    <t>% Gain</t>
  </si>
  <si>
    <t>X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</si>
</sst>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;\(&quot;$&quot;#,##0.00\)"/>
    <numFmt numFmtId="165" formatCode="dd\-mmm\-yy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10" fontId="1" fillId="0" borderId="2" xfId="1" applyNumberFormat="1" applyFont="1" applyFill="1" applyBorder="1" applyAlignment="1">
      <alignment horizontal="right" wrapText="1"/>
    </xf>
    <xf numFmtId="2" fontId="1" fillId="0" borderId="2" xfId="1" applyNumberFormat="1" applyFont="1" applyFill="1" applyBorder="1" applyAlignment="1">
      <alignment horizontal="right" wrapText="1"/>
    </xf>
    <xf numFmtId="165" fontId="1" fillId="0" borderId="2" xfId="1" applyNumberFormat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164" fontId="1" fillId="0" borderId="2" xfId="2" applyNumberFormat="1" applyFont="1" applyFill="1" applyBorder="1" applyAlignment="1">
      <alignment horizontal="right" wrapText="1"/>
    </xf>
    <xf numFmtId="0" fontId="1" fillId="0" borderId="2" xfId="2" applyFont="1" applyFill="1" applyBorder="1" applyAlignment="1">
      <alignment horizontal="right" wrapText="1"/>
    </xf>
    <xf numFmtId="10" fontId="1" fillId="0" borderId="2" xfId="2" applyNumberFormat="1" applyFont="1" applyFill="1" applyBorder="1" applyAlignment="1">
      <alignment horizontal="right" wrapText="1"/>
    </xf>
    <xf numFmtId="2" fontId="1" fillId="0" borderId="2" xfId="2" applyNumberFormat="1" applyFont="1" applyFill="1" applyBorder="1" applyAlignment="1">
      <alignment horizontal="right" wrapText="1"/>
    </xf>
    <xf numFmtId="165" fontId="1" fillId="0" borderId="2" xfId="2" applyNumberFormat="1" applyFont="1" applyFill="1" applyBorder="1" applyAlignment="1">
      <alignment horizontal="right"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164" fontId="1" fillId="0" borderId="2" xfId="3" applyNumberFormat="1" applyFont="1" applyFill="1" applyBorder="1" applyAlignment="1">
      <alignment horizontal="right" wrapText="1"/>
    </xf>
    <xf numFmtId="2" fontId="1" fillId="0" borderId="2" xfId="3" applyNumberFormat="1" applyFont="1" applyFill="1" applyBorder="1" applyAlignment="1">
      <alignment horizontal="right" wrapText="1"/>
    </xf>
    <xf numFmtId="0" fontId="1" fillId="0" borderId="2" xfId="3" applyFont="1" applyFill="1" applyBorder="1" applyAlignment="1">
      <alignment horizontal="right" wrapText="1"/>
    </xf>
    <xf numFmtId="10" fontId="1" fillId="0" borderId="2" xfId="3" applyNumberFormat="1" applyFont="1" applyFill="1" applyBorder="1" applyAlignment="1">
      <alignment horizontal="right" wrapText="1"/>
    </xf>
    <xf numFmtId="165" fontId="1" fillId="0" borderId="2" xfId="3" applyNumberFormat="1" applyFont="1" applyFill="1" applyBorder="1" applyAlignment="1">
      <alignment horizontal="right" wrapText="1"/>
    </xf>
    <xf numFmtId="0" fontId="1" fillId="2" borderId="3" xfId="3" applyFont="1" applyFill="1" applyBorder="1" applyAlignment="1">
      <alignment horizontal="center"/>
    </xf>
    <xf numFmtId="10" fontId="0" fillId="0" borderId="0" xfId="4" applyNumberFormat="1" applyFont="1"/>
    <xf numFmtId="0" fontId="1" fillId="2" borderId="3" xfId="1" applyFont="1" applyFill="1" applyBorder="1" applyAlignment="1">
      <alignment horizontal="center"/>
    </xf>
    <xf numFmtId="2" fontId="4" fillId="0" borderId="0" xfId="4" applyNumberFormat="1" applyFont="1"/>
    <xf numFmtId="2" fontId="5" fillId="0" borderId="2" xfId="1" applyNumberFormat="1" applyFont="1" applyFill="1" applyBorder="1" applyAlignment="1">
      <alignment horizontal="right" wrapText="1"/>
    </xf>
  </cellXfs>
  <cellStyles count="5">
    <cellStyle name="Normal" xfId="0" builtinId="0"/>
    <cellStyle name="Normal_Sheet1" xfId="1"/>
    <cellStyle name="Normal_Sheet2" xfId="2"/>
    <cellStyle name="Normal_Sheet3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632496926400667E-2"/>
          <c:y val="0.11356966006779518"/>
          <c:w val="0.91477102894780027"/>
          <c:h val="0.78832222895215021"/>
        </c:manualLayout>
      </c:layout>
      <c:barChart>
        <c:barDir val="col"/>
        <c:grouping val="clustered"/>
        <c:varyColors val="0"/>
        <c:ser>
          <c:idx val="1"/>
          <c:order val="2"/>
          <c:tx>
            <c:v>Option Price Sensitivity</c:v>
          </c:tx>
          <c:invertIfNegative val="0"/>
          <c:val>
            <c:numRef>
              <c:f>Sheet1!$Q$2:$Q$50</c:f>
              <c:numCache>
                <c:formatCode>0.00</c:formatCode>
                <c:ptCount val="49"/>
                <c:pt idx="0">
                  <c:v>1.436108554086527</c:v>
                </c:pt>
                <c:pt idx="1">
                  <c:v>1.5306819119393829</c:v>
                </c:pt>
                <c:pt idx="2">
                  <c:v>1.6394711906925028</c:v>
                </c:pt>
                <c:pt idx="3">
                  <c:v>1.756764084715684</c:v>
                </c:pt>
                <c:pt idx="4">
                  <c:v>1.8846804182396484</c:v>
                </c:pt>
                <c:pt idx="5">
                  <c:v>2.0231574722638617</c:v>
                </c:pt>
                <c:pt idx="6">
                  <c:v>2.16383391717538</c:v>
                </c:pt>
                <c:pt idx="7">
                  <c:v>2.3178931656004162</c:v>
                </c:pt>
                <c:pt idx="8">
                  <c:v>2.4771477714752224</c:v>
                </c:pt>
                <c:pt idx="9">
                  <c:v>2.6687411420921086</c:v>
                </c:pt>
                <c:pt idx="10">
                  <c:v>2.8510383918195932</c:v>
                </c:pt>
                <c:pt idx="11">
                  <c:v>3.0737926875722317</c:v>
                </c:pt>
                <c:pt idx="12">
                  <c:v>3.2625597031604743</c:v>
                </c:pt>
                <c:pt idx="13">
                  <c:v>3.5063941078582466</c:v>
                </c:pt>
                <c:pt idx="14">
                  <c:v>3.7313757218214771</c:v>
                </c:pt>
                <c:pt idx="15">
                  <c:v>4.0253546094774135</c:v>
                </c:pt>
                <c:pt idx="16">
                  <c:v>4.347725476205512</c:v>
                </c:pt>
                <c:pt idx="17">
                  <c:v>4.4855804763887051</c:v>
                </c:pt>
                <c:pt idx="18">
                  <c:v>4.6282914271240445</c:v>
                </c:pt>
                <c:pt idx="19">
                  <c:v>4.7555031428738026</c:v>
                </c:pt>
                <c:pt idx="20">
                  <c:v>4.9857901835960057</c:v>
                </c:pt>
                <c:pt idx="21">
                  <c:v>5.1257644922771419</c:v>
                </c:pt>
                <c:pt idx="22">
                  <c:v>5.2386646013837588</c:v>
                </c:pt>
                <c:pt idx="23">
                  <c:v>5.430816691227121</c:v>
                </c:pt>
                <c:pt idx="24">
                  <c:v>5.685778678084831</c:v>
                </c:pt>
                <c:pt idx="25">
                  <c:v>6.0270078644640286</c:v>
                </c:pt>
                <c:pt idx="26">
                  <c:v>6.3432182598089595</c:v>
                </c:pt>
                <c:pt idx="27">
                  <c:v>6.8524139796182748</c:v>
                </c:pt>
                <c:pt idx="28">
                  <c:v>7.1525094401049643</c:v>
                </c:pt>
                <c:pt idx="29">
                  <c:v>7.6596961643109562</c:v>
                </c:pt>
                <c:pt idx="30">
                  <c:v>7.9568106220611012</c:v>
                </c:pt>
                <c:pt idx="31">
                  <c:v>8.3177605178636718</c:v>
                </c:pt>
                <c:pt idx="32">
                  <c:v>8.7496191828378098</c:v>
                </c:pt>
                <c:pt idx="33">
                  <c:v>8.7666086005374009</c:v>
                </c:pt>
                <c:pt idx="34">
                  <c:v>9.2039585319977846</c:v>
                </c:pt>
                <c:pt idx="35">
                  <c:v>10.001878636206508</c:v>
                </c:pt>
                <c:pt idx="36">
                  <c:v>9.5556066068943437</c:v>
                </c:pt>
                <c:pt idx="37">
                  <c:v>10.101748463851944</c:v>
                </c:pt>
                <c:pt idx="38">
                  <c:v>9.878862810000749</c:v>
                </c:pt>
                <c:pt idx="39">
                  <c:v>9.7736611760067262</c:v>
                </c:pt>
                <c:pt idx="40">
                  <c:v>10.571134491891897</c:v>
                </c:pt>
                <c:pt idx="41">
                  <c:v>10.057790687228707</c:v>
                </c:pt>
                <c:pt idx="42">
                  <c:v>9.6311729970111255</c:v>
                </c:pt>
                <c:pt idx="43">
                  <c:v>10.328122510696589</c:v>
                </c:pt>
                <c:pt idx="44">
                  <c:v>6.961917100848944</c:v>
                </c:pt>
                <c:pt idx="45">
                  <c:v>4.3744710021473354</c:v>
                </c:pt>
                <c:pt idx="46">
                  <c:v>2.942385927079981</c:v>
                </c:pt>
                <c:pt idx="47">
                  <c:v>1.9086241519532012</c:v>
                </c:pt>
                <c:pt idx="48">
                  <c:v>1.8335944066831054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258160"/>
        <c:axId val="351263200"/>
      </c:barChart>
      <c:lineChart>
        <c:grouping val="standard"/>
        <c:varyColors val="0"/>
        <c:ser>
          <c:idx val="10"/>
          <c:order val="0"/>
          <c:tx>
            <c:strRef>
              <c:f>Sheet1!$M$1</c:f>
              <c:strCache>
                <c:ptCount val="1"/>
                <c:pt idx="0">
                  <c:v>OptionPremiumPer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cat>
            <c:multiLvlStrRef>
              <c:f>Sheet1!$A$2:$B$50</c:f>
              <c:multiLvlStrCache>
                <c:ptCount val="49"/>
                <c:lvl>
                  <c:pt idx="0">
                    <c:v>ITM</c:v>
                  </c:pt>
                  <c:pt idx="1">
                    <c:v>ITM</c:v>
                  </c:pt>
                  <c:pt idx="2">
                    <c:v>ITM</c:v>
                  </c:pt>
                  <c:pt idx="3">
                    <c:v>ITM</c:v>
                  </c:pt>
                  <c:pt idx="4">
                    <c:v>ITM</c:v>
                  </c:pt>
                  <c:pt idx="5">
                    <c:v>ITM</c:v>
                  </c:pt>
                  <c:pt idx="6">
                    <c:v>ITM</c:v>
                  </c:pt>
                  <c:pt idx="7">
                    <c:v>ITM</c:v>
                  </c:pt>
                  <c:pt idx="8">
                    <c:v>ITM</c:v>
                  </c:pt>
                  <c:pt idx="9">
                    <c:v>ITM</c:v>
                  </c:pt>
                  <c:pt idx="10">
                    <c:v>ITM</c:v>
                  </c:pt>
                  <c:pt idx="11">
                    <c:v>ITM</c:v>
                  </c:pt>
                  <c:pt idx="12">
                    <c:v>ITM</c:v>
                  </c:pt>
                  <c:pt idx="13">
                    <c:v>ITM</c:v>
                  </c:pt>
                  <c:pt idx="14">
                    <c:v>ATM</c:v>
                  </c:pt>
                  <c:pt idx="15">
                    <c:v>ATM</c:v>
                  </c:pt>
                  <c:pt idx="16">
                    <c:v>ATM</c:v>
                  </c:pt>
                  <c:pt idx="17">
                    <c:v>ATM</c:v>
                  </c:pt>
                  <c:pt idx="18">
                    <c:v>ATM</c:v>
                  </c:pt>
                  <c:pt idx="19">
                    <c:v>ATM</c:v>
                  </c:pt>
                  <c:pt idx="20">
                    <c:v>ATM</c:v>
                  </c:pt>
                  <c:pt idx="21">
                    <c:v>OTM</c:v>
                  </c:pt>
                  <c:pt idx="22">
                    <c:v>OTM</c:v>
                  </c:pt>
                  <c:pt idx="23">
                    <c:v>OTM</c:v>
                  </c:pt>
                  <c:pt idx="24">
                    <c:v>OTM</c:v>
                  </c:pt>
                  <c:pt idx="25">
                    <c:v>OTM</c:v>
                  </c:pt>
                  <c:pt idx="26">
                    <c:v>OTM</c:v>
                  </c:pt>
                  <c:pt idx="27">
                    <c:v>OTM</c:v>
                  </c:pt>
                  <c:pt idx="28">
                    <c:v>OTM</c:v>
                  </c:pt>
                  <c:pt idx="29">
                    <c:v>OTM</c:v>
                  </c:pt>
                  <c:pt idx="30">
                    <c:v>OTM</c:v>
                  </c:pt>
                  <c:pt idx="31">
                    <c:v>OTM</c:v>
                  </c:pt>
                  <c:pt idx="32">
                    <c:v>OTM</c:v>
                  </c:pt>
                  <c:pt idx="33">
                    <c:v>OTM</c:v>
                  </c:pt>
                  <c:pt idx="34">
                    <c:v>OTM</c:v>
                  </c:pt>
                  <c:pt idx="35">
                    <c:v>OTM</c:v>
                  </c:pt>
                  <c:pt idx="36">
                    <c:v>OTM</c:v>
                  </c:pt>
                  <c:pt idx="37">
                    <c:v>OTM</c:v>
                  </c:pt>
                  <c:pt idx="38">
                    <c:v>OTM</c:v>
                  </c:pt>
                  <c:pt idx="39">
                    <c:v>OTM</c:v>
                  </c:pt>
                  <c:pt idx="40">
                    <c:v>OTM</c:v>
                  </c:pt>
                  <c:pt idx="41">
                    <c:v>OTM</c:v>
                  </c:pt>
                  <c:pt idx="42">
                    <c:v>OTM</c:v>
                  </c:pt>
                  <c:pt idx="43">
                    <c:v>OTM</c:v>
                  </c:pt>
                  <c:pt idx="44">
                    <c:v>OTM</c:v>
                  </c:pt>
                  <c:pt idx="45">
                    <c:v>OTM</c:v>
                  </c:pt>
                  <c:pt idx="46">
                    <c:v>OTM</c:v>
                  </c:pt>
                  <c:pt idx="47">
                    <c:v>OTM</c:v>
                  </c:pt>
                  <c:pt idx="48">
                    <c:v>OTM</c:v>
                  </c:pt>
                </c:lvl>
                <c:lvl>
                  <c:pt idx="0">
                    <c:v>AGQ120121C00017500</c:v>
                  </c:pt>
                  <c:pt idx="1">
                    <c:v>AGQ120121C00020000</c:v>
                  </c:pt>
                  <c:pt idx="2">
                    <c:v>AGQ120121C00022500</c:v>
                  </c:pt>
                  <c:pt idx="3">
                    <c:v>AGQ120121C00025000</c:v>
                  </c:pt>
                  <c:pt idx="4">
                    <c:v>AGQ120121C00027500</c:v>
                  </c:pt>
                  <c:pt idx="5">
                    <c:v>AGQ120121C00030000</c:v>
                  </c:pt>
                  <c:pt idx="6">
                    <c:v>AGQ120121C00032500</c:v>
                  </c:pt>
                  <c:pt idx="7">
                    <c:v>AGQ120121C00035000</c:v>
                  </c:pt>
                  <c:pt idx="8">
                    <c:v>AGQ120121C00037500</c:v>
                  </c:pt>
                  <c:pt idx="9">
                    <c:v>AGQ120121C00040000</c:v>
                  </c:pt>
                  <c:pt idx="10">
                    <c:v>AGQ120121C00042500</c:v>
                  </c:pt>
                  <c:pt idx="11">
                    <c:v>AGQ120121C00045000</c:v>
                  </c:pt>
                  <c:pt idx="12">
                    <c:v>AGQ120121C00047500</c:v>
                  </c:pt>
                  <c:pt idx="13">
                    <c:v>AGQ120121C00050000</c:v>
                  </c:pt>
                  <c:pt idx="14">
                    <c:v>AGQ120121C00052500</c:v>
                  </c:pt>
                  <c:pt idx="15">
                    <c:v>AGQ120121C00055000</c:v>
                  </c:pt>
                  <c:pt idx="16">
                    <c:v>AGQ120121C00057500</c:v>
                  </c:pt>
                  <c:pt idx="17">
                    <c:v>AGQ120121C00059000</c:v>
                  </c:pt>
                  <c:pt idx="18">
                    <c:v>AGQ120121C00060000</c:v>
                  </c:pt>
                  <c:pt idx="19">
                    <c:v>AGQ120121C00061000</c:v>
                  </c:pt>
                  <c:pt idx="20">
                    <c:v>AGQ120121C00062500</c:v>
                  </c:pt>
                  <c:pt idx="21">
                    <c:v>AGQ120121C00064000</c:v>
                  </c:pt>
                  <c:pt idx="22">
                    <c:v>AGQ120121C00065000</c:v>
                  </c:pt>
                  <c:pt idx="23">
                    <c:v>AGQ120121C00066000</c:v>
                  </c:pt>
                  <c:pt idx="24">
                    <c:v>AGQ120121C00067500</c:v>
                  </c:pt>
                  <c:pt idx="25">
                    <c:v>AGQ120121C00070000</c:v>
                  </c:pt>
                  <c:pt idx="26">
                    <c:v>AGQ120121C00072500</c:v>
                  </c:pt>
                  <c:pt idx="27">
                    <c:v>AGQ120121C00075000</c:v>
                  </c:pt>
                  <c:pt idx="28">
                    <c:v>AGQ120121C00077500</c:v>
                  </c:pt>
                  <c:pt idx="29">
                    <c:v>AGQ120121C00080000</c:v>
                  </c:pt>
                  <c:pt idx="30">
                    <c:v>AGQ120121C00082500</c:v>
                  </c:pt>
                  <c:pt idx="31">
                    <c:v>AGQ120121C00085000</c:v>
                  </c:pt>
                  <c:pt idx="32">
                    <c:v>AGQ120121C00087500</c:v>
                  </c:pt>
                  <c:pt idx="33">
                    <c:v>AGQ120121C00090000</c:v>
                  </c:pt>
                  <c:pt idx="34">
                    <c:v>AGQ120121C00092500</c:v>
                  </c:pt>
                  <c:pt idx="35">
                    <c:v>AGQ120121C00095000</c:v>
                  </c:pt>
                  <c:pt idx="36">
                    <c:v>AGQ120121C00097500</c:v>
                  </c:pt>
                  <c:pt idx="37">
                    <c:v>AGQ120121C00100000</c:v>
                  </c:pt>
                  <c:pt idx="38">
                    <c:v>AGQ120121C00102500</c:v>
                  </c:pt>
                  <c:pt idx="39">
                    <c:v>AGQ120121C00105000</c:v>
                  </c:pt>
                  <c:pt idx="40">
                    <c:v>AGQ120121C00107500</c:v>
                  </c:pt>
                  <c:pt idx="41">
                    <c:v>AGQ120121C00110000</c:v>
                  </c:pt>
                  <c:pt idx="42">
                    <c:v>AGQ120121C00112500</c:v>
                  </c:pt>
                  <c:pt idx="43">
                    <c:v>AGQ120121C00115000</c:v>
                  </c:pt>
                  <c:pt idx="44">
                    <c:v>AGQ120121C00122500</c:v>
                  </c:pt>
                  <c:pt idx="45">
                    <c:v>AGQ120121C00127500</c:v>
                  </c:pt>
                  <c:pt idx="46">
                    <c:v>AGQ120121C00135000</c:v>
                  </c:pt>
                  <c:pt idx="47">
                    <c:v>AGQ120121C00145000</c:v>
                  </c:pt>
                  <c:pt idx="48">
                    <c:v>AGQ120121C00150000</c:v>
                  </c:pt>
                </c:lvl>
              </c:multiLvlStrCache>
            </c:multiLvlStrRef>
          </c:cat>
          <c:val>
            <c:numRef>
              <c:f>Sheet1!$M$2:$M$50</c:f>
              <c:numCache>
                <c:formatCode>0.00</c:formatCode>
                <c:ptCount val="49"/>
                <c:pt idx="0">
                  <c:v>-1.2335811384723962E-14</c:v>
                </c:pt>
                <c:pt idx="1">
                  <c:v>-1.2335811384723962E-14</c:v>
                </c:pt>
                <c:pt idx="2">
                  <c:v>-8.6805555555562949E-2</c:v>
                </c:pt>
                <c:pt idx="3">
                  <c:v>0</c:v>
                </c:pt>
                <c:pt idx="4">
                  <c:v>0.17361111111111358</c:v>
                </c:pt>
                <c:pt idx="5">
                  <c:v>0.43402777777777779</c:v>
                </c:pt>
                <c:pt idx="6">
                  <c:v>0.95486111111110616</c:v>
                </c:pt>
                <c:pt idx="7">
                  <c:v>1.4756944444444469</c:v>
                </c:pt>
                <c:pt idx="8">
                  <c:v>2.1701388888888888</c:v>
                </c:pt>
                <c:pt idx="9">
                  <c:v>2.6909722222222174</c:v>
                </c:pt>
                <c:pt idx="10">
                  <c:v>3.6458333333333357</c:v>
                </c:pt>
                <c:pt idx="11">
                  <c:v>4.5138888888888911</c:v>
                </c:pt>
                <c:pt idx="12">
                  <c:v>5.989583333333325</c:v>
                </c:pt>
                <c:pt idx="13">
                  <c:v>7.3784722222222223</c:v>
                </c:pt>
                <c:pt idx="14">
                  <c:v>9.201388888888884</c:v>
                </c:pt>
                <c:pt idx="15">
                  <c:v>11.024305555555557</c:v>
                </c:pt>
                <c:pt idx="16">
                  <c:v>13.107638888888896</c:v>
                </c:pt>
                <c:pt idx="17">
                  <c:v>14.67013888888888</c:v>
                </c:pt>
                <c:pt idx="18">
                  <c:v>15.624999999999988</c:v>
                </c:pt>
                <c:pt idx="19">
                  <c:v>16.666666666666668</c:v>
                </c:pt>
                <c:pt idx="20">
                  <c:v>18.229166666666654</c:v>
                </c:pt>
                <c:pt idx="21">
                  <c:v>20.052083333333339</c:v>
                </c:pt>
                <c:pt idx="22">
                  <c:v>21.2673611111111</c:v>
                </c:pt>
                <c:pt idx="23">
                  <c:v>22.395833333333329</c:v>
                </c:pt>
                <c:pt idx="24">
                  <c:v>24.218749999999993</c:v>
                </c:pt>
                <c:pt idx="25">
                  <c:v>27.517361111111114</c:v>
                </c:pt>
                <c:pt idx="26">
                  <c:v>30.989583333333336</c:v>
                </c:pt>
                <c:pt idx="27">
                  <c:v>34.461805555555557</c:v>
                </c:pt>
                <c:pt idx="28">
                  <c:v>38.194444444444429</c:v>
                </c:pt>
                <c:pt idx="29">
                  <c:v>41.927083333333336</c:v>
                </c:pt>
                <c:pt idx="30">
                  <c:v>45.833333333333336</c:v>
                </c:pt>
                <c:pt idx="31">
                  <c:v>49.782986111111114</c:v>
                </c:pt>
                <c:pt idx="32">
                  <c:v>53.776041666666664</c:v>
                </c:pt>
                <c:pt idx="33">
                  <c:v>57.899305555555557</c:v>
                </c:pt>
                <c:pt idx="34">
                  <c:v>61.979166666666657</c:v>
                </c:pt>
                <c:pt idx="35">
                  <c:v>66.059027777777786</c:v>
                </c:pt>
                <c:pt idx="36">
                  <c:v>70.312499999999986</c:v>
                </c:pt>
                <c:pt idx="37">
                  <c:v>74.479166666666671</c:v>
                </c:pt>
                <c:pt idx="38">
                  <c:v>78.732638888888886</c:v>
                </c:pt>
                <c:pt idx="39">
                  <c:v>82.986111111111114</c:v>
                </c:pt>
                <c:pt idx="40">
                  <c:v>87.196180555555557</c:v>
                </c:pt>
                <c:pt idx="41">
                  <c:v>91.493055555555557</c:v>
                </c:pt>
                <c:pt idx="42">
                  <c:v>95.789930555555557</c:v>
                </c:pt>
                <c:pt idx="43">
                  <c:v>100.04340277777776</c:v>
                </c:pt>
                <c:pt idx="44">
                  <c:v>113.06423611111111</c:v>
                </c:pt>
                <c:pt idx="45">
                  <c:v>121.83159722222223</c:v>
                </c:pt>
                <c:pt idx="46">
                  <c:v>134.85243055555557</c:v>
                </c:pt>
                <c:pt idx="47">
                  <c:v>152.17013888888889</c:v>
                </c:pt>
                <c:pt idx="48">
                  <c:v>160.76388888888889</c:v>
                </c:pt>
              </c:numCache>
            </c:numRef>
          </c:val>
          <c:smooth val="0"/>
        </c:ser>
        <c:ser>
          <c:idx val="0"/>
          <c:order val="1"/>
          <c:val>
            <c:numRef>
              <c:f>Sheet1!$P$2:$P$50</c:f>
              <c:numCache>
                <c:formatCode>General</c:formatCode>
                <c:ptCount val="49"/>
                <c:pt idx="0">
                  <c:v>2.5556303437765138</c:v>
                </c:pt>
                <c:pt idx="1">
                  <c:v>3.3705135040391951</c:v>
                </c:pt>
                <c:pt idx="2">
                  <c:v>4.3880875239976973</c:v>
                </c:pt>
                <c:pt idx="3">
                  <c:v>5.6401396002888902</c:v>
                </c:pt>
                <c:pt idx="4">
                  <c:v>7.1581141591542092</c:v>
                </c:pt>
                <c:pt idx="5">
                  <c:v>8.9715087369546325</c:v>
                </c:pt>
                <c:pt idx="6">
                  <c:v>11.106056388264676</c:v>
                </c:pt>
                <c:pt idx="7">
                  <c:v>13.581796881884827</c:v>
                </c:pt>
                <c:pt idx="8">
                  <c:v>16.411169272385536</c:v>
                </c:pt>
                <c:pt idx="9">
                  <c:v>19.597279741257893</c:v>
                </c:pt>
                <c:pt idx="10">
                  <c:v>23.132506504055485</c:v>
                </c:pt>
                <c:pt idx="11">
                  <c:v>26.99759509580187</c:v>
                </c:pt>
                <c:pt idx="12">
                  <c:v>31.161371120247367</c:v>
                </c:pt>
                <c:pt idx="13">
                  <c:v>35.581154648096302</c:v>
                </c:pt>
                <c:pt idx="14">
                  <c:v>40.203904253182102</c:v>
                </c:pt>
                <c:pt idx="15">
                  <c:v>44.968054773173513</c:v>
                </c:pt>
                <c:pt idx="16">
                  <c:v>49.80594836102825</c:v>
                </c:pt>
                <c:pt idx="17">
                  <c:v>52.714635357687946</c:v>
                </c:pt>
                <c:pt idx="18">
                  <c:v>54.646700903710666</c:v>
                </c:pt>
                <c:pt idx="19">
                  <c:v>56.567828569515456</c:v>
                </c:pt>
                <c:pt idx="20">
                  <c:v>59.419302544968211</c:v>
                </c:pt>
                <c:pt idx="21">
                  <c:v>62.221639037515587</c:v>
                </c:pt>
                <c:pt idx="22">
                  <c:v>64.055727380576428</c:v>
                </c:pt>
                <c:pt idx="23">
                  <c:v>65.857989242151959</c:v>
                </c:pt>
                <c:pt idx="24">
                  <c:v>68.493826462182909</c:v>
                </c:pt>
                <c:pt idx="25">
                  <c:v>72.679800171102329</c:v>
                </c:pt>
                <c:pt idx="26">
                  <c:v>76.570087964727477</c:v>
                </c:pt>
                <c:pt idx="27">
                  <c:v>80.132570103222804</c:v>
                </c:pt>
                <c:pt idx="28">
                  <c:v>83.347040203657116</c:v>
                </c:pt>
                <c:pt idx="29">
                  <c:v>86.204971695390057</c:v>
                </c:pt>
                <c:pt idx="30">
                  <c:v>88.708658293815418</c:v>
                </c:pt>
                <c:pt idx="31">
                  <c:v>90.869852730789432</c:v>
                </c:pt>
                <c:pt idx="32">
                  <c:v>92.708055608070111</c:v>
                </c:pt>
                <c:pt idx="33">
                  <c:v>94.248616127977044</c:v>
                </c:pt>
                <c:pt idx="34">
                  <c:v>95.520799767903398</c:v>
                </c:pt>
                <c:pt idx="35">
                  <c:v>96.555957586117643</c:v>
                </c:pt>
                <c:pt idx="36">
                  <c:v>97.385902068905878</c:v>
                </c:pt>
                <c:pt idx="37">
                  <c:v>98.041559866714096</c:v>
                </c:pt>
                <c:pt idx="38">
                  <c:v>98.551936907126006</c:v>
                </c:pt>
                <c:pt idx="39">
                  <c:v>98.943399920439219</c:v>
                </c:pt>
                <c:pt idx="40">
                  <c:v>99.239252966072826</c:v>
                </c:pt>
                <c:pt idx="41">
                  <c:v>99.45956948191494</c:v>
                </c:pt>
                <c:pt idx="42">
                  <c:v>99.621229924226</c:v>
                </c:pt>
                <c:pt idx="43">
                  <c:v>99.738111528604975</c:v>
                </c:pt>
                <c:pt idx="44">
                  <c:v>99.920257746098983</c:v>
                </c:pt>
                <c:pt idx="45">
                  <c:v>99.966314038359968</c:v>
                </c:pt>
                <c:pt idx="46">
                  <c:v>99.991668194323239</c:v>
                </c:pt>
                <c:pt idx="47">
                  <c:v>99.998937270640269</c:v>
                </c:pt>
                <c:pt idx="48">
                  <c:v>99.999651324324262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258160"/>
        <c:axId val="351263200"/>
      </c:lineChart>
      <c:catAx>
        <c:axId val="35125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1263200"/>
        <c:crosses val="autoZero"/>
        <c:auto val="1"/>
        <c:lblAlgn val="ctr"/>
        <c:lblOffset val="100"/>
        <c:noMultiLvlLbl val="0"/>
      </c:catAx>
      <c:valAx>
        <c:axId val="351263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1258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222695409693122"/>
          <c:y val="4.7762653150137578E-2"/>
          <c:w val="0.16508219685344999"/>
          <c:h val="0.205633698772728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905267423552931E-2"/>
          <c:y val="0.11496600834731724"/>
          <c:w val="0.92781789555500949"/>
          <c:h val="0.86464139351002178"/>
        </c:manualLayout>
      </c:layout>
      <c:lineChart>
        <c:grouping val="standard"/>
        <c:varyColors val="0"/>
        <c:ser>
          <c:idx val="10"/>
          <c:order val="0"/>
          <c:tx>
            <c:strRef>
              <c:f>Sheet2!$M$1</c:f>
              <c:strCache>
                <c:ptCount val="1"/>
                <c:pt idx="0">
                  <c:v>OptionPremiumPer</c:v>
                </c:pt>
              </c:strCache>
            </c:strRef>
          </c:tx>
          <c:cat>
            <c:multiLvlStrRef>
              <c:f>Sheet2!$A$2:$B$30</c:f>
              <c:multiLvlStrCache>
                <c:ptCount val="29"/>
                <c:lvl>
                  <c:pt idx="0">
                    <c:v>ITM</c:v>
                  </c:pt>
                  <c:pt idx="1">
                    <c:v>ITM</c:v>
                  </c:pt>
                  <c:pt idx="2">
                    <c:v>ITM</c:v>
                  </c:pt>
                  <c:pt idx="3">
                    <c:v>ITM</c:v>
                  </c:pt>
                  <c:pt idx="4">
                    <c:v>ITM</c:v>
                  </c:pt>
                  <c:pt idx="5">
                    <c:v>ITM</c:v>
                  </c:pt>
                  <c:pt idx="6">
                    <c:v>ITM</c:v>
                  </c:pt>
                  <c:pt idx="7">
                    <c:v>ITM</c:v>
                  </c:pt>
                  <c:pt idx="8">
                    <c:v>ITM</c:v>
                  </c:pt>
                  <c:pt idx="9">
                    <c:v>ITM</c:v>
                  </c:pt>
                  <c:pt idx="10">
                    <c:v>ITM</c:v>
                  </c:pt>
                  <c:pt idx="11">
                    <c:v>ITM</c:v>
                  </c:pt>
                  <c:pt idx="12">
                    <c:v>ITM</c:v>
                  </c:pt>
                  <c:pt idx="13">
                    <c:v>ITM</c:v>
                  </c:pt>
                  <c:pt idx="14">
                    <c:v>ITM</c:v>
                  </c:pt>
                  <c:pt idx="15">
                    <c:v>ITM</c:v>
                  </c:pt>
                  <c:pt idx="16">
                    <c:v>ATM</c:v>
                  </c:pt>
                  <c:pt idx="17">
                    <c:v>ATM</c:v>
                  </c:pt>
                  <c:pt idx="18">
                    <c:v>ATM</c:v>
                  </c:pt>
                  <c:pt idx="19">
                    <c:v>ATM</c:v>
                  </c:pt>
                  <c:pt idx="20">
                    <c:v>ATM</c:v>
                  </c:pt>
                  <c:pt idx="21">
                    <c:v>ATM</c:v>
                  </c:pt>
                  <c:pt idx="22">
                    <c:v>OTM</c:v>
                  </c:pt>
                  <c:pt idx="23">
                    <c:v>OTM</c:v>
                  </c:pt>
                  <c:pt idx="24">
                    <c:v>OTM</c:v>
                  </c:pt>
                  <c:pt idx="25">
                    <c:v>OTM</c:v>
                  </c:pt>
                  <c:pt idx="26">
                    <c:v>OTM</c:v>
                  </c:pt>
                  <c:pt idx="27">
                    <c:v>OTM</c:v>
                  </c:pt>
                  <c:pt idx="28">
                    <c:v>OTM</c:v>
                  </c:pt>
                </c:lvl>
                <c:lvl>
                  <c:pt idx="0">
                    <c:v>SLV111217C00010000</c:v>
                  </c:pt>
                  <c:pt idx="1">
                    <c:v>SLV111217C00011000</c:v>
                  </c:pt>
                  <c:pt idx="2">
                    <c:v>SLV111217C00014000</c:v>
                  </c:pt>
                  <c:pt idx="3">
                    <c:v>SLV111217C00015000</c:v>
                  </c:pt>
                  <c:pt idx="4">
                    <c:v>SLV111217C00016000</c:v>
                  </c:pt>
                  <c:pt idx="5">
                    <c:v>SLV111217C00017000</c:v>
                  </c:pt>
                  <c:pt idx="6">
                    <c:v>SLV111217C00018000</c:v>
                  </c:pt>
                  <c:pt idx="7">
                    <c:v>SLV111217C00020000</c:v>
                  </c:pt>
                  <c:pt idx="8">
                    <c:v>SLV111217C00021000</c:v>
                  </c:pt>
                  <c:pt idx="9">
                    <c:v>SLV111217C00022000</c:v>
                  </c:pt>
                  <c:pt idx="10">
                    <c:v>SLV111217C00023000</c:v>
                  </c:pt>
                  <c:pt idx="11">
                    <c:v>SLV111217C00024000</c:v>
                  </c:pt>
                  <c:pt idx="12">
                    <c:v>SLV111217C00025000</c:v>
                  </c:pt>
                  <c:pt idx="13">
                    <c:v>SLV111217C00026000</c:v>
                  </c:pt>
                  <c:pt idx="14">
                    <c:v>SLV111217C00027000</c:v>
                  </c:pt>
                  <c:pt idx="15">
                    <c:v>SLV111217C00028000</c:v>
                  </c:pt>
                  <c:pt idx="16">
                    <c:v>SLV111217C00029000</c:v>
                  </c:pt>
                  <c:pt idx="17">
                    <c:v>SLV111217C00030000</c:v>
                  </c:pt>
                  <c:pt idx="18">
                    <c:v>SLV111217C00031000</c:v>
                  </c:pt>
                  <c:pt idx="19">
                    <c:v>SLV111217C00032000</c:v>
                  </c:pt>
                  <c:pt idx="20">
                    <c:v>SLV111217C00033000</c:v>
                  </c:pt>
                  <c:pt idx="21">
                    <c:v>SLV111217C00034000</c:v>
                  </c:pt>
                  <c:pt idx="22">
                    <c:v>SLV111217C00035000</c:v>
                  </c:pt>
                  <c:pt idx="23">
                    <c:v>SLV111217C00036000</c:v>
                  </c:pt>
                  <c:pt idx="24">
                    <c:v>SLV111217C00037000</c:v>
                  </c:pt>
                  <c:pt idx="25">
                    <c:v>SLV111217C00038000</c:v>
                  </c:pt>
                  <c:pt idx="26">
                    <c:v>SLV111217C00039000</c:v>
                  </c:pt>
                  <c:pt idx="27">
                    <c:v>SLV111217C00040000</c:v>
                  </c:pt>
                  <c:pt idx="28">
                    <c:v>SLV111217C00041000</c:v>
                  </c:pt>
                </c:lvl>
              </c:multiLvlStrCache>
            </c:multiLvlStrRef>
          </c:cat>
          <c:val>
            <c:numRef>
              <c:f>Sheet2!$M$2:$M$30</c:f>
              <c:numCache>
                <c:formatCode>0.00</c:formatCode>
                <c:ptCount val="29"/>
                <c:pt idx="0">
                  <c:v>6.424670735624663E-2</c:v>
                </c:pt>
                <c:pt idx="1">
                  <c:v>6.424670735624663E-2</c:v>
                </c:pt>
                <c:pt idx="2">
                  <c:v>6.424670735624663E-2</c:v>
                </c:pt>
                <c:pt idx="3">
                  <c:v>6.424670735624663E-2</c:v>
                </c:pt>
                <c:pt idx="4">
                  <c:v>6.424670735624663E-2</c:v>
                </c:pt>
                <c:pt idx="5">
                  <c:v>-1.6061676839058802E-2</c:v>
                </c:pt>
                <c:pt idx="6">
                  <c:v>-1.6061676839058802E-2</c:v>
                </c:pt>
                <c:pt idx="7">
                  <c:v>6.424670735624663E-2</c:v>
                </c:pt>
                <c:pt idx="8">
                  <c:v>6.424670735624663E-2</c:v>
                </c:pt>
                <c:pt idx="9">
                  <c:v>6.424670735624663E-2</c:v>
                </c:pt>
                <c:pt idx="10">
                  <c:v>0.14455509155156346</c:v>
                </c:pt>
                <c:pt idx="11">
                  <c:v>0.22486347574686888</c:v>
                </c:pt>
                <c:pt idx="12">
                  <c:v>0.30517185994218571</c:v>
                </c:pt>
                <c:pt idx="13">
                  <c:v>0.38548024413749116</c:v>
                </c:pt>
                <c:pt idx="14">
                  <c:v>0.62640539672341888</c:v>
                </c:pt>
                <c:pt idx="15">
                  <c:v>1.0279473176999687</c:v>
                </c:pt>
                <c:pt idx="16">
                  <c:v>1.5258592997108944</c:v>
                </c:pt>
                <c:pt idx="17">
                  <c:v>2.4413748795374288</c:v>
                </c:pt>
                <c:pt idx="18">
                  <c:v>3.7102473498233137</c:v>
                </c:pt>
                <c:pt idx="19">
                  <c:v>5.4127850947638896</c:v>
                </c:pt>
                <c:pt idx="20">
                  <c:v>7.5489881143591324</c:v>
                </c:pt>
                <c:pt idx="21">
                  <c:v>10.070671378091879</c:v>
                </c:pt>
                <c:pt idx="22">
                  <c:v>12.897526501766798</c:v>
                </c:pt>
                <c:pt idx="23">
                  <c:v>15.88499839383233</c:v>
                </c:pt>
                <c:pt idx="24">
                  <c:v>19.000963700610352</c:v>
                </c:pt>
                <c:pt idx="25">
                  <c:v>22.181175714744612</c:v>
                </c:pt>
                <c:pt idx="26">
                  <c:v>25.329264375200776</c:v>
                </c:pt>
                <c:pt idx="27">
                  <c:v>28.541599743013176</c:v>
                </c:pt>
                <c:pt idx="28">
                  <c:v>31.753935110825577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val>
            <c:numRef>
              <c:f>Sheet2!$M$31:$M$54</c:f>
              <c:numCache>
                <c:formatCode>0.00</c:formatCode>
                <c:ptCount val="24"/>
                <c:pt idx="0">
                  <c:v>0.30517185994218571</c:v>
                </c:pt>
                <c:pt idx="1">
                  <c:v>0.46578862833279661</c:v>
                </c:pt>
                <c:pt idx="2">
                  <c:v>0.8673305493093465</c:v>
                </c:pt>
                <c:pt idx="3">
                  <c:v>1.1082557018952857</c:v>
                </c:pt>
                <c:pt idx="4">
                  <c:v>1.3491808544812134</c:v>
                </c:pt>
                <c:pt idx="5">
                  <c:v>3.1962736909733409</c:v>
                </c:pt>
                <c:pt idx="6">
                  <c:v>3.999357532926441</c:v>
                </c:pt>
                <c:pt idx="7">
                  <c:v>4.8024413748795416</c:v>
                </c:pt>
                <c:pt idx="8">
                  <c:v>5.7661419852232516</c:v>
                </c:pt>
                <c:pt idx="9">
                  <c:v>8.3360102794731841</c:v>
                </c:pt>
                <c:pt idx="10">
                  <c:v>9.8618695791840807</c:v>
                </c:pt>
                <c:pt idx="11">
                  <c:v>11.564407324124632</c:v>
                </c:pt>
                <c:pt idx="12">
                  <c:v>13.459685191133959</c:v>
                </c:pt>
                <c:pt idx="13">
                  <c:v>15.515579826533896</c:v>
                </c:pt>
                <c:pt idx="14">
                  <c:v>17.716029553485399</c:v>
                </c:pt>
                <c:pt idx="15">
                  <c:v>20.093157725666558</c:v>
                </c:pt>
                <c:pt idx="16">
                  <c:v>22.582717635721163</c:v>
                </c:pt>
                <c:pt idx="17">
                  <c:v>25.168647606810165</c:v>
                </c:pt>
                <c:pt idx="18">
                  <c:v>27.883070992611639</c:v>
                </c:pt>
                <c:pt idx="19">
                  <c:v>30.677802762608422</c:v>
                </c:pt>
                <c:pt idx="20">
                  <c:v>33.536781239961464</c:v>
                </c:pt>
                <c:pt idx="21">
                  <c:v>36.46000642467073</c:v>
                </c:pt>
                <c:pt idx="22">
                  <c:v>42.434950208801816</c:v>
                </c:pt>
                <c:pt idx="23">
                  <c:v>45.486668808223577</c:v>
                </c:pt>
              </c:numCache>
            </c:numRef>
          </c:val>
          <c:smooth val="0"/>
        </c:ser>
        <c:ser>
          <c:idx val="1"/>
          <c:order val="2"/>
          <c:tx>
            <c:v>Risk</c:v>
          </c:tx>
          <c:val>
            <c:numRef>
              <c:f>Sheet2!$P$2:$P$30</c:f>
              <c:numCache>
                <c:formatCode>General</c:formatCode>
                <c:ptCount val="29"/>
                <c:pt idx="0">
                  <c:v>9.3008196699884138E-9</c:v>
                </c:pt>
                <c:pt idx="1">
                  <c:v>6.3605881450712332E-8</c:v>
                </c:pt>
                <c:pt idx="2">
                  <c:v>1.1949637340080699E-5</c:v>
                </c:pt>
                <c:pt idx="3">
                  <c:v>5.7360305476095164E-5</c:v>
                </c:pt>
                <c:pt idx="4">
                  <c:v>2.5218596567810891E-4</c:v>
                </c:pt>
                <c:pt idx="5">
                  <c:v>1.0158544600358255E-3</c:v>
                </c:pt>
                <c:pt idx="6">
                  <c:v>3.7507280185877789E-3</c:v>
                </c:pt>
                <c:pt idx="7">
                  <c:v>3.9449840493304578E-2</c:v>
                </c:pt>
                <c:pt idx="8">
                  <c:v>0.11251427546497439</c:v>
                </c:pt>
                <c:pt idx="9">
                  <c:v>0.29484583821106014</c:v>
                </c:pt>
                <c:pt idx="10">
                  <c:v>0.71056958526372682</c:v>
                </c:pt>
                <c:pt idx="11">
                  <c:v>1.5766078663794474</c:v>
                </c:pt>
                <c:pt idx="12">
                  <c:v>3.2250000047015277</c:v>
                </c:pt>
                <c:pt idx="13">
                  <c:v>6.0916644606616899</c:v>
                </c:pt>
                <c:pt idx="14">
                  <c:v>10.646655622576461</c:v>
                </c:pt>
                <c:pt idx="15">
                  <c:v>17.259583758322734</c:v>
                </c:pt>
                <c:pt idx="16">
                  <c:v>26.031544056317685</c:v>
                </c:pt>
                <c:pt idx="17">
                  <c:v>36.663100878820252</c:v>
                </c:pt>
                <c:pt idx="18">
                  <c:v>48.436312383827151</c:v>
                </c:pt>
                <c:pt idx="19">
                  <c:v>60.348490510682275</c:v>
                </c:pt>
                <c:pt idx="20">
                  <c:v>71.360982230466021</c:v>
                </c:pt>
                <c:pt idx="21">
                  <c:v>80.663017473158675</c:v>
                </c:pt>
                <c:pt idx="22">
                  <c:v>87.84208235327695</c:v>
                </c:pt>
                <c:pt idx="23">
                  <c:v>92.904460552597769</c:v>
                </c:pt>
                <c:pt idx="24">
                  <c:v>96.166109133310187</c:v>
                </c:pt>
                <c:pt idx="25">
                  <c:v>98.086167545486205</c:v>
                </c:pt>
                <c:pt idx="26">
                  <c:v>99.118893282650859</c:v>
                </c:pt>
                <c:pt idx="27">
                  <c:v>99.626406328200829</c:v>
                </c:pt>
                <c:pt idx="28">
                  <c:v>99.854282657489847</c:v>
                </c:pt>
              </c:numCache>
            </c:numRef>
          </c:val>
          <c:smooth val="0"/>
        </c:ser>
        <c:ser>
          <c:idx val="2"/>
          <c:order val="3"/>
          <c:tx>
            <c:v>Risk2</c:v>
          </c:tx>
          <c:val>
            <c:numRef>
              <c:f>Sheet2!$P$31:$P$54</c:f>
              <c:numCache>
                <c:formatCode>General</c:formatCode>
                <c:ptCount val="24"/>
                <c:pt idx="0">
                  <c:v>2.403148653044326</c:v>
                </c:pt>
                <c:pt idx="1">
                  <c:v>4.1663376453617218</c:v>
                </c:pt>
                <c:pt idx="2">
                  <c:v>6.8561373672622494</c:v>
                </c:pt>
                <c:pt idx="3">
                  <c:v>8.627803793984711</c:v>
                </c:pt>
                <c:pt idx="4">
                  <c:v>10.721395202105114</c:v>
                </c:pt>
                <c:pt idx="5">
                  <c:v>22.624755812870717</c:v>
                </c:pt>
                <c:pt idx="6">
                  <c:v>26.477049507261469</c:v>
                </c:pt>
                <c:pt idx="7">
                  <c:v>30.637500521949917</c:v>
                </c:pt>
                <c:pt idx="8">
                  <c:v>35.063859329150148</c:v>
                </c:pt>
                <c:pt idx="9">
                  <c:v>44.492773805054384</c:v>
                </c:pt>
                <c:pt idx="10">
                  <c:v>49.364426362340019</c:v>
                </c:pt>
                <c:pt idx="11">
                  <c:v>54.245588496785913</c:v>
                </c:pt>
                <c:pt idx="12">
                  <c:v>59.063461426595545</c:v>
                </c:pt>
                <c:pt idx="13">
                  <c:v>63.748062683130591</c:v>
                </c:pt>
                <c:pt idx="14">
                  <c:v>68.23525931214516</c:v>
                </c:pt>
                <c:pt idx="15">
                  <c:v>72.469375305871125</c:v>
                </c:pt>
                <c:pt idx="16">
                  <c:v>76.405198508105499</c:v>
                </c:pt>
                <c:pt idx="17">
                  <c:v>80.009271605612994</c:v>
                </c:pt>
                <c:pt idx="18">
                  <c:v>83.260419886994711</c:v>
                </c:pt>
                <c:pt idx="19">
                  <c:v>86.149536962034276</c:v>
                </c:pt>
                <c:pt idx="20">
                  <c:v>88.678710791937519</c:v>
                </c:pt>
                <c:pt idx="21">
                  <c:v>90.859819898930326</c:v>
                </c:pt>
                <c:pt idx="22">
                  <c:v>94.263468621739989</c:v>
                </c:pt>
                <c:pt idx="23">
                  <c:v>95.541920978420805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943648"/>
        <c:axId val="350949248"/>
      </c:lineChart>
      <c:catAx>
        <c:axId val="35094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949248"/>
        <c:crosses val="autoZero"/>
        <c:auto val="1"/>
        <c:lblAlgn val="ctr"/>
        <c:lblOffset val="100"/>
        <c:noMultiLvlLbl val="1"/>
      </c:catAx>
      <c:valAx>
        <c:axId val="350949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094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635823802567666E-2"/>
          <c:y val="1.372184548668875E-2"/>
          <c:w val="0.94524259029024882"/>
          <c:h val="0.95658838832829185"/>
        </c:manualLayout>
      </c:layout>
      <c:lineChart>
        <c:grouping val="standard"/>
        <c:varyColors val="0"/>
        <c:ser>
          <c:idx val="1"/>
          <c:order val="0"/>
          <c:tx>
            <c:v>Gain</c:v>
          </c:tx>
          <c:marker>
            <c:symbol val="none"/>
          </c:marker>
          <c:val>
            <c:numRef>
              <c:f>Sheet3!$D$1:$D$102</c:f>
              <c:numCache>
                <c:formatCode>0.00</c:formatCode>
                <c:ptCount val="102"/>
                <c:pt idx="0" formatCode="General">
                  <c:v>0</c:v>
                </c:pt>
                <c:pt idx="1">
                  <c:v>0.1525975114867304</c:v>
                </c:pt>
                <c:pt idx="2">
                  <c:v>0.16098199013984013</c:v>
                </c:pt>
                <c:pt idx="3">
                  <c:v>0.16936646879296893</c:v>
                </c:pt>
                <c:pt idx="4">
                  <c:v>0.17775094744607864</c:v>
                </c:pt>
                <c:pt idx="5">
                  <c:v>0.26159573397725211</c:v>
                </c:pt>
                <c:pt idx="6">
                  <c:v>0.24482677667101363</c:v>
                </c:pt>
                <c:pt idx="7">
                  <c:v>0.24482677667101363</c:v>
                </c:pt>
                <c:pt idx="8">
                  <c:v>0.26998021263038091</c:v>
                </c:pt>
                <c:pt idx="9">
                  <c:v>0.35382499916155441</c:v>
                </c:pt>
                <c:pt idx="10">
                  <c:v>0.31190260589596763</c:v>
                </c:pt>
                <c:pt idx="11">
                  <c:v>0.32028708454907739</c:v>
                </c:pt>
                <c:pt idx="12">
                  <c:v>0.36220947781466412</c:v>
                </c:pt>
                <c:pt idx="13">
                  <c:v>0.4125163497333606</c:v>
                </c:pt>
                <c:pt idx="14">
                  <c:v>0.4125163497333606</c:v>
                </c:pt>
                <c:pt idx="15">
                  <c:v>0.4963611362645341</c:v>
                </c:pt>
                <c:pt idx="16">
                  <c:v>0.55505248683635933</c:v>
                </c:pt>
                <c:pt idx="17">
                  <c:v>0.63051279471442312</c:v>
                </c:pt>
                <c:pt idx="18">
                  <c:v>0.68081966663311955</c:v>
                </c:pt>
                <c:pt idx="19">
                  <c:v>0.72274205989870632</c:v>
                </c:pt>
                <c:pt idx="20">
                  <c:v>0.75627997451118334</c:v>
                </c:pt>
                <c:pt idx="21">
                  <c:v>0.81497132508300862</c:v>
                </c:pt>
                <c:pt idx="22">
                  <c:v>0.88204715430794356</c:v>
                </c:pt>
                <c:pt idx="23">
                  <c:v>0.95750746218598826</c:v>
                </c:pt>
                <c:pt idx="24">
                  <c:v>1.0245832914109423</c:v>
                </c:pt>
                <c:pt idx="25">
                  <c:v>1.1168125565952256</c:v>
                </c:pt>
                <c:pt idx="26">
                  <c:v>1.1922728644732892</c:v>
                </c:pt>
                <c:pt idx="27">
                  <c:v>1.368346916188746</c:v>
                </c:pt>
                <c:pt idx="28">
                  <c:v>1.4018848308012231</c:v>
                </c:pt>
                <c:pt idx="29">
                  <c:v>1.4773451386792678</c:v>
                </c:pt>
                <c:pt idx="30">
                  <c:v>1.6534191903947435</c:v>
                </c:pt>
                <c:pt idx="31">
                  <c:v>1.6953415836603303</c:v>
                </c:pt>
                <c:pt idx="32">
                  <c:v>1.8630311567226772</c:v>
                </c:pt>
                <c:pt idx="33">
                  <c:v>1.9301069859476121</c:v>
                </c:pt>
                <c:pt idx="34">
                  <c:v>2.0558741657443722</c:v>
                </c:pt>
                <c:pt idx="35">
                  <c:v>2.1900258241942425</c:v>
                </c:pt>
                <c:pt idx="36">
                  <c:v>2.3660998759097183</c:v>
                </c:pt>
                <c:pt idx="37">
                  <c:v>2.5757118422376517</c:v>
                </c:pt>
                <c:pt idx="38">
                  <c:v>2.7098635006875216</c:v>
                </c:pt>
                <c:pt idx="39">
                  <c:v>2.8188617231780433</c:v>
                </c:pt>
                <c:pt idx="40">
                  <c:v>3.0452426468122158</c:v>
                </c:pt>
                <c:pt idx="41">
                  <c:v>3.2883925277526265</c:v>
                </c:pt>
                <c:pt idx="42">
                  <c:v>3.5147734513867794</c:v>
                </c:pt>
                <c:pt idx="43">
                  <c:v>3.6573095884897784</c:v>
                </c:pt>
                <c:pt idx="44">
                  <c:v>3.8585370761646023</c:v>
                </c:pt>
                <c:pt idx="45">
                  <c:v>4.1268403930643611</c:v>
                </c:pt>
                <c:pt idx="46">
                  <c:v>4.3867592313109913</c:v>
                </c:pt>
                <c:pt idx="47">
                  <c:v>4.6802159841700988</c:v>
                </c:pt>
                <c:pt idx="48">
                  <c:v>4.9569037797229676</c:v>
                </c:pt>
                <c:pt idx="49">
                  <c:v>5.2587450112352032</c:v>
                </c:pt>
                <c:pt idx="50">
                  <c:v>5.5438172854411816</c:v>
                </c:pt>
                <c:pt idx="51">
                  <c:v>5.8791964315658758</c:v>
                </c:pt>
                <c:pt idx="52">
                  <c:v>6.2564979709561568</c:v>
                </c:pt>
                <c:pt idx="53">
                  <c:v>6.5751081597746115</c:v>
                </c:pt>
                <c:pt idx="54">
                  <c:v>6.9607941778180216</c:v>
                </c:pt>
                <c:pt idx="55">
                  <c:v>7.3632491531676498</c:v>
                </c:pt>
                <c:pt idx="56">
                  <c:v>7.765704128517279</c:v>
                </c:pt>
                <c:pt idx="57">
                  <c:v>8.2100814971324958</c:v>
                </c:pt>
                <c:pt idx="58">
                  <c:v>8.6544588657477313</c:v>
                </c:pt>
                <c:pt idx="59">
                  <c:v>9.0988362343629454</c:v>
                </c:pt>
                <c:pt idx="60">
                  <c:v>9.5935204748968577</c:v>
                </c:pt>
                <c:pt idx="61">
                  <c:v>10.096589194083899</c:v>
                </c:pt>
                <c:pt idx="62">
                  <c:v>10.608042391924068</c:v>
                </c:pt>
                <c:pt idx="63">
                  <c:v>11.153033504376696</c:v>
                </c:pt>
                <c:pt idx="64">
                  <c:v>11.689640138176195</c:v>
                </c:pt>
                <c:pt idx="65">
                  <c:v>12.251400207935061</c:v>
                </c:pt>
                <c:pt idx="66">
                  <c:v>12.838313713653275</c:v>
                </c:pt>
                <c:pt idx="67">
                  <c:v>13.433611698024619</c:v>
                </c:pt>
                <c:pt idx="68">
                  <c:v>14.020525203742833</c:v>
                </c:pt>
                <c:pt idx="69">
                  <c:v>14.649361102726635</c:v>
                </c:pt>
                <c:pt idx="70">
                  <c:v>15.303350437669785</c:v>
                </c:pt>
                <c:pt idx="71">
                  <c:v>15.957339772612931</c:v>
                </c:pt>
                <c:pt idx="72">
                  <c:v>16.628098064862321</c:v>
                </c:pt>
                <c:pt idx="73">
                  <c:v>17.2904718784586</c:v>
                </c:pt>
                <c:pt idx="74">
                  <c:v>17.986383606667335</c:v>
                </c:pt>
                <c:pt idx="75">
                  <c:v>18.690679813529183</c:v>
                </c:pt>
                <c:pt idx="76">
                  <c:v>19.394976020391045</c:v>
                </c:pt>
                <c:pt idx="77">
                  <c:v>20.124425663212261</c:v>
                </c:pt>
                <c:pt idx="78">
                  <c:v>20.862259784686582</c:v>
                </c:pt>
                <c:pt idx="79">
                  <c:v>21.600093906160904</c:v>
                </c:pt>
                <c:pt idx="80">
                  <c:v>22.354696984941466</c:v>
                </c:pt>
                <c:pt idx="81">
                  <c:v>23.126069021028265</c:v>
                </c:pt>
                <c:pt idx="82">
                  <c:v>23.897441057115067</c:v>
                </c:pt>
                <c:pt idx="83">
                  <c:v>24.660428614548739</c:v>
                </c:pt>
                <c:pt idx="84">
                  <c:v>25.444377368615221</c:v>
                </c:pt>
                <c:pt idx="85">
                  <c:v>26.228326122681683</c:v>
                </c:pt>
                <c:pt idx="86">
                  <c:v>27.016467116074725</c:v>
                </c:pt>
                <c:pt idx="87">
                  <c:v>27.817184827447427</c:v>
                </c:pt>
                <c:pt idx="88">
                  <c:v>28.605325820840445</c:v>
                </c:pt>
                <c:pt idx="89">
                  <c:v>29.427004728845958</c:v>
                </c:pt>
                <c:pt idx="90">
                  <c:v>31.032632390917918</c:v>
                </c:pt>
                <c:pt idx="91">
                  <c:v>31.837542341617198</c:v>
                </c:pt>
                <c:pt idx="92">
                  <c:v>32.659221249622696</c:v>
                </c:pt>
                <c:pt idx="93">
                  <c:v>33.468323439648508</c:v>
                </c:pt>
                <c:pt idx="94">
                  <c:v>34.294194586980581</c:v>
                </c:pt>
                <c:pt idx="95">
                  <c:v>35.937552402991571</c:v>
                </c:pt>
                <c:pt idx="96">
                  <c:v>37.589294697655689</c:v>
                </c:pt>
                <c:pt idx="97">
                  <c:v>39.249421470972919</c:v>
                </c:pt>
                <c:pt idx="98">
                  <c:v>40.9053560049636</c:v>
                </c:pt>
                <c:pt idx="99">
                  <c:v>42.594828453566755</c:v>
                </c:pt>
                <c:pt idx="100">
                  <c:v>45.936043196834007</c:v>
                </c:pt>
                <c:pt idx="101">
                  <c:v>50.962538149377863</c:v>
                </c:pt>
              </c:numCache>
            </c:numRef>
          </c:val>
          <c:smooth val="0"/>
        </c:ser>
        <c:ser>
          <c:idx val="0"/>
          <c:order val="1"/>
          <c:tx>
            <c:v>Risk</c:v>
          </c:tx>
          <c:marker>
            <c:symbol val="none"/>
          </c:marker>
          <c:cat>
            <c:multiLvlStrRef>
              <c:f>Sheet3!$A$1:$O$102</c:f>
              <c:multiLvlStrCache>
                <c:ptCount val="102"/>
                <c:lvl>
                  <c:pt idx="0">
                    <c:v>LastUpdated</c:v>
                  </c:pt>
                  <c:pt idx="1">
                    <c:v>30-Nov-11</c:v>
                  </c:pt>
                  <c:pt idx="2">
                    <c:v>30-Nov-11</c:v>
                  </c:pt>
                  <c:pt idx="3">
                    <c:v>30-Nov-11</c:v>
                  </c:pt>
                  <c:pt idx="4">
                    <c:v>30-Nov-11</c:v>
                  </c:pt>
                  <c:pt idx="5">
                    <c:v>30-Nov-11</c:v>
                  </c:pt>
                  <c:pt idx="6">
                    <c:v>30-Nov-11</c:v>
                  </c:pt>
                  <c:pt idx="7">
                    <c:v>30-Nov-11</c:v>
                  </c:pt>
                  <c:pt idx="8">
                    <c:v>30-Nov-11</c:v>
                  </c:pt>
                  <c:pt idx="9">
                    <c:v>30-Nov-11</c:v>
                  </c:pt>
                  <c:pt idx="10">
                    <c:v>30-Nov-11</c:v>
                  </c:pt>
                  <c:pt idx="11">
                    <c:v>30-Nov-11</c:v>
                  </c:pt>
                  <c:pt idx="12">
                    <c:v>30-Nov-11</c:v>
                  </c:pt>
                  <c:pt idx="13">
                    <c:v>30-Nov-11</c:v>
                  </c:pt>
                  <c:pt idx="14">
                    <c:v>30-Nov-11</c:v>
                  </c:pt>
                  <c:pt idx="15">
                    <c:v>30-Nov-11</c:v>
                  </c:pt>
                  <c:pt idx="16">
                    <c:v>30-Nov-11</c:v>
                  </c:pt>
                  <c:pt idx="17">
                    <c:v>30-Nov-11</c:v>
                  </c:pt>
                  <c:pt idx="18">
                    <c:v>30-Nov-11</c:v>
                  </c:pt>
                  <c:pt idx="19">
                    <c:v>30-Nov-11</c:v>
                  </c:pt>
                  <c:pt idx="20">
                    <c:v>30-Nov-11</c:v>
                  </c:pt>
                  <c:pt idx="21">
                    <c:v>30-Nov-11</c:v>
                  </c:pt>
                  <c:pt idx="22">
                    <c:v>30-Nov-11</c:v>
                  </c:pt>
                  <c:pt idx="23">
                    <c:v>30-Nov-11</c:v>
                  </c:pt>
                  <c:pt idx="24">
                    <c:v>30-Nov-11</c:v>
                  </c:pt>
                  <c:pt idx="25">
                    <c:v>30-Nov-11</c:v>
                  </c:pt>
                  <c:pt idx="26">
                    <c:v>30-Nov-11</c:v>
                  </c:pt>
                  <c:pt idx="27">
                    <c:v>30-Nov-11</c:v>
                  </c:pt>
                  <c:pt idx="28">
                    <c:v>30-Nov-11</c:v>
                  </c:pt>
                  <c:pt idx="29">
                    <c:v>30-Nov-11</c:v>
                  </c:pt>
                  <c:pt idx="30">
                    <c:v>30-Nov-11</c:v>
                  </c:pt>
                  <c:pt idx="31">
                    <c:v>30-Nov-11</c:v>
                  </c:pt>
                  <c:pt idx="32">
                    <c:v>30-Nov-11</c:v>
                  </c:pt>
                  <c:pt idx="33">
                    <c:v>30-Nov-11</c:v>
                  </c:pt>
                  <c:pt idx="34">
                    <c:v>30-Nov-11</c:v>
                  </c:pt>
                  <c:pt idx="35">
                    <c:v>30-Nov-11</c:v>
                  </c:pt>
                  <c:pt idx="36">
                    <c:v>30-Nov-11</c:v>
                  </c:pt>
                  <c:pt idx="37">
                    <c:v>30-Nov-11</c:v>
                  </c:pt>
                  <c:pt idx="38">
                    <c:v>30-Nov-11</c:v>
                  </c:pt>
                  <c:pt idx="39">
                    <c:v>30-Nov-11</c:v>
                  </c:pt>
                  <c:pt idx="40">
                    <c:v>30-Nov-11</c:v>
                  </c:pt>
                  <c:pt idx="41">
                    <c:v>30-Nov-11</c:v>
                  </c:pt>
                  <c:pt idx="42">
                    <c:v>30-Nov-11</c:v>
                  </c:pt>
                  <c:pt idx="43">
                    <c:v>30-Nov-11</c:v>
                  </c:pt>
                  <c:pt idx="44">
                    <c:v>30-Nov-11</c:v>
                  </c:pt>
                  <c:pt idx="45">
                    <c:v>30-Nov-11</c:v>
                  </c:pt>
                  <c:pt idx="46">
                    <c:v>30-Nov-11</c:v>
                  </c:pt>
                  <c:pt idx="47">
                    <c:v>30-Nov-11</c:v>
                  </c:pt>
                  <c:pt idx="48">
                    <c:v>30-Nov-11</c:v>
                  </c:pt>
                  <c:pt idx="49">
                    <c:v>30-Nov-11</c:v>
                  </c:pt>
                  <c:pt idx="50">
                    <c:v>30-Nov-11</c:v>
                  </c:pt>
                  <c:pt idx="51">
                    <c:v>30-Nov-11</c:v>
                  </c:pt>
                  <c:pt idx="52">
                    <c:v>30-Nov-11</c:v>
                  </c:pt>
                  <c:pt idx="53">
                    <c:v>30-Nov-11</c:v>
                  </c:pt>
                  <c:pt idx="54">
                    <c:v>30-Nov-11</c:v>
                  </c:pt>
                  <c:pt idx="55">
                    <c:v>30-Nov-11</c:v>
                  </c:pt>
                  <c:pt idx="56">
                    <c:v>30-Nov-11</c:v>
                  </c:pt>
                  <c:pt idx="57">
                    <c:v>30-Nov-11</c:v>
                  </c:pt>
                  <c:pt idx="58">
                    <c:v>30-Nov-11</c:v>
                  </c:pt>
                  <c:pt idx="59">
                    <c:v>30-Nov-11</c:v>
                  </c:pt>
                  <c:pt idx="60">
                    <c:v>30-Nov-11</c:v>
                  </c:pt>
                  <c:pt idx="61">
                    <c:v>30-Nov-11</c:v>
                  </c:pt>
                  <c:pt idx="62">
                    <c:v>30-Nov-11</c:v>
                  </c:pt>
                  <c:pt idx="63">
                    <c:v>30-Nov-11</c:v>
                  </c:pt>
                  <c:pt idx="64">
                    <c:v>30-Nov-11</c:v>
                  </c:pt>
                  <c:pt idx="65">
                    <c:v>30-Nov-11</c:v>
                  </c:pt>
                  <c:pt idx="66">
                    <c:v>30-Nov-11</c:v>
                  </c:pt>
                  <c:pt idx="67">
                    <c:v>30-Nov-11</c:v>
                  </c:pt>
                  <c:pt idx="68">
                    <c:v>30-Nov-11</c:v>
                  </c:pt>
                  <c:pt idx="69">
                    <c:v>30-Nov-11</c:v>
                  </c:pt>
                  <c:pt idx="70">
                    <c:v>30-Nov-11</c:v>
                  </c:pt>
                  <c:pt idx="71">
                    <c:v>30-Nov-11</c:v>
                  </c:pt>
                  <c:pt idx="72">
                    <c:v>30-Nov-11</c:v>
                  </c:pt>
                  <c:pt idx="73">
                    <c:v>30-Nov-11</c:v>
                  </c:pt>
                  <c:pt idx="74">
                    <c:v>30-Nov-11</c:v>
                  </c:pt>
                  <c:pt idx="75">
                    <c:v>30-Nov-11</c:v>
                  </c:pt>
                  <c:pt idx="76">
                    <c:v>30-Nov-11</c:v>
                  </c:pt>
                  <c:pt idx="77">
                    <c:v>30-Nov-11</c:v>
                  </c:pt>
                  <c:pt idx="78">
                    <c:v>30-Nov-11</c:v>
                  </c:pt>
                  <c:pt idx="79">
                    <c:v>30-Nov-11</c:v>
                  </c:pt>
                  <c:pt idx="80">
                    <c:v>30-Nov-11</c:v>
                  </c:pt>
                  <c:pt idx="81">
                    <c:v>30-Nov-11</c:v>
                  </c:pt>
                  <c:pt idx="82">
                    <c:v>30-Nov-11</c:v>
                  </c:pt>
                  <c:pt idx="83">
                    <c:v>30-Nov-11</c:v>
                  </c:pt>
                  <c:pt idx="84">
                    <c:v>30-Nov-11</c:v>
                  </c:pt>
                  <c:pt idx="85">
                    <c:v>30-Nov-11</c:v>
                  </c:pt>
                  <c:pt idx="86">
                    <c:v>30-Nov-11</c:v>
                  </c:pt>
                  <c:pt idx="87">
                    <c:v>30-Nov-11</c:v>
                  </c:pt>
                  <c:pt idx="88">
                    <c:v>30-Nov-11</c:v>
                  </c:pt>
                  <c:pt idx="89">
                    <c:v>30-Nov-11</c:v>
                  </c:pt>
                  <c:pt idx="90">
                    <c:v>30-Nov-11</c:v>
                  </c:pt>
                  <c:pt idx="91">
                    <c:v>30-Nov-11</c:v>
                  </c:pt>
                  <c:pt idx="92">
                    <c:v>30-Nov-11</c:v>
                  </c:pt>
                  <c:pt idx="93">
                    <c:v>30-Nov-11</c:v>
                  </c:pt>
                  <c:pt idx="94">
                    <c:v>30-Nov-11</c:v>
                  </c:pt>
                  <c:pt idx="95">
                    <c:v>30-Nov-11</c:v>
                  </c:pt>
                  <c:pt idx="96">
                    <c:v>30-Nov-11</c:v>
                  </c:pt>
                  <c:pt idx="97">
                    <c:v>30-Nov-11</c:v>
                  </c:pt>
                  <c:pt idx="98">
                    <c:v>30-Nov-11</c:v>
                  </c:pt>
                  <c:pt idx="99">
                    <c:v>30-Nov-11</c:v>
                  </c:pt>
                  <c:pt idx="100">
                    <c:v>30-Nov-11</c:v>
                  </c:pt>
                  <c:pt idx="101">
                    <c:v>30-Nov-11</c:v>
                  </c:pt>
                </c:lvl>
                <c:lvl>
                  <c:pt idx="0">
                    <c:v>Odds</c:v>
                  </c:pt>
                  <c:pt idx="1">
                    <c:v>99.99%</c:v>
                  </c:pt>
                  <c:pt idx="2">
                    <c:v>99.98%</c:v>
                  </c:pt>
                  <c:pt idx="3">
                    <c:v>99.98%</c:v>
                  </c:pt>
                  <c:pt idx="4">
                    <c:v>99.97%</c:v>
                  </c:pt>
                  <c:pt idx="5">
                    <c:v>99.91%</c:v>
                  </c:pt>
                  <c:pt idx="6">
                    <c:v>99.89%</c:v>
                  </c:pt>
                  <c:pt idx="7">
                    <c:v>99.86%</c:v>
                  </c:pt>
                  <c:pt idx="8">
                    <c:v>99.80%</c:v>
                  </c:pt>
                  <c:pt idx="9">
                    <c:v>99.76%</c:v>
                  </c:pt>
                  <c:pt idx="10">
                    <c:v>99.72%</c:v>
                  </c:pt>
                  <c:pt idx="11">
                    <c:v>99.66%</c:v>
                  </c:pt>
                  <c:pt idx="12">
                    <c:v>99.52%</c:v>
                  </c:pt>
                  <c:pt idx="13">
                    <c:v>99.44%</c:v>
                  </c:pt>
                  <c:pt idx="14">
                    <c:v>99.34%</c:v>
                  </c:pt>
                  <c:pt idx="15">
                    <c:v>99.10%</c:v>
                  </c:pt>
                  <c:pt idx="16">
                    <c:v>98.78%</c:v>
                  </c:pt>
                  <c:pt idx="17">
                    <c:v>98.36%</c:v>
                  </c:pt>
                  <c:pt idx="18">
                    <c:v>98.11%</c:v>
                  </c:pt>
                  <c:pt idx="19">
                    <c:v>97.83%</c:v>
                  </c:pt>
                  <c:pt idx="20">
                    <c:v>97.52%</c:v>
                  </c:pt>
                  <c:pt idx="21">
                    <c:v>97.17%</c:v>
                  </c:pt>
                  <c:pt idx="22">
                    <c:v>96.77%</c:v>
                  </c:pt>
                  <c:pt idx="23">
                    <c:v>96.34%</c:v>
                  </c:pt>
                  <c:pt idx="24">
                    <c:v>95.85%</c:v>
                  </c:pt>
                  <c:pt idx="25">
                    <c:v>95.32%</c:v>
                  </c:pt>
                  <c:pt idx="26">
                    <c:v>94.73%</c:v>
                  </c:pt>
                  <c:pt idx="27">
                    <c:v>94.09%</c:v>
                  </c:pt>
                  <c:pt idx="28">
                    <c:v>93.38%</c:v>
                  </c:pt>
                  <c:pt idx="29">
                    <c:v>92.61%</c:v>
                  </c:pt>
                  <c:pt idx="30">
                    <c:v>91.78%</c:v>
                  </c:pt>
                  <c:pt idx="31">
                    <c:v>90.87%</c:v>
                  </c:pt>
                  <c:pt idx="32">
                    <c:v>89.90%</c:v>
                  </c:pt>
                  <c:pt idx="33">
                    <c:v>88.85%</c:v>
                  </c:pt>
                  <c:pt idx="34">
                    <c:v>87.72%</c:v>
                  </c:pt>
                  <c:pt idx="35">
                    <c:v>86.52%</c:v>
                  </c:pt>
                  <c:pt idx="36">
                    <c:v>85.24%</c:v>
                  </c:pt>
                  <c:pt idx="37">
                    <c:v>83.87%</c:v>
                  </c:pt>
                  <c:pt idx="38">
                    <c:v>82.43%</c:v>
                  </c:pt>
                  <c:pt idx="39">
                    <c:v>80.91%</c:v>
                  </c:pt>
                  <c:pt idx="40">
                    <c:v>79.32%</c:v>
                  </c:pt>
                  <c:pt idx="41">
                    <c:v>77.64%</c:v>
                  </c:pt>
                  <c:pt idx="42">
                    <c:v>75.89%</c:v>
                  </c:pt>
                  <c:pt idx="43">
                    <c:v>74.07%</c:v>
                  </c:pt>
                  <c:pt idx="44">
                    <c:v>72.18%</c:v>
                  </c:pt>
                  <c:pt idx="45">
                    <c:v>70.23%</c:v>
                  </c:pt>
                  <c:pt idx="46">
                    <c:v>68.21%</c:v>
                  </c:pt>
                  <c:pt idx="47">
                    <c:v>66.14%</c:v>
                  </c:pt>
                  <c:pt idx="48">
                    <c:v>64.02%</c:v>
                  </c:pt>
                  <c:pt idx="49">
                    <c:v>61.86%</c:v>
                  </c:pt>
                  <c:pt idx="50">
                    <c:v>59.66%</c:v>
                  </c:pt>
                  <c:pt idx="51">
                    <c:v>57.43%</c:v>
                  </c:pt>
                  <c:pt idx="52">
                    <c:v>55.17%</c:v>
                  </c:pt>
                  <c:pt idx="53">
                    <c:v>52.90%</c:v>
                  </c:pt>
                  <c:pt idx="54">
                    <c:v>50.61%</c:v>
                  </c:pt>
                  <c:pt idx="55">
                    <c:v>48.33%</c:v>
                  </c:pt>
                  <c:pt idx="56">
                    <c:v>46.05%</c:v>
                  </c:pt>
                  <c:pt idx="57">
                    <c:v>43.78%</c:v>
                  </c:pt>
                  <c:pt idx="58">
                    <c:v>41.53%</c:v>
                  </c:pt>
                  <c:pt idx="59">
                    <c:v>39.32%</c:v>
                  </c:pt>
                  <c:pt idx="60">
                    <c:v>37.13%</c:v>
                  </c:pt>
                  <c:pt idx="61">
                    <c:v>34.99%</c:v>
                  </c:pt>
                  <c:pt idx="62">
                    <c:v>32.89%</c:v>
                  </c:pt>
                  <c:pt idx="63">
                    <c:v>30.84%</c:v>
                  </c:pt>
                  <c:pt idx="64">
                    <c:v>28.86%</c:v>
                  </c:pt>
                  <c:pt idx="65">
                    <c:v>26.93%</c:v>
                  </c:pt>
                  <c:pt idx="66">
                    <c:v>25.08%</c:v>
                  </c:pt>
                  <c:pt idx="67">
                    <c:v>23.29%</c:v>
                  </c:pt>
                  <c:pt idx="68">
                    <c:v>21.57%</c:v>
                  </c:pt>
                  <c:pt idx="69">
                    <c:v>19.93%</c:v>
                  </c:pt>
                  <c:pt idx="70">
                    <c:v>18.37%</c:v>
                  </c:pt>
                  <c:pt idx="71">
                    <c:v>16.89%</c:v>
                  </c:pt>
                  <c:pt idx="72">
                    <c:v>15.48%</c:v>
                  </c:pt>
                  <c:pt idx="73">
                    <c:v>14.16%</c:v>
                  </c:pt>
                  <c:pt idx="74">
                    <c:v>12.91%</c:v>
                  </c:pt>
                  <c:pt idx="75">
                    <c:v>11.75%</c:v>
                  </c:pt>
                  <c:pt idx="76">
                    <c:v>10.66%</c:v>
                  </c:pt>
                  <c:pt idx="77">
                    <c:v>9.64%</c:v>
                  </c:pt>
                  <c:pt idx="78">
                    <c:v>8.70%</c:v>
                  </c:pt>
                  <c:pt idx="79">
                    <c:v>7.83%</c:v>
                  </c:pt>
                  <c:pt idx="80">
                    <c:v>7.02%</c:v>
                  </c:pt>
                  <c:pt idx="81">
                    <c:v>6.28%</c:v>
                  </c:pt>
                  <c:pt idx="82">
                    <c:v>5.61%</c:v>
                  </c:pt>
                  <c:pt idx="83">
                    <c:v>4.99%</c:v>
                  </c:pt>
                  <c:pt idx="84">
                    <c:v>4.43%</c:v>
                  </c:pt>
                  <c:pt idx="85">
                    <c:v>3.92%</c:v>
                  </c:pt>
                  <c:pt idx="86">
                    <c:v>3.45%</c:v>
                  </c:pt>
                  <c:pt idx="87">
                    <c:v>3.04%</c:v>
                  </c:pt>
                  <c:pt idx="88">
                    <c:v>2.66%</c:v>
                  </c:pt>
                  <c:pt idx="89">
                    <c:v>2.33%</c:v>
                  </c:pt>
                  <c:pt idx="90">
                    <c:v>1.77%</c:v>
                  </c:pt>
                  <c:pt idx="91">
                    <c:v>1.53%</c:v>
                  </c:pt>
                  <c:pt idx="92">
                    <c:v>1.32%</c:v>
                  </c:pt>
                  <c:pt idx="93">
                    <c:v>1.14%</c:v>
                  </c:pt>
                  <c:pt idx="94">
                    <c:v>0.98%</c:v>
                  </c:pt>
                  <c:pt idx="95">
                    <c:v>0.72%</c:v>
                  </c:pt>
                  <c:pt idx="96">
                    <c:v>0.52%</c:v>
                  </c:pt>
                  <c:pt idx="97">
                    <c:v>0.37%</c:v>
                  </c:pt>
                  <c:pt idx="98">
                    <c:v>0.26%</c:v>
                  </c:pt>
                  <c:pt idx="99">
                    <c:v>0.18%</c:v>
                  </c:pt>
                  <c:pt idx="100">
                    <c:v>0.09%</c:v>
                  </c:pt>
                  <c:pt idx="101">
                    <c:v>0.03%</c:v>
                  </c:pt>
                </c:lvl>
                <c:lvl>
                  <c:pt idx="0">
                    <c:v>StockPrice</c:v>
                  </c:pt>
                  <c:pt idx="1">
                    <c:v>$596.34</c:v>
                  </c:pt>
                  <c:pt idx="2">
                    <c:v>$596.34</c:v>
                  </c:pt>
                  <c:pt idx="3">
                    <c:v>$596.34</c:v>
                  </c:pt>
                  <c:pt idx="4">
                    <c:v>$596.34</c:v>
                  </c:pt>
                  <c:pt idx="5">
                    <c:v>$596.34</c:v>
                  </c:pt>
                  <c:pt idx="6">
                    <c:v>$596.34</c:v>
                  </c:pt>
                  <c:pt idx="7">
                    <c:v>$596.34</c:v>
                  </c:pt>
                  <c:pt idx="8">
                    <c:v>$596.34</c:v>
                  </c:pt>
                  <c:pt idx="9">
                    <c:v>$596.34</c:v>
                  </c:pt>
                  <c:pt idx="10">
                    <c:v>$596.34</c:v>
                  </c:pt>
                  <c:pt idx="11">
                    <c:v>$596.34</c:v>
                  </c:pt>
                  <c:pt idx="12">
                    <c:v>$596.34</c:v>
                  </c:pt>
                  <c:pt idx="13">
                    <c:v>$596.34</c:v>
                  </c:pt>
                  <c:pt idx="14">
                    <c:v>$596.34</c:v>
                  </c:pt>
                  <c:pt idx="15">
                    <c:v>$596.34</c:v>
                  </c:pt>
                  <c:pt idx="16">
                    <c:v>$596.34</c:v>
                  </c:pt>
                  <c:pt idx="17">
                    <c:v>$596.34</c:v>
                  </c:pt>
                  <c:pt idx="18">
                    <c:v>$596.34</c:v>
                  </c:pt>
                  <c:pt idx="19">
                    <c:v>$596.34</c:v>
                  </c:pt>
                  <c:pt idx="20">
                    <c:v>$596.34</c:v>
                  </c:pt>
                  <c:pt idx="21">
                    <c:v>$596.34</c:v>
                  </c:pt>
                  <c:pt idx="22">
                    <c:v>$596.34</c:v>
                  </c:pt>
                  <c:pt idx="23">
                    <c:v>$596.34</c:v>
                  </c:pt>
                  <c:pt idx="24">
                    <c:v>$596.34</c:v>
                  </c:pt>
                  <c:pt idx="25">
                    <c:v>$596.34</c:v>
                  </c:pt>
                  <c:pt idx="26">
                    <c:v>$596.34</c:v>
                  </c:pt>
                  <c:pt idx="27">
                    <c:v>$596.34</c:v>
                  </c:pt>
                  <c:pt idx="28">
                    <c:v>$596.34</c:v>
                  </c:pt>
                  <c:pt idx="29">
                    <c:v>$596.34</c:v>
                  </c:pt>
                  <c:pt idx="30">
                    <c:v>$596.34</c:v>
                  </c:pt>
                  <c:pt idx="31">
                    <c:v>$596.34</c:v>
                  </c:pt>
                  <c:pt idx="32">
                    <c:v>$596.34</c:v>
                  </c:pt>
                  <c:pt idx="33">
                    <c:v>$596.34</c:v>
                  </c:pt>
                  <c:pt idx="34">
                    <c:v>$596.34</c:v>
                  </c:pt>
                  <c:pt idx="35">
                    <c:v>$596.34</c:v>
                  </c:pt>
                  <c:pt idx="36">
                    <c:v>$596.34</c:v>
                  </c:pt>
                  <c:pt idx="37">
                    <c:v>$596.34</c:v>
                  </c:pt>
                  <c:pt idx="38">
                    <c:v>$596.34</c:v>
                  </c:pt>
                  <c:pt idx="39">
                    <c:v>$596.34</c:v>
                  </c:pt>
                  <c:pt idx="40">
                    <c:v>$596.34</c:v>
                  </c:pt>
                  <c:pt idx="41">
                    <c:v>$596.34</c:v>
                  </c:pt>
                  <c:pt idx="42">
                    <c:v>$596.34</c:v>
                  </c:pt>
                  <c:pt idx="43">
                    <c:v>$596.34</c:v>
                  </c:pt>
                  <c:pt idx="44">
                    <c:v>$596.34</c:v>
                  </c:pt>
                  <c:pt idx="45">
                    <c:v>$596.34</c:v>
                  </c:pt>
                  <c:pt idx="46">
                    <c:v>$596.34</c:v>
                  </c:pt>
                  <c:pt idx="47">
                    <c:v>$596.34</c:v>
                  </c:pt>
                  <c:pt idx="48">
                    <c:v>$596.34</c:v>
                  </c:pt>
                  <c:pt idx="49">
                    <c:v>$596.34</c:v>
                  </c:pt>
                  <c:pt idx="50">
                    <c:v>$596.34</c:v>
                  </c:pt>
                  <c:pt idx="51">
                    <c:v>$596.34</c:v>
                  </c:pt>
                  <c:pt idx="52">
                    <c:v>$596.34</c:v>
                  </c:pt>
                  <c:pt idx="53">
                    <c:v>$596.34</c:v>
                  </c:pt>
                  <c:pt idx="54">
                    <c:v>$596.34</c:v>
                  </c:pt>
                  <c:pt idx="55">
                    <c:v>$596.34</c:v>
                  </c:pt>
                  <c:pt idx="56">
                    <c:v>$596.34</c:v>
                  </c:pt>
                  <c:pt idx="57">
                    <c:v>$596.34</c:v>
                  </c:pt>
                  <c:pt idx="58">
                    <c:v>$596.34</c:v>
                  </c:pt>
                  <c:pt idx="59">
                    <c:v>$596.34</c:v>
                  </c:pt>
                  <c:pt idx="60">
                    <c:v>$596.34</c:v>
                  </c:pt>
                  <c:pt idx="61">
                    <c:v>$596.34</c:v>
                  </c:pt>
                  <c:pt idx="62">
                    <c:v>$596.34</c:v>
                  </c:pt>
                  <c:pt idx="63">
                    <c:v>$596.34</c:v>
                  </c:pt>
                  <c:pt idx="64">
                    <c:v>$596.34</c:v>
                  </c:pt>
                  <c:pt idx="65">
                    <c:v>$596.34</c:v>
                  </c:pt>
                  <c:pt idx="66">
                    <c:v>$596.34</c:v>
                  </c:pt>
                  <c:pt idx="67">
                    <c:v>$596.34</c:v>
                  </c:pt>
                  <c:pt idx="68">
                    <c:v>$596.34</c:v>
                  </c:pt>
                  <c:pt idx="69">
                    <c:v>$596.34</c:v>
                  </c:pt>
                  <c:pt idx="70">
                    <c:v>$596.34</c:v>
                  </c:pt>
                  <c:pt idx="71">
                    <c:v>$596.34</c:v>
                  </c:pt>
                  <c:pt idx="72">
                    <c:v>$596.34</c:v>
                  </c:pt>
                  <c:pt idx="73">
                    <c:v>$596.34</c:v>
                  </c:pt>
                  <c:pt idx="74">
                    <c:v>$596.34</c:v>
                  </c:pt>
                  <c:pt idx="75">
                    <c:v>$596.34</c:v>
                  </c:pt>
                  <c:pt idx="76">
                    <c:v>$596.34</c:v>
                  </c:pt>
                  <c:pt idx="77">
                    <c:v>$596.34</c:v>
                  </c:pt>
                  <c:pt idx="78">
                    <c:v>$596.34</c:v>
                  </c:pt>
                  <c:pt idx="79">
                    <c:v>$596.34</c:v>
                  </c:pt>
                  <c:pt idx="80">
                    <c:v>$596.34</c:v>
                  </c:pt>
                  <c:pt idx="81">
                    <c:v>$596.34</c:v>
                  </c:pt>
                  <c:pt idx="82">
                    <c:v>$596.34</c:v>
                  </c:pt>
                  <c:pt idx="83">
                    <c:v>$596.34</c:v>
                  </c:pt>
                  <c:pt idx="84">
                    <c:v>$596.34</c:v>
                  </c:pt>
                  <c:pt idx="85">
                    <c:v>$596.34</c:v>
                  </c:pt>
                  <c:pt idx="86">
                    <c:v>$596.34</c:v>
                  </c:pt>
                  <c:pt idx="87">
                    <c:v>$596.34</c:v>
                  </c:pt>
                  <c:pt idx="88">
                    <c:v>$596.34</c:v>
                  </c:pt>
                  <c:pt idx="89">
                    <c:v>$596.34</c:v>
                  </c:pt>
                  <c:pt idx="90">
                    <c:v>$596.34</c:v>
                  </c:pt>
                  <c:pt idx="91">
                    <c:v>$596.34</c:v>
                  </c:pt>
                  <c:pt idx="92">
                    <c:v>$596.34</c:v>
                  </c:pt>
                  <c:pt idx="93">
                    <c:v>$596.34</c:v>
                  </c:pt>
                  <c:pt idx="94">
                    <c:v>$596.34</c:v>
                  </c:pt>
                  <c:pt idx="95">
                    <c:v>$596.34</c:v>
                  </c:pt>
                  <c:pt idx="96">
                    <c:v>$596.34</c:v>
                  </c:pt>
                  <c:pt idx="97">
                    <c:v>$596.34</c:v>
                  </c:pt>
                  <c:pt idx="98">
                    <c:v>$596.34</c:v>
                  </c:pt>
                  <c:pt idx="99">
                    <c:v>$596.34</c:v>
                  </c:pt>
                  <c:pt idx="100">
                    <c:v>$596.34</c:v>
                  </c:pt>
                  <c:pt idx="101">
                    <c:v>$596.34</c:v>
                  </c:pt>
                </c:lvl>
                <c:lvl>
                  <c:pt idx="0">
                    <c:v>Theta</c:v>
                  </c:pt>
                  <c:pt idx="1">
                    <c:v>-0.02</c:v>
                  </c:pt>
                  <c:pt idx="2">
                    <c:v>-0.02</c:v>
                  </c:pt>
                  <c:pt idx="3">
                    <c:v>-0.02</c:v>
                  </c:pt>
                  <c:pt idx="4">
                    <c:v>-0.02</c:v>
                  </c:pt>
                  <c:pt idx="5">
                    <c:v>-0.03</c:v>
                  </c:pt>
                  <c:pt idx="6">
                    <c:v>-0.03</c:v>
                  </c:pt>
                  <c:pt idx="7">
                    <c:v>-0.03</c:v>
                  </c:pt>
                  <c:pt idx="8">
                    <c:v>-0.03</c:v>
                  </c:pt>
                  <c:pt idx="9">
                    <c:v>-0.03</c:v>
                  </c:pt>
                  <c:pt idx="10">
                    <c:v>-0.03</c:v>
                  </c:pt>
                  <c:pt idx="11">
                    <c:v>-0.03</c:v>
                  </c:pt>
                  <c:pt idx="12">
                    <c:v>-0.03</c:v>
                  </c:pt>
                  <c:pt idx="13">
                    <c:v>-0.03</c:v>
                  </c:pt>
                  <c:pt idx="14">
                    <c:v>-0.03</c:v>
                  </c:pt>
                  <c:pt idx="15">
                    <c:v>-0.03</c:v>
                  </c:pt>
                  <c:pt idx="16">
                    <c:v>-0.04</c:v>
                  </c:pt>
                  <c:pt idx="17">
                    <c:v>-0.04</c:v>
                  </c:pt>
                  <c:pt idx="18">
                    <c:v>-0.04</c:v>
                  </c:pt>
                  <c:pt idx="19">
                    <c:v>-0.04</c:v>
                  </c:pt>
                  <c:pt idx="20">
                    <c:v>-0.04</c:v>
                  </c:pt>
                  <c:pt idx="21">
                    <c:v>-0.04</c:v>
                  </c:pt>
                  <c:pt idx="22">
                    <c:v>-0.05</c:v>
                  </c:pt>
                  <c:pt idx="23">
                    <c:v>-0.05</c:v>
                  </c:pt>
                  <c:pt idx="24">
                    <c:v>-0.05</c:v>
                  </c:pt>
                  <c:pt idx="25">
                    <c:v>-0.06</c:v>
                  </c:pt>
                  <c:pt idx="26">
                    <c:v>-0.06</c:v>
                  </c:pt>
                  <c:pt idx="27">
                    <c:v>-0.06</c:v>
                  </c:pt>
                  <c:pt idx="28">
                    <c:v>-0.07</c:v>
                  </c:pt>
                  <c:pt idx="29">
                    <c:v>-0.07</c:v>
                  </c:pt>
                  <c:pt idx="30">
                    <c:v>-0.08</c:v>
                  </c:pt>
                  <c:pt idx="31">
                    <c:v>-0.08</c:v>
                  </c:pt>
                  <c:pt idx="32">
                    <c:v>-0.09</c:v>
                  </c:pt>
                  <c:pt idx="33">
                    <c:v>-0.09</c:v>
                  </c:pt>
                  <c:pt idx="34">
                    <c:v>-0.10</c:v>
                  </c:pt>
                  <c:pt idx="35">
                    <c:v>-0.10</c:v>
                  </c:pt>
                  <c:pt idx="36">
                    <c:v>-0.11</c:v>
                  </c:pt>
                  <c:pt idx="37">
                    <c:v>-0.11</c:v>
                  </c:pt>
                  <c:pt idx="38">
                    <c:v>-0.12</c:v>
                  </c:pt>
                  <c:pt idx="39">
                    <c:v>-0.13</c:v>
                  </c:pt>
                  <c:pt idx="40">
                    <c:v>-0.13</c:v>
                  </c:pt>
                  <c:pt idx="41">
                    <c:v>-0.14</c:v>
                  </c:pt>
                  <c:pt idx="42">
                    <c:v>-0.14</c:v>
                  </c:pt>
                  <c:pt idx="43">
                    <c:v>-0.15</c:v>
                  </c:pt>
                  <c:pt idx="44">
                    <c:v>-0.15</c:v>
                  </c:pt>
                  <c:pt idx="45">
                    <c:v>-0.16</c:v>
                  </c:pt>
                  <c:pt idx="46">
                    <c:v>-0.16</c:v>
                  </c:pt>
                  <c:pt idx="47">
                    <c:v>-0.17</c:v>
                  </c:pt>
                  <c:pt idx="48">
                    <c:v>-0.17</c:v>
                  </c:pt>
                  <c:pt idx="49">
                    <c:v>-0.18</c:v>
                  </c:pt>
                  <c:pt idx="50">
                    <c:v>-0.18</c:v>
                  </c:pt>
                  <c:pt idx="51">
                    <c:v>-0.18</c:v>
                  </c:pt>
                  <c:pt idx="52">
                    <c:v>-0.18</c:v>
                  </c:pt>
                  <c:pt idx="53">
                    <c:v>-0.18</c:v>
                  </c:pt>
                  <c:pt idx="54">
                    <c:v>-0.18</c:v>
                  </c:pt>
                  <c:pt idx="55">
                    <c:v>-0.18</c:v>
                  </c:pt>
                  <c:pt idx="56">
                    <c:v>-0.18</c:v>
                  </c:pt>
                  <c:pt idx="57">
                    <c:v>-0.18</c:v>
                  </c:pt>
                  <c:pt idx="58">
                    <c:v>-0.18</c:v>
                  </c:pt>
                  <c:pt idx="59">
                    <c:v>-0.18</c:v>
                  </c:pt>
                  <c:pt idx="60">
                    <c:v>-0.18</c:v>
                  </c:pt>
                  <c:pt idx="61">
                    <c:v>-0.17</c:v>
                  </c:pt>
                  <c:pt idx="62">
                    <c:v>-0.17</c:v>
                  </c:pt>
                  <c:pt idx="63">
                    <c:v>-0.17</c:v>
                  </c:pt>
                  <c:pt idx="64">
                    <c:v>-0.16</c:v>
                  </c:pt>
                  <c:pt idx="65">
                    <c:v>-0.16</c:v>
                  </c:pt>
                  <c:pt idx="66">
                    <c:v>-0.16</c:v>
                  </c:pt>
                  <c:pt idx="67">
                    <c:v>-0.15</c:v>
                  </c:pt>
                  <c:pt idx="68">
                    <c:v>-0.15</c:v>
                  </c:pt>
                  <c:pt idx="69">
                    <c:v>-0.14</c:v>
                  </c:pt>
                  <c:pt idx="70">
                    <c:v>-0.14</c:v>
                  </c:pt>
                  <c:pt idx="71">
                    <c:v>-0.13</c:v>
                  </c:pt>
                  <c:pt idx="72">
                    <c:v>-0.13</c:v>
                  </c:pt>
                  <c:pt idx="73">
                    <c:v>-0.12</c:v>
                  </c:pt>
                  <c:pt idx="74">
                    <c:v>-0.11</c:v>
                  </c:pt>
                  <c:pt idx="75">
                    <c:v>-0.11</c:v>
                  </c:pt>
                  <c:pt idx="76">
                    <c:v>-0.10</c:v>
                  </c:pt>
                  <c:pt idx="77">
                    <c:v>-0.10</c:v>
                  </c:pt>
                  <c:pt idx="78">
                    <c:v>-0.09</c:v>
                  </c:pt>
                  <c:pt idx="79">
                    <c:v>-0.09</c:v>
                  </c:pt>
                  <c:pt idx="80">
                    <c:v>-0.08</c:v>
                  </c:pt>
                  <c:pt idx="81">
                    <c:v>-0.08</c:v>
                  </c:pt>
                  <c:pt idx="82">
                    <c:v>-0.07</c:v>
                  </c:pt>
                  <c:pt idx="83">
                    <c:v>-0.07</c:v>
                  </c:pt>
                  <c:pt idx="84">
                    <c:v>-0.07</c:v>
                  </c:pt>
                  <c:pt idx="85">
                    <c:v>-0.06</c:v>
                  </c:pt>
                  <c:pt idx="86">
                    <c:v>-0.06</c:v>
                  </c:pt>
                  <c:pt idx="87">
                    <c:v>-0.05</c:v>
                  </c:pt>
                  <c:pt idx="88">
                    <c:v>-0.05</c:v>
                  </c:pt>
                  <c:pt idx="89">
                    <c:v>-0.05</c:v>
                  </c:pt>
                  <c:pt idx="90">
                    <c:v>-0.04</c:v>
                  </c:pt>
                  <c:pt idx="91">
                    <c:v>-0.04</c:v>
                  </c:pt>
                  <c:pt idx="92">
                    <c:v>-0.03</c:v>
                  </c:pt>
                  <c:pt idx="93">
                    <c:v>-0.03</c:v>
                  </c:pt>
                  <c:pt idx="94">
                    <c:v>-0.03</c:v>
                  </c:pt>
                  <c:pt idx="95">
                    <c:v>-0.02</c:v>
                  </c:pt>
                  <c:pt idx="96">
                    <c:v>-0.02</c:v>
                  </c:pt>
                  <c:pt idx="97">
                    <c:v>-0.02</c:v>
                  </c:pt>
                  <c:pt idx="98">
                    <c:v>-0.01</c:v>
                  </c:pt>
                  <c:pt idx="99">
                    <c:v>-0.01</c:v>
                  </c:pt>
                  <c:pt idx="100">
                    <c:v>-0.01</c:v>
                  </c:pt>
                  <c:pt idx="101">
                    <c:v>0.00</c:v>
                  </c:pt>
                </c:lvl>
                <c:lvl>
                  <c:pt idx="0">
                    <c:v>Delta</c:v>
                  </c:pt>
                  <c:pt idx="1">
                    <c:v>1.00</c:v>
                  </c:pt>
                  <c:pt idx="2">
                    <c:v>1.00</c:v>
                  </c:pt>
                  <c:pt idx="3">
                    <c:v>1.00</c:v>
                  </c:pt>
                  <c:pt idx="4">
                    <c:v>1.00</c:v>
                  </c:pt>
                  <c:pt idx="5">
                    <c:v>1.00</c:v>
                  </c:pt>
                  <c:pt idx="6">
                    <c:v>1.00</c:v>
                  </c:pt>
                  <c:pt idx="7">
                    <c:v>1.00</c:v>
                  </c:pt>
                  <c:pt idx="8">
                    <c:v>1.00</c:v>
                  </c:pt>
                  <c:pt idx="9">
                    <c:v>1.00</c:v>
                  </c:pt>
                  <c:pt idx="10">
                    <c:v>1.00</c:v>
                  </c:pt>
                  <c:pt idx="11">
                    <c:v>1.00</c:v>
                  </c:pt>
                  <c:pt idx="12">
                    <c:v>1.00</c:v>
                  </c:pt>
                  <c:pt idx="13">
                    <c:v>1.00</c:v>
                  </c:pt>
                  <c:pt idx="14">
                    <c:v>1.00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1.00</c:v>
                  </c:pt>
                  <c:pt idx="18">
                    <c:v>1.00</c:v>
                  </c:pt>
                  <c:pt idx="19">
                    <c:v>0.99</c:v>
                  </c:pt>
                  <c:pt idx="20">
                    <c:v>0.99</c:v>
                  </c:pt>
                  <c:pt idx="21">
                    <c:v>0.99</c:v>
                  </c:pt>
                  <c:pt idx="22">
                    <c:v>0.99</c:v>
                  </c:pt>
                  <c:pt idx="23">
                    <c:v>0.99</c:v>
                  </c:pt>
                  <c:pt idx="24">
                    <c:v>0.98</c:v>
                  </c:pt>
                  <c:pt idx="25">
                    <c:v>0.98</c:v>
                  </c:pt>
                  <c:pt idx="26">
                    <c:v>0.98</c:v>
                  </c:pt>
                  <c:pt idx="27">
                    <c:v>0.97</c:v>
                  </c:pt>
                  <c:pt idx="28">
                    <c:v>0.97</c:v>
                  </c:pt>
                  <c:pt idx="29">
                    <c:v>0.96</c:v>
                  </c:pt>
                  <c:pt idx="30">
                    <c:v>0.95</c:v>
                  </c:pt>
                  <c:pt idx="31">
                    <c:v>0.95</c:v>
                  </c:pt>
                  <c:pt idx="32">
                    <c:v>0.94</c:v>
                  </c:pt>
                  <c:pt idx="33">
                    <c:v>0.93</c:v>
                  </c:pt>
                  <c:pt idx="34">
                    <c:v>0.92</c:v>
                  </c:pt>
                  <c:pt idx="35">
                    <c:v>0.91</c:v>
                  </c:pt>
                  <c:pt idx="36">
                    <c:v>0.90</c:v>
                  </c:pt>
                  <c:pt idx="37">
                    <c:v>0.89</c:v>
                  </c:pt>
                  <c:pt idx="38">
                    <c:v>0.87</c:v>
                  </c:pt>
                  <c:pt idx="39">
                    <c:v>0.86</c:v>
                  </c:pt>
                  <c:pt idx="40">
                    <c:v>0.84</c:v>
                  </c:pt>
                  <c:pt idx="41">
                    <c:v>0.83</c:v>
                  </c:pt>
                  <c:pt idx="42">
                    <c:v>0.81</c:v>
                  </c:pt>
                  <c:pt idx="43">
                    <c:v>0.79</c:v>
                  </c:pt>
                  <c:pt idx="44">
                    <c:v>0.77</c:v>
                  </c:pt>
                  <c:pt idx="45">
                    <c:v>0.75</c:v>
                  </c:pt>
                  <c:pt idx="46">
                    <c:v>0.73</c:v>
                  </c:pt>
                  <c:pt idx="47">
                    <c:v>0.71</c:v>
                  </c:pt>
                  <c:pt idx="48">
                    <c:v>0.69</c:v>
                  </c:pt>
                  <c:pt idx="49">
                    <c:v>0.67</c:v>
                  </c:pt>
                  <c:pt idx="50">
                    <c:v>0.65</c:v>
                  </c:pt>
                  <c:pt idx="51">
                    <c:v>0.63</c:v>
                  </c:pt>
                  <c:pt idx="52">
                    <c:v>0.60</c:v>
                  </c:pt>
                  <c:pt idx="53">
                    <c:v>0.58</c:v>
                  </c:pt>
                  <c:pt idx="54">
                    <c:v>0.56</c:v>
                  </c:pt>
                  <c:pt idx="55">
                    <c:v>0.54</c:v>
                  </c:pt>
                  <c:pt idx="56">
                    <c:v>0.51</c:v>
                  </c:pt>
                  <c:pt idx="57">
                    <c:v>0.49</c:v>
                  </c:pt>
                  <c:pt idx="58">
                    <c:v>0.47</c:v>
                  </c:pt>
                  <c:pt idx="59">
                    <c:v>0.45</c:v>
                  </c:pt>
                  <c:pt idx="60">
                    <c:v>0.43</c:v>
                  </c:pt>
                  <c:pt idx="61">
                    <c:v>0.41</c:v>
                  </c:pt>
                  <c:pt idx="62">
                    <c:v>0.38</c:v>
                  </c:pt>
                  <c:pt idx="63">
                    <c:v>0.36</c:v>
                  </c:pt>
                  <c:pt idx="64">
                    <c:v>0.34</c:v>
                  </c:pt>
                  <c:pt idx="65">
                    <c:v>0.33</c:v>
                  </c:pt>
                  <c:pt idx="66">
                    <c:v>0.31</c:v>
                  </c:pt>
                  <c:pt idx="67">
                    <c:v>0.29</c:v>
                  </c:pt>
                  <c:pt idx="68">
                    <c:v>0.27</c:v>
                  </c:pt>
                  <c:pt idx="69">
                    <c:v>0.25</c:v>
                  </c:pt>
                  <c:pt idx="70">
                    <c:v>0.24</c:v>
                  </c:pt>
                  <c:pt idx="71">
                    <c:v>0.22</c:v>
                  </c:pt>
                  <c:pt idx="72">
                    <c:v>0.21</c:v>
                  </c:pt>
                  <c:pt idx="73">
                    <c:v>0.19</c:v>
                  </c:pt>
                  <c:pt idx="74">
                    <c:v>0.18</c:v>
                  </c:pt>
                  <c:pt idx="75">
                    <c:v>0.17</c:v>
                  </c:pt>
                  <c:pt idx="76">
                    <c:v>0.16</c:v>
                  </c:pt>
                  <c:pt idx="77">
                    <c:v>0.15</c:v>
                  </c:pt>
                  <c:pt idx="78">
                    <c:v>0.13</c:v>
                  </c:pt>
                  <c:pt idx="79">
                    <c:v>0.12</c:v>
                  </c:pt>
                  <c:pt idx="80">
                    <c:v>0.12</c:v>
                  </c:pt>
                  <c:pt idx="81">
                    <c:v>0.11</c:v>
                  </c:pt>
                  <c:pt idx="82">
                    <c:v>0.10</c:v>
                  </c:pt>
                  <c:pt idx="83">
                    <c:v>0.09</c:v>
                  </c:pt>
                  <c:pt idx="84">
                    <c:v>0.08</c:v>
                  </c:pt>
                  <c:pt idx="85">
                    <c:v>0.08</c:v>
                  </c:pt>
                  <c:pt idx="86">
                    <c:v>0.07</c:v>
                  </c:pt>
                  <c:pt idx="87">
                    <c:v>0.06</c:v>
                  </c:pt>
                  <c:pt idx="88">
                    <c:v>0.06</c:v>
                  </c:pt>
                  <c:pt idx="89">
                    <c:v>0.05</c:v>
                  </c:pt>
                  <c:pt idx="90">
                    <c:v>0.04</c:v>
                  </c:pt>
                  <c:pt idx="91">
                    <c:v>0.04</c:v>
                  </c:pt>
                  <c:pt idx="92">
                    <c:v>0.04</c:v>
                  </c:pt>
                  <c:pt idx="93">
                    <c:v>0.03</c:v>
                  </c:pt>
                  <c:pt idx="94">
                    <c:v>0.03</c:v>
                  </c:pt>
                  <c:pt idx="95">
                    <c:v>0.03</c:v>
                  </c:pt>
                  <c:pt idx="96">
                    <c:v>0.02</c:v>
                  </c:pt>
                  <c:pt idx="97">
                    <c:v>0.02</c:v>
                  </c:pt>
                  <c:pt idx="98">
                    <c:v>0.01</c:v>
                  </c:pt>
                  <c:pt idx="99">
                    <c:v>0.01</c:v>
                  </c:pt>
                  <c:pt idx="100">
                    <c:v>0.01</c:v>
                  </c:pt>
                  <c:pt idx="101">
                    <c:v>0.00</c:v>
                  </c:pt>
                </c:lvl>
                <c:lvl>
                  <c:pt idx="0">
                    <c:v>CalculatedPrice</c:v>
                  </c:pt>
                  <c:pt idx="1">
                    <c:v>323.81868</c:v>
                  </c:pt>
                  <c:pt idx="2">
                    <c:v>313.9088152</c:v>
                  </c:pt>
                  <c:pt idx="3">
                    <c:v>308.9538837</c:v>
                  </c:pt>
                  <c:pt idx="4">
                    <c:v>299.0440259</c:v>
                  </c:pt>
                  <c:pt idx="5">
                    <c:v>274.2695258</c:v>
                  </c:pt>
                  <c:pt idx="6">
                    <c:v>269.3147033</c:v>
                  </c:pt>
                  <c:pt idx="7">
                    <c:v>264.359942</c:v>
                  </c:pt>
                  <c:pt idx="8">
                    <c:v>254.4507325</c:v>
                  </c:pt>
                  <c:pt idx="9">
                    <c:v>249.4963833</c:v>
                  </c:pt>
                  <c:pt idx="10">
                    <c:v>244.5423021</c:v>
                  </c:pt>
                  <c:pt idx="11">
                    <c:v>239.5885945</c:v>
                  </c:pt>
                  <c:pt idx="12">
                    <c:v>229.6829036</c:v>
                  </c:pt>
                  <c:pt idx="13">
                    <c:v>224.7313401</c:v>
                  </c:pt>
                  <c:pt idx="14">
                    <c:v>219.7810117</c:v>
                  </c:pt>
                  <c:pt idx="15">
                    <c:v>209.8856711</c:v>
                  </c:pt>
                  <c:pt idx="16">
                    <c:v>200.0011246</c:v>
                  </c:pt>
                  <c:pt idx="17">
                    <c:v>190.1336223</c:v>
                  </c:pt>
                  <c:pt idx="18">
                    <c:v>185.2089032</c:v>
                  </c:pt>
                  <c:pt idx="19">
                    <c:v>180.2919849</c:v>
                  </c:pt>
                  <c:pt idx="20">
                    <c:v>175.3844641</c:v>
                  </c:pt>
                  <c:pt idx="21">
                    <c:v>170.4881654</c:v>
                  </c:pt>
                  <c:pt idx="22">
                    <c:v>165.6051545</c:v>
                  </c:pt>
                  <c:pt idx="23">
                    <c:v>160.7377485</c:v>
                  </c:pt>
                  <c:pt idx="24">
                    <c:v>155.8885233</c:v>
                  </c:pt>
                  <c:pt idx="25">
                    <c:v>151.0603177</c:v>
                  </c:pt>
                  <c:pt idx="26">
                    <c:v>146.2562324</c:v>
                  </c:pt>
                  <c:pt idx="27">
                    <c:v>141.4796262</c:v>
                  </c:pt>
                  <c:pt idx="28">
                    <c:v>136.7341063</c:v>
                  </c:pt>
                  <c:pt idx="29">
                    <c:v>132.0235149</c:v>
                  </c:pt>
                  <c:pt idx="30">
                    <c:v>127.3519106</c:v>
                  </c:pt>
                  <c:pt idx="31">
                    <c:v>122.7235455</c:v>
                  </c:pt>
                  <c:pt idx="32">
                    <c:v>118.142838</c:v>
                  </c:pt>
                  <c:pt idx="33">
                    <c:v>113.6143417</c:v>
                  </c:pt>
                  <c:pt idx="34">
                    <c:v>109.1427106</c:v>
                  </c:pt>
                  <c:pt idx="35">
                    <c:v>104.7326619</c:v>
                  </c:pt>
                  <c:pt idx="36">
                    <c:v>100.3889359</c:v>
                  </c:pt>
                  <c:pt idx="37">
                    <c:v>96.11625458</c:v>
                  </c:pt>
                  <c:pt idx="38">
                    <c:v>91.91927957</c:v>
                  </c:pt>
                  <c:pt idx="39">
                    <c:v>87.8025694</c:v>
                  </c:pt>
                  <c:pt idx="40">
                    <c:v>83.77053778</c:v>
                  </c:pt>
                  <c:pt idx="41">
                    <c:v>79.82741297</c:v>
                  </c:pt>
                  <c:pt idx="42">
                    <c:v>75.97719921</c:v>
                  </c:pt>
                  <c:pt idx="43">
                    <c:v>72.2236407</c:v>
                  </c:pt>
                  <c:pt idx="44">
                    <c:v>68.57018878</c:v>
                  </c:pt>
                  <c:pt idx="45">
                    <c:v>65.01997266</c:v>
                  </c:pt>
                  <c:pt idx="46">
                    <c:v>61.57577426</c:v>
                  </c:pt>
                  <c:pt idx="47">
                    <c:v>58.24000727</c:v>
                  </c:pt>
                  <c:pt idx="48">
                    <c:v>55.01470071</c:v>
                  </c:pt>
                  <c:pt idx="49">
                    <c:v>51.90148722</c:v>
                  </c:pt>
                  <c:pt idx="50">
                    <c:v>48.90159581</c:v>
                  </c:pt>
                  <c:pt idx="51">
                    <c:v>46.01584929</c:v>
                  </c:pt>
                  <c:pt idx="52">
                    <c:v>43.24466607</c:v>
                  </c:pt>
                  <c:pt idx="53">
                    <c:v>40.58806614</c:v>
                  </c:pt>
                  <c:pt idx="54">
                    <c:v>38.04568095</c:v>
                  </c:pt>
                  <c:pt idx="55">
                    <c:v>35.61676691</c:v>
                  </c:pt>
                  <c:pt idx="56">
                    <c:v>33.30022206</c:v>
                  </c:pt>
                  <c:pt idx="57">
                    <c:v>31.09460556</c:v>
                  </c:pt>
                  <c:pt idx="58">
                    <c:v>28.99815956</c:v>
                  </c:pt>
                  <c:pt idx="59">
                    <c:v>27.00883304</c:v>
                  </c:pt>
                  <c:pt idx="60">
                    <c:v>25.12430715</c:v>
                  </c:pt>
                  <c:pt idx="61">
                    <c:v>23.34202171</c:v>
                  </c:pt>
                  <c:pt idx="62">
                    <c:v>21.65920236</c:v>
                  </c:pt>
                  <c:pt idx="63">
                    <c:v>20.07288805</c:v>
                  </c:pt>
                  <c:pt idx="64">
                    <c:v>18.57995851</c:v>
                  </c:pt>
                  <c:pt idx="65">
                    <c:v>17.17716131</c:v>
                  </c:pt>
                  <c:pt idx="66">
                    <c:v>15.86113833</c:v>
                  </c:pt>
                  <c:pt idx="67">
                    <c:v>14.62845127</c:v>
                  </c:pt>
                  <c:pt idx="68">
                    <c:v>13.47560603</c:v>
                  </c:pt>
                  <c:pt idx="69">
                    <c:v>12.39907578</c:v>
                  </c:pt>
                  <c:pt idx="70">
                    <c:v>11.3953226</c:v>
                  </c:pt>
                  <c:pt idx="71">
                    <c:v>10.46081749</c:v>
                  </c:pt>
                  <c:pt idx="72">
                    <c:v>9.592058744</c:v>
                  </c:pt>
                  <c:pt idx="73">
                    <c:v>8.785588635</c:v>
                  </c:pt>
                  <c:pt idx="74">
                    <c:v>8.038008358</c:v>
                  </c:pt>
                  <c:pt idx="75">
                    <c:v>7.345991247</c:v>
                  </c:pt>
                  <c:pt idx="76">
                    <c:v>6.7062943</c:v>
                  </c:pt>
                  <c:pt idx="77">
                    <c:v>6.115768052</c:v>
                  </c:pt>
                  <c:pt idx="78">
                    <c:v>5.57136485</c:v>
                  </c:pt>
                  <c:pt idx="79">
                    <c:v>5.070145617</c:v>
                  </c:pt>
                  <c:pt idx="80">
                    <c:v>4.609285203</c:v>
                  </c:pt>
                  <c:pt idx="81">
                    <c:v>4.186076375</c:v>
                  </c:pt>
                  <c:pt idx="82">
                    <c:v>3.797932584</c:v>
                  </c:pt>
                  <c:pt idx="83">
                    <c:v>3.442389595</c:v>
                  </c:pt>
                  <c:pt idx="84">
                    <c:v>3.117106102</c:v>
                  </c:pt>
                  <c:pt idx="85">
                    <c:v>2.81986342</c:v>
                  </c:pt>
                  <c:pt idx="86">
                    <c:v>2.548564347</c:v>
                  </c:pt>
                  <c:pt idx="87">
                    <c:v>2.30123132</c:v>
                  </c:pt>
                  <c:pt idx="88">
                    <c:v>2.076003941</c:v>
                  </c:pt>
                  <c:pt idx="89">
                    <c:v>1.871135989</c:v>
                  </c:pt>
                  <c:pt idx="90">
                    <c:v>1.516043358</c:v>
                  </c:pt>
                  <c:pt idx="91">
                    <c:v>1.362864445</c:v>
                  </c:pt>
                  <c:pt idx="92">
                    <c:v>1.224128109</c:v>
                  </c:pt>
                  <c:pt idx="93">
                    <c:v>1.098601325</c:v>
                  </c:pt>
                  <c:pt idx="94">
                    <c:v>0.985140627</c:v>
                  </c:pt>
                  <c:pt idx="95">
                    <c:v>0.790263801</c:v>
                  </c:pt>
                  <c:pt idx="96">
                    <c:v>0.631966437</c:v>
                  </c:pt>
                  <c:pt idx="97">
                    <c:v>0.503858612</c:v>
                  </c:pt>
                  <c:pt idx="98">
                    <c:v>0.400552876</c:v>
                  </c:pt>
                  <c:pt idx="99">
                    <c:v>0.317534043</c:v>
                  </c:pt>
                  <c:pt idx="100">
                    <c:v>0.197949797</c:v>
                  </c:pt>
                  <c:pt idx="101">
                    <c:v>0.095621979</c:v>
                  </c:pt>
                </c:lvl>
                <c:lvl>
                  <c:pt idx="0">
                    <c:v>RollingAVG</c:v>
                  </c:pt>
                  <c:pt idx="1">
                    <c:v>10.64%</c:v>
                  </c:pt>
                  <c:pt idx="2">
                    <c:v>10.64%</c:v>
                  </c:pt>
                  <c:pt idx="3">
                    <c:v>10.64%</c:v>
                  </c:pt>
                  <c:pt idx="4">
                    <c:v>10.64%</c:v>
                  </c:pt>
                  <c:pt idx="5">
                    <c:v>10.64%</c:v>
                  </c:pt>
                  <c:pt idx="6">
                    <c:v>10.64%</c:v>
                  </c:pt>
                  <c:pt idx="7">
                    <c:v>10.64%</c:v>
                  </c:pt>
                  <c:pt idx="8">
                    <c:v>10.64%</c:v>
                  </c:pt>
                  <c:pt idx="9">
                    <c:v>10.64%</c:v>
                  </c:pt>
                  <c:pt idx="10">
                    <c:v>10.64%</c:v>
                  </c:pt>
                  <c:pt idx="11">
                    <c:v>10.64%</c:v>
                  </c:pt>
                  <c:pt idx="12">
                    <c:v>10.64%</c:v>
                  </c:pt>
                  <c:pt idx="13">
                    <c:v>10.64%</c:v>
                  </c:pt>
                  <c:pt idx="14">
                    <c:v>10.64%</c:v>
                  </c:pt>
                  <c:pt idx="15">
                    <c:v>10.64%</c:v>
                  </c:pt>
                  <c:pt idx="16">
                    <c:v>10.64%</c:v>
                  </c:pt>
                  <c:pt idx="17">
                    <c:v>10.64%</c:v>
                  </c:pt>
                  <c:pt idx="18">
                    <c:v>10.64%</c:v>
                  </c:pt>
                  <c:pt idx="19">
                    <c:v>10.64%</c:v>
                  </c:pt>
                  <c:pt idx="20">
                    <c:v>10.64%</c:v>
                  </c:pt>
                  <c:pt idx="21">
                    <c:v>10.64%</c:v>
                  </c:pt>
                  <c:pt idx="22">
                    <c:v>10.64%</c:v>
                  </c:pt>
                  <c:pt idx="23">
                    <c:v>10.64%</c:v>
                  </c:pt>
                  <c:pt idx="24">
                    <c:v>10.64%</c:v>
                  </c:pt>
                  <c:pt idx="25">
                    <c:v>10.64%</c:v>
                  </c:pt>
                  <c:pt idx="26">
                    <c:v>10.64%</c:v>
                  </c:pt>
                  <c:pt idx="27">
                    <c:v>10.64%</c:v>
                  </c:pt>
                  <c:pt idx="28">
                    <c:v>10.64%</c:v>
                  </c:pt>
                  <c:pt idx="29">
                    <c:v>10.64%</c:v>
                  </c:pt>
                  <c:pt idx="30">
                    <c:v>10.64%</c:v>
                  </c:pt>
                  <c:pt idx="31">
                    <c:v>10.64%</c:v>
                  </c:pt>
                  <c:pt idx="32">
                    <c:v>10.64%</c:v>
                  </c:pt>
                  <c:pt idx="33">
                    <c:v>10.64%</c:v>
                  </c:pt>
                  <c:pt idx="34">
                    <c:v>10.64%</c:v>
                  </c:pt>
                  <c:pt idx="35">
                    <c:v>10.64%</c:v>
                  </c:pt>
                  <c:pt idx="36">
                    <c:v>10.64%</c:v>
                  </c:pt>
                  <c:pt idx="37">
                    <c:v>10.64%</c:v>
                  </c:pt>
                  <c:pt idx="38">
                    <c:v>10.64%</c:v>
                  </c:pt>
                  <c:pt idx="39">
                    <c:v>10.64%</c:v>
                  </c:pt>
                  <c:pt idx="40">
                    <c:v>10.64%</c:v>
                  </c:pt>
                  <c:pt idx="41">
                    <c:v>10.64%</c:v>
                  </c:pt>
                  <c:pt idx="42">
                    <c:v>10.64%</c:v>
                  </c:pt>
                  <c:pt idx="43">
                    <c:v>10.64%</c:v>
                  </c:pt>
                  <c:pt idx="44">
                    <c:v>10.64%</c:v>
                  </c:pt>
                  <c:pt idx="45">
                    <c:v>10.64%</c:v>
                  </c:pt>
                  <c:pt idx="46">
                    <c:v>10.64%</c:v>
                  </c:pt>
                  <c:pt idx="47">
                    <c:v>10.64%</c:v>
                  </c:pt>
                  <c:pt idx="48">
                    <c:v>10.64%</c:v>
                  </c:pt>
                  <c:pt idx="49">
                    <c:v>10.64%</c:v>
                  </c:pt>
                  <c:pt idx="50">
                    <c:v>10.64%</c:v>
                  </c:pt>
                  <c:pt idx="51">
                    <c:v>10.64%</c:v>
                  </c:pt>
                  <c:pt idx="52">
                    <c:v>10.64%</c:v>
                  </c:pt>
                  <c:pt idx="53">
                    <c:v>10.64%</c:v>
                  </c:pt>
                  <c:pt idx="54">
                    <c:v>10.64%</c:v>
                  </c:pt>
                  <c:pt idx="55">
                    <c:v>10.64%</c:v>
                  </c:pt>
                  <c:pt idx="56">
                    <c:v>10.64%</c:v>
                  </c:pt>
                  <c:pt idx="57">
                    <c:v>10.64%</c:v>
                  </c:pt>
                  <c:pt idx="58">
                    <c:v>10.64%</c:v>
                  </c:pt>
                  <c:pt idx="59">
                    <c:v>10.64%</c:v>
                  </c:pt>
                  <c:pt idx="60">
                    <c:v>10.64%</c:v>
                  </c:pt>
                  <c:pt idx="61">
                    <c:v>10.64%</c:v>
                  </c:pt>
                  <c:pt idx="62">
                    <c:v>10.64%</c:v>
                  </c:pt>
                  <c:pt idx="63">
                    <c:v>10.64%</c:v>
                  </c:pt>
                  <c:pt idx="64">
                    <c:v>10.64%</c:v>
                  </c:pt>
                  <c:pt idx="65">
                    <c:v>10.64%</c:v>
                  </c:pt>
                  <c:pt idx="66">
                    <c:v>10.64%</c:v>
                  </c:pt>
                  <c:pt idx="67">
                    <c:v>10.64%</c:v>
                  </c:pt>
                  <c:pt idx="68">
                    <c:v>10.64%</c:v>
                  </c:pt>
                  <c:pt idx="69">
                    <c:v>10.64%</c:v>
                  </c:pt>
                  <c:pt idx="70">
                    <c:v>10.64%</c:v>
                  </c:pt>
                  <c:pt idx="71">
                    <c:v>10.64%</c:v>
                  </c:pt>
                  <c:pt idx="72">
                    <c:v>10.64%</c:v>
                  </c:pt>
                  <c:pt idx="73">
                    <c:v>10.64%</c:v>
                  </c:pt>
                  <c:pt idx="74">
                    <c:v>10.64%</c:v>
                  </c:pt>
                  <c:pt idx="75">
                    <c:v>10.64%</c:v>
                  </c:pt>
                  <c:pt idx="76">
                    <c:v>10.64%</c:v>
                  </c:pt>
                  <c:pt idx="77">
                    <c:v>10.64%</c:v>
                  </c:pt>
                  <c:pt idx="78">
                    <c:v>10.64%</c:v>
                  </c:pt>
                  <c:pt idx="79">
                    <c:v>10.64%</c:v>
                  </c:pt>
                  <c:pt idx="80">
                    <c:v>10.64%</c:v>
                  </c:pt>
                  <c:pt idx="81">
                    <c:v>10.64%</c:v>
                  </c:pt>
                  <c:pt idx="82">
                    <c:v>10.64%</c:v>
                  </c:pt>
                  <c:pt idx="83">
                    <c:v>10.64%</c:v>
                  </c:pt>
                  <c:pt idx="84">
                    <c:v>10.64%</c:v>
                  </c:pt>
                  <c:pt idx="85">
                    <c:v>10.64%</c:v>
                  </c:pt>
                  <c:pt idx="86">
                    <c:v>10.64%</c:v>
                  </c:pt>
                  <c:pt idx="87">
                    <c:v>10.64%</c:v>
                  </c:pt>
                  <c:pt idx="88">
                    <c:v>10.64%</c:v>
                  </c:pt>
                  <c:pt idx="89">
                    <c:v>10.64%</c:v>
                  </c:pt>
                  <c:pt idx="90">
                    <c:v>10.64%</c:v>
                  </c:pt>
                  <c:pt idx="91">
                    <c:v>10.64%</c:v>
                  </c:pt>
                  <c:pt idx="92">
                    <c:v>10.64%</c:v>
                  </c:pt>
                  <c:pt idx="93">
                    <c:v>10.64%</c:v>
                  </c:pt>
                  <c:pt idx="94">
                    <c:v>10.64%</c:v>
                  </c:pt>
                  <c:pt idx="95">
                    <c:v>10.64%</c:v>
                  </c:pt>
                  <c:pt idx="96">
                    <c:v>10.64%</c:v>
                  </c:pt>
                  <c:pt idx="97">
                    <c:v>10.64%</c:v>
                  </c:pt>
                  <c:pt idx="98">
                    <c:v>10.64%</c:v>
                  </c:pt>
                  <c:pt idx="99">
                    <c:v>10.64%</c:v>
                  </c:pt>
                  <c:pt idx="100">
                    <c:v>10.64%</c:v>
                  </c:pt>
                  <c:pt idx="101">
                    <c:v>10.64%</c:v>
                  </c:pt>
                </c:lvl>
                <c:lvl>
                  <c:pt idx="0">
                    <c:v>ExpiryDays</c:v>
                  </c:pt>
                  <c:pt idx="1">
                    <c:v>108</c:v>
                  </c:pt>
                  <c:pt idx="2">
                    <c:v>108</c:v>
                  </c:pt>
                  <c:pt idx="3">
                    <c:v>108</c:v>
                  </c:pt>
                  <c:pt idx="4">
                    <c:v>108</c:v>
                  </c:pt>
                  <c:pt idx="5">
                    <c:v>108</c:v>
                  </c:pt>
                  <c:pt idx="6">
                    <c:v>108</c:v>
                  </c:pt>
                  <c:pt idx="7">
                    <c:v>108</c:v>
                  </c:pt>
                  <c:pt idx="8">
                    <c:v>108</c:v>
                  </c:pt>
                  <c:pt idx="9">
                    <c:v>108</c:v>
                  </c:pt>
                  <c:pt idx="10">
                    <c:v>108</c:v>
                  </c:pt>
                  <c:pt idx="11">
                    <c:v>108</c:v>
                  </c:pt>
                  <c:pt idx="12">
                    <c:v>108</c:v>
                  </c:pt>
                  <c:pt idx="13">
                    <c:v>108</c:v>
                  </c:pt>
                  <c:pt idx="14">
                    <c:v>108</c:v>
                  </c:pt>
                  <c:pt idx="15">
                    <c:v>108</c:v>
                  </c:pt>
                  <c:pt idx="16">
                    <c:v>108</c:v>
                  </c:pt>
                  <c:pt idx="17">
                    <c:v>108</c:v>
                  </c:pt>
                  <c:pt idx="18">
                    <c:v>108</c:v>
                  </c:pt>
                  <c:pt idx="19">
                    <c:v>108</c:v>
                  </c:pt>
                  <c:pt idx="20">
                    <c:v>108</c:v>
                  </c:pt>
                  <c:pt idx="21">
                    <c:v>108</c:v>
                  </c:pt>
                  <c:pt idx="22">
                    <c:v>108</c:v>
                  </c:pt>
                  <c:pt idx="23">
                    <c:v>108</c:v>
                  </c:pt>
                  <c:pt idx="24">
                    <c:v>108</c:v>
                  </c:pt>
                  <c:pt idx="25">
                    <c:v>108</c:v>
                  </c:pt>
                  <c:pt idx="26">
                    <c:v>108</c:v>
                  </c:pt>
                  <c:pt idx="27">
                    <c:v>108</c:v>
                  </c:pt>
                  <c:pt idx="28">
                    <c:v>108</c:v>
                  </c:pt>
                  <c:pt idx="29">
                    <c:v>108</c:v>
                  </c:pt>
                  <c:pt idx="30">
                    <c:v>108</c:v>
                  </c:pt>
                  <c:pt idx="31">
                    <c:v>108</c:v>
                  </c:pt>
                  <c:pt idx="32">
                    <c:v>108</c:v>
                  </c:pt>
                  <c:pt idx="33">
                    <c:v>108</c:v>
                  </c:pt>
                  <c:pt idx="34">
                    <c:v>108</c:v>
                  </c:pt>
                  <c:pt idx="35">
                    <c:v>108</c:v>
                  </c:pt>
                  <c:pt idx="36">
                    <c:v>108</c:v>
                  </c:pt>
                  <c:pt idx="37">
                    <c:v>108</c:v>
                  </c:pt>
                  <c:pt idx="38">
                    <c:v>108</c:v>
                  </c:pt>
                  <c:pt idx="39">
                    <c:v>108</c:v>
                  </c:pt>
                  <c:pt idx="40">
                    <c:v>108</c:v>
                  </c:pt>
                  <c:pt idx="41">
                    <c:v>108</c:v>
                  </c:pt>
                  <c:pt idx="42">
                    <c:v>108</c:v>
                  </c:pt>
                  <c:pt idx="43">
                    <c:v>108</c:v>
                  </c:pt>
                  <c:pt idx="44">
                    <c:v>108</c:v>
                  </c:pt>
                  <c:pt idx="45">
                    <c:v>108</c:v>
                  </c:pt>
                  <c:pt idx="46">
                    <c:v>108</c:v>
                  </c:pt>
                  <c:pt idx="47">
                    <c:v>108</c:v>
                  </c:pt>
                  <c:pt idx="48">
                    <c:v>108</c:v>
                  </c:pt>
                  <c:pt idx="49">
                    <c:v>108</c:v>
                  </c:pt>
                  <c:pt idx="50">
                    <c:v>108</c:v>
                  </c:pt>
                  <c:pt idx="51">
                    <c:v>108</c:v>
                  </c:pt>
                  <c:pt idx="52">
                    <c:v>108</c:v>
                  </c:pt>
                  <c:pt idx="53">
                    <c:v>108</c:v>
                  </c:pt>
                  <c:pt idx="54">
                    <c:v>108</c:v>
                  </c:pt>
                  <c:pt idx="55">
                    <c:v>108</c:v>
                  </c:pt>
                  <c:pt idx="56">
                    <c:v>108</c:v>
                  </c:pt>
                  <c:pt idx="57">
                    <c:v>108</c:v>
                  </c:pt>
                  <c:pt idx="58">
                    <c:v>108</c:v>
                  </c:pt>
                  <c:pt idx="59">
                    <c:v>108</c:v>
                  </c:pt>
                  <c:pt idx="60">
                    <c:v>108</c:v>
                  </c:pt>
                  <c:pt idx="61">
                    <c:v>108</c:v>
                  </c:pt>
                  <c:pt idx="62">
                    <c:v>108</c:v>
                  </c:pt>
                  <c:pt idx="63">
                    <c:v>108</c:v>
                  </c:pt>
                  <c:pt idx="64">
                    <c:v>108</c:v>
                  </c:pt>
                  <c:pt idx="65">
                    <c:v>108</c:v>
                  </c:pt>
                  <c:pt idx="66">
                    <c:v>108</c:v>
                  </c:pt>
                  <c:pt idx="67">
                    <c:v>108</c:v>
                  </c:pt>
                  <c:pt idx="68">
                    <c:v>108</c:v>
                  </c:pt>
                  <c:pt idx="69">
                    <c:v>108</c:v>
                  </c:pt>
                  <c:pt idx="70">
                    <c:v>108</c:v>
                  </c:pt>
                  <c:pt idx="71">
                    <c:v>108</c:v>
                  </c:pt>
                  <c:pt idx="72">
                    <c:v>108</c:v>
                  </c:pt>
                  <c:pt idx="73">
                    <c:v>108</c:v>
                  </c:pt>
                  <c:pt idx="74">
                    <c:v>108</c:v>
                  </c:pt>
                  <c:pt idx="75">
                    <c:v>108</c:v>
                  </c:pt>
                  <c:pt idx="76">
                    <c:v>108</c:v>
                  </c:pt>
                  <c:pt idx="77">
                    <c:v>108</c:v>
                  </c:pt>
                  <c:pt idx="78">
                    <c:v>108</c:v>
                  </c:pt>
                  <c:pt idx="79">
                    <c:v>108</c:v>
                  </c:pt>
                  <c:pt idx="80">
                    <c:v>108</c:v>
                  </c:pt>
                  <c:pt idx="81">
                    <c:v>108</c:v>
                  </c:pt>
                  <c:pt idx="82">
                    <c:v>108</c:v>
                  </c:pt>
                  <c:pt idx="83">
                    <c:v>108</c:v>
                  </c:pt>
                  <c:pt idx="84">
                    <c:v>108</c:v>
                  </c:pt>
                  <c:pt idx="85">
                    <c:v>108</c:v>
                  </c:pt>
                  <c:pt idx="86">
                    <c:v>108</c:v>
                  </c:pt>
                  <c:pt idx="87">
                    <c:v>108</c:v>
                  </c:pt>
                  <c:pt idx="88">
                    <c:v>108</c:v>
                  </c:pt>
                  <c:pt idx="89">
                    <c:v>108</c:v>
                  </c:pt>
                  <c:pt idx="90">
                    <c:v>108</c:v>
                  </c:pt>
                  <c:pt idx="91">
                    <c:v>108</c:v>
                  </c:pt>
                  <c:pt idx="92">
                    <c:v>108</c:v>
                  </c:pt>
                  <c:pt idx="93">
                    <c:v>108</c:v>
                  </c:pt>
                  <c:pt idx="94">
                    <c:v>108</c:v>
                  </c:pt>
                  <c:pt idx="95">
                    <c:v>108</c:v>
                  </c:pt>
                  <c:pt idx="96">
                    <c:v>108</c:v>
                  </c:pt>
                  <c:pt idx="97">
                    <c:v>108</c:v>
                  </c:pt>
                  <c:pt idx="98">
                    <c:v>108</c:v>
                  </c:pt>
                  <c:pt idx="99">
                    <c:v>108</c:v>
                  </c:pt>
                  <c:pt idx="100">
                    <c:v>108</c:v>
                  </c:pt>
                  <c:pt idx="101">
                    <c:v>108</c:v>
                  </c:pt>
                </c:lvl>
                <c:lvl>
                  <c:pt idx="0">
                    <c:v>Volatility</c:v>
                  </c:pt>
                  <c:pt idx="1">
                    <c:v>1.41%</c:v>
                  </c:pt>
                  <c:pt idx="2">
                    <c:v>1.41%</c:v>
                  </c:pt>
                  <c:pt idx="3">
                    <c:v>1.41%</c:v>
                  </c:pt>
                  <c:pt idx="4">
                    <c:v>1.41%</c:v>
                  </c:pt>
                  <c:pt idx="5">
                    <c:v>1.41%</c:v>
                  </c:pt>
                  <c:pt idx="6">
                    <c:v>1.41%</c:v>
                  </c:pt>
                  <c:pt idx="7">
                    <c:v>1.41%</c:v>
                  </c:pt>
                  <c:pt idx="8">
                    <c:v>1.41%</c:v>
                  </c:pt>
                  <c:pt idx="9">
                    <c:v>1.41%</c:v>
                  </c:pt>
                  <c:pt idx="10">
                    <c:v>1.41%</c:v>
                  </c:pt>
                  <c:pt idx="11">
                    <c:v>1.41%</c:v>
                  </c:pt>
                  <c:pt idx="12">
                    <c:v>1.41%</c:v>
                  </c:pt>
                  <c:pt idx="13">
                    <c:v>1.41%</c:v>
                  </c:pt>
                  <c:pt idx="14">
                    <c:v>1.41%</c:v>
                  </c:pt>
                  <c:pt idx="15">
                    <c:v>1.41%</c:v>
                  </c:pt>
                  <c:pt idx="16">
                    <c:v>1.41%</c:v>
                  </c:pt>
                  <c:pt idx="17">
                    <c:v>1.41%</c:v>
                  </c:pt>
                  <c:pt idx="18">
                    <c:v>1.41%</c:v>
                  </c:pt>
                  <c:pt idx="19">
                    <c:v>1.41%</c:v>
                  </c:pt>
                  <c:pt idx="20">
                    <c:v>1.41%</c:v>
                  </c:pt>
                  <c:pt idx="21">
                    <c:v>1.41%</c:v>
                  </c:pt>
                  <c:pt idx="22">
                    <c:v>1.41%</c:v>
                  </c:pt>
                  <c:pt idx="23">
                    <c:v>1.41%</c:v>
                  </c:pt>
                  <c:pt idx="24">
                    <c:v>1.41%</c:v>
                  </c:pt>
                  <c:pt idx="25">
                    <c:v>1.41%</c:v>
                  </c:pt>
                  <c:pt idx="26">
                    <c:v>1.41%</c:v>
                  </c:pt>
                  <c:pt idx="27">
                    <c:v>1.41%</c:v>
                  </c:pt>
                  <c:pt idx="28">
                    <c:v>1.41%</c:v>
                  </c:pt>
                  <c:pt idx="29">
                    <c:v>1.41%</c:v>
                  </c:pt>
                  <c:pt idx="30">
                    <c:v>1.41%</c:v>
                  </c:pt>
                  <c:pt idx="31">
                    <c:v>1.41%</c:v>
                  </c:pt>
                  <c:pt idx="32">
                    <c:v>1.41%</c:v>
                  </c:pt>
                  <c:pt idx="33">
                    <c:v>1.41%</c:v>
                  </c:pt>
                  <c:pt idx="34">
                    <c:v>1.41%</c:v>
                  </c:pt>
                  <c:pt idx="35">
                    <c:v>1.41%</c:v>
                  </c:pt>
                  <c:pt idx="36">
                    <c:v>1.41%</c:v>
                  </c:pt>
                  <c:pt idx="37">
                    <c:v>1.41%</c:v>
                  </c:pt>
                  <c:pt idx="38">
                    <c:v>1.41%</c:v>
                  </c:pt>
                  <c:pt idx="39">
                    <c:v>1.41%</c:v>
                  </c:pt>
                  <c:pt idx="40">
                    <c:v>1.41%</c:v>
                  </c:pt>
                  <c:pt idx="41">
                    <c:v>1.41%</c:v>
                  </c:pt>
                  <c:pt idx="42">
                    <c:v>1.41%</c:v>
                  </c:pt>
                  <c:pt idx="43">
                    <c:v>1.41%</c:v>
                  </c:pt>
                  <c:pt idx="44">
                    <c:v>1.41%</c:v>
                  </c:pt>
                  <c:pt idx="45">
                    <c:v>1.41%</c:v>
                  </c:pt>
                  <c:pt idx="46">
                    <c:v>1.41%</c:v>
                  </c:pt>
                  <c:pt idx="47">
                    <c:v>1.41%</c:v>
                  </c:pt>
                  <c:pt idx="48">
                    <c:v>1.41%</c:v>
                  </c:pt>
                  <c:pt idx="49">
                    <c:v>1.41%</c:v>
                  </c:pt>
                  <c:pt idx="50">
                    <c:v>1.41%</c:v>
                  </c:pt>
                  <c:pt idx="51">
                    <c:v>1.41%</c:v>
                  </c:pt>
                  <c:pt idx="52">
                    <c:v>1.41%</c:v>
                  </c:pt>
                  <c:pt idx="53">
                    <c:v>1.41%</c:v>
                  </c:pt>
                  <c:pt idx="54">
                    <c:v>1.41%</c:v>
                  </c:pt>
                  <c:pt idx="55">
                    <c:v>1.41%</c:v>
                  </c:pt>
                  <c:pt idx="56">
                    <c:v>1.41%</c:v>
                  </c:pt>
                  <c:pt idx="57">
                    <c:v>1.41%</c:v>
                  </c:pt>
                  <c:pt idx="58">
                    <c:v>1.41%</c:v>
                  </c:pt>
                  <c:pt idx="59">
                    <c:v>1.41%</c:v>
                  </c:pt>
                  <c:pt idx="60">
                    <c:v>1.41%</c:v>
                  </c:pt>
                  <c:pt idx="61">
                    <c:v>1.41%</c:v>
                  </c:pt>
                  <c:pt idx="62">
                    <c:v>1.41%</c:v>
                  </c:pt>
                  <c:pt idx="63">
                    <c:v>1.41%</c:v>
                  </c:pt>
                  <c:pt idx="64">
                    <c:v>1.41%</c:v>
                  </c:pt>
                  <c:pt idx="65">
                    <c:v>1.41%</c:v>
                  </c:pt>
                  <c:pt idx="66">
                    <c:v>1.41%</c:v>
                  </c:pt>
                  <c:pt idx="67">
                    <c:v>1.41%</c:v>
                  </c:pt>
                  <c:pt idx="68">
                    <c:v>1.41%</c:v>
                  </c:pt>
                  <c:pt idx="69">
                    <c:v>1.41%</c:v>
                  </c:pt>
                  <c:pt idx="70">
                    <c:v>1.41%</c:v>
                  </c:pt>
                  <c:pt idx="71">
                    <c:v>1.41%</c:v>
                  </c:pt>
                  <c:pt idx="72">
                    <c:v>1.41%</c:v>
                  </c:pt>
                  <c:pt idx="73">
                    <c:v>1.41%</c:v>
                  </c:pt>
                  <c:pt idx="74">
                    <c:v>1.41%</c:v>
                  </c:pt>
                  <c:pt idx="75">
                    <c:v>1.41%</c:v>
                  </c:pt>
                  <c:pt idx="76">
                    <c:v>1.41%</c:v>
                  </c:pt>
                  <c:pt idx="77">
                    <c:v>1.41%</c:v>
                  </c:pt>
                  <c:pt idx="78">
                    <c:v>1.41%</c:v>
                  </c:pt>
                  <c:pt idx="79">
                    <c:v>1.41%</c:v>
                  </c:pt>
                  <c:pt idx="80">
                    <c:v>1.41%</c:v>
                  </c:pt>
                  <c:pt idx="81">
                    <c:v>1.41%</c:v>
                  </c:pt>
                  <c:pt idx="82">
                    <c:v>1.41%</c:v>
                  </c:pt>
                  <c:pt idx="83">
                    <c:v>1.41%</c:v>
                  </c:pt>
                  <c:pt idx="84">
                    <c:v>1.41%</c:v>
                  </c:pt>
                  <c:pt idx="85">
                    <c:v>1.41%</c:v>
                  </c:pt>
                  <c:pt idx="86">
                    <c:v>1.41%</c:v>
                  </c:pt>
                  <c:pt idx="87">
                    <c:v>1.41%</c:v>
                  </c:pt>
                  <c:pt idx="88">
                    <c:v>1.41%</c:v>
                  </c:pt>
                  <c:pt idx="89">
                    <c:v>1.41%</c:v>
                  </c:pt>
                  <c:pt idx="90">
                    <c:v>1.41%</c:v>
                  </c:pt>
                  <c:pt idx="91">
                    <c:v>1.41%</c:v>
                  </c:pt>
                  <c:pt idx="92">
                    <c:v>1.41%</c:v>
                  </c:pt>
                  <c:pt idx="93">
                    <c:v>1.41%</c:v>
                  </c:pt>
                  <c:pt idx="94">
                    <c:v>1.41%</c:v>
                  </c:pt>
                  <c:pt idx="95">
                    <c:v>1.41%</c:v>
                  </c:pt>
                  <c:pt idx="96">
                    <c:v>1.41%</c:v>
                  </c:pt>
                  <c:pt idx="97">
                    <c:v>1.41%</c:v>
                  </c:pt>
                  <c:pt idx="98">
                    <c:v>1.41%</c:v>
                  </c:pt>
                  <c:pt idx="99">
                    <c:v>1.41%</c:v>
                  </c:pt>
                  <c:pt idx="100">
                    <c:v>1.41%</c:v>
                  </c:pt>
                  <c:pt idx="101">
                    <c:v>1.41%</c:v>
                  </c:pt>
                </c:lvl>
                <c:lvl>
                  <c:pt idx="0">
                    <c:v>IVolatility</c:v>
                  </c:pt>
                  <c:pt idx="1">
                    <c:v>4.52%</c:v>
                  </c:pt>
                  <c:pt idx="2">
                    <c:v>4.26%</c:v>
                  </c:pt>
                  <c:pt idx="3">
                    <c:v>4.14%</c:v>
                  </c:pt>
                  <c:pt idx="4">
                    <c:v>3.90%</c:v>
                  </c:pt>
                  <c:pt idx="5">
                    <c:v>3.40%</c:v>
                  </c:pt>
                  <c:pt idx="6">
                    <c:v>3.28%</c:v>
                  </c:pt>
                  <c:pt idx="7">
                    <c:v>3.18%</c:v>
                  </c:pt>
                  <c:pt idx="8">
                    <c:v>3.00%</c:v>
                  </c:pt>
                  <c:pt idx="9">
                    <c:v>2.96%</c:v>
                  </c:pt>
                  <c:pt idx="10">
                    <c:v>2.84%</c:v>
                  </c:pt>
                  <c:pt idx="11">
                    <c:v>2.75%</c:v>
                  </c:pt>
                  <c:pt idx="12">
                    <c:v>2.60%</c:v>
                  </c:pt>
                  <c:pt idx="13">
                    <c:v>2.54%</c:v>
                  </c:pt>
                  <c:pt idx="14">
                    <c:v>2.45%</c:v>
                  </c:pt>
                  <c:pt idx="15">
                    <c:v>2.34%</c:v>
                  </c:pt>
                  <c:pt idx="16">
                    <c:v>2.22%</c:v>
                  </c:pt>
                  <c:pt idx="17">
                    <c:v>2.11%</c:v>
                  </c:pt>
                  <c:pt idx="18">
                    <c:v>2.07%</c:v>
                  </c:pt>
                  <c:pt idx="19">
                    <c:v>2.02%</c:v>
                  </c:pt>
                  <c:pt idx="20">
                    <c:v>1.97%</c:v>
                  </c:pt>
                  <c:pt idx="21">
                    <c:v>1.94%</c:v>
                  </c:pt>
                  <c:pt idx="22">
                    <c:v>1.91%</c:v>
                  </c:pt>
                  <c:pt idx="23">
                    <c:v>1.89%</c:v>
                  </c:pt>
                  <c:pt idx="24">
                    <c:v>1.87%</c:v>
                  </c:pt>
                  <c:pt idx="25">
                    <c:v>1.87%</c:v>
                  </c:pt>
                  <c:pt idx="26">
                    <c:v>1.85%</c:v>
                  </c:pt>
                  <c:pt idx="27">
                    <c:v>1.90%</c:v>
                  </c:pt>
                  <c:pt idx="28">
                    <c:v>1.86%</c:v>
                  </c:pt>
                  <c:pt idx="29">
                    <c:v>1.84%</c:v>
                  </c:pt>
                  <c:pt idx="30">
                    <c:v>1.87%</c:v>
                  </c:pt>
                  <c:pt idx="31">
                    <c:v>1.83%</c:v>
                  </c:pt>
                  <c:pt idx="32">
                    <c:v>1.85%</c:v>
                  </c:pt>
                  <c:pt idx="33">
                    <c:v>1.82%</c:v>
                  </c:pt>
                  <c:pt idx="34">
                    <c:v>1.81%</c:v>
                  </c:pt>
                  <c:pt idx="35">
                    <c:v>1.80%</c:v>
                  </c:pt>
                  <c:pt idx="36">
                    <c:v>1.80%</c:v>
                  </c:pt>
                  <c:pt idx="37">
                    <c:v>1.81%</c:v>
                  </c:pt>
                  <c:pt idx="38">
                    <c:v>1.79%</c:v>
                  </c:pt>
                  <c:pt idx="39">
                    <c:v>1.76%</c:v>
                  </c:pt>
                  <c:pt idx="40">
                    <c:v>1.76%</c:v>
                  </c:pt>
                  <c:pt idx="41">
                    <c:v>1.77%</c:v>
                  </c:pt>
                  <c:pt idx="42">
                    <c:v>1.76%</c:v>
                  </c:pt>
                  <c:pt idx="43">
                    <c:v>1.73%</c:v>
                  </c:pt>
                  <c:pt idx="44">
                    <c:v>1.71%</c:v>
                  </c:pt>
                  <c:pt idx="45">
                    <c:v>1.70%</c:v>
                  </c:pt>
                  <c:pt idx="46">
                    <c:v>1.69%</c:v>
                  </c:pt>
                  <c:pt idx="47">
                    <c:v>1.69%</c:v>
                  </c:pt>
                  <c:pt idx="48">
                    <c:v>1.67%</c:v>
                  </c:pt>
                  <c:pt idx="49">
                    <c:v>1.66%</c:v>
                  </c:pt>
                  <c:pt idx="50">
                    <c:v>1.65%</c:v>
                  </c:pt>
                  <c:pt idx="51">
                    <c:v>1.64%</c:v>
                  </c:pt>
                  <c:pt idx="52">
                    <c:v>1.63%</c:v>
                  </c:pt>
                  <c:pt idx="53">
                    <c:v>1.61%</c:v>
                  </c:pt>
                  <c:pt idx="54">
                    <c:v>1.60%</c:v>
                  </c:pt>
                  <c:pt idx="55">
                    <c:v>1.60%</c:v>
                  </c:pt>
                  <c:pt idx="56">
                    <c:v>1.58%</c:v>
                  </c:pt>
                  <c:pt idx="57">
                    <c:v>1.58%</c:v>
                  </c:pt>
                  <c:pt idx="58">
                    <c:v>1.57%</c:v>
                  </c:pt>
                  <c:pt idx="59">
                    <c:v>1.55%</c:v>
                  </c:pt>
                  <c:pt idx="60">
                    <c:v>1.55%</c:v>
                  </c:pt>
                  <c:pt idx="61">
                    <c:v>1.54%</c:v>
                  </c:pt>
                  <c:pt idx="62">
                    <c:v>1.53%</c:v>
                  </c:pt>
                  <c:pt idx="63">
                    <c:v>1.53%</c:v>
                  </c:pt>
                  <c:pt idx="64">
                    <c:v>1.52%</c:v>
                  </c:pt>
                  <c:pt idx="65">
                    <c:v>1.51%</c:v>
                  </c:pt>
                  <c:pt idx="66">
                    <c:v>1.50%</c:v>
                  </c:pt>
                  <c:pt idx="67">
                    <c:v>1.49%</c:v>
                  </c:pt>
                  <c:pt idx="68">
                    <c:v>1.48%</c:v>
                  </c:pt>
                  <c:pt idx="69">
                    <c:v>1.47%</c:v>
                  </c:pt>
                  <c:pt idx="70">
                    <c:v>1.47%</c:v>
                  </c:pt>
                  <c:pt idx="71">
                    <c:v>1.46%</c:v>
                  </c:pt>
                  <c:pt idx="72">
                    <c:v>1.46%</c:v>
                  </c:pt>
                  <c:pt idx="73">
                    <c:v>1.45%</c:v>
                  </c:pt>
                  <c:pt idx="74">
                    <c:v>1.44%</c:v>
                  </c:pt>
                  <c:pt idx="75">
                    <c:v>1.44%</c:v>
                  </c:pt>
                  <c:pt idx="76">
                    <c:v>1.43%</c:v>
                  </c:pt>
                  <c:pt idx="77">
                    <c:v>1.42%</c:v>
                  </c:pt>
                  <c:pt idx="78">
                    <c:v>1.42%</c:v>
                  </c:pt>
                  <c:pt idx="79">
                    <c:v>1.41%</c:v>
                  </c:pt>
                  <c:pt idx="80">
                    <c:v>1.41%</c:v>
                  </c:pt>
                  <c:pt idx="81">
                    <c:v>1.41%</c:v>
                  </c:pt>
                  <c:pt idx="82">
                    <c:v>1.41%</c:v>
                  </c:pt>
                  <c:pt idx="83">
                    <c:v>1.41%</c:v>
                  </c:pt>
                  <c:pt idx="84">
                    <c:v>1.41%</c:v>
                  </c:pt>
                  <c:pt idx="85">
                    <c:v>1.40%</c:v>
                  </c:pt>
                  <c:pt idx="86">
                    <c:v>1.40%</c:v>
                  </c:pt>
                  <c:pt idx="87">
                    <c:v>1.41%</c:v>
                  </c:pt>
                  <c:pt idx="88">
                    <c:v>1.41%</c:v>
                  </c:pt>
                  <c:pt idx="89">
                    <c:v>1.42%</c:v>
                  </c:pt>
                  <c:pt idx="90">
                    <c:v>1.43%</c:v>
                  </c:pt>
                  <c:pt idx="91">
                    <c:v>1.44%</c:v>
                  </c:pt>
                  <c:pt idx="92">
                    <c:v>1.46%</c:v>
                  </c:pt>
                  <c:pt idx="93">
                    <c:v>1.47%</c:v>
                  </c:pt>
                  <c:pt idx="94">
                    <c:v>1.49%</c:v>
                  </c:pt>
                  <c:pt idx="95">
                    <c:v>1.52%</c:v>
                  </c:pt>
                  <c:pt idx="96">
                    <c:v>1.56%</c:v>
                  </c:pt>
                  <c:pt idx="97">
                    <c:v>1.60%</c:v>
                  </c:pt>
                  <c:pt idx="98">
                    <c:v>1.64%</c:v>
                  </c:pt>
                  <c:pt idx="99">
                    <c:v>1.71%</c:v>
                  </c:pt>
                  <c:pt idx="100">
                    <c:v>1.80%</c:v>
                  </c:pt>
                  <c:pt idx="101">
                    <c:v>1.96%</c:v>
                  </c:pt>
                </c:lvl>
                <c:lvl>
                  <c:pt idx="0">
                    <c:v>OpenInterest</c:v>
                  </c:pt>
                  <c:pt idx="1">
                    <c:v>3</c:v>
                  </c:pt>
                  <c:pt idx="2">
                    <c:v>14</c:v>
                  </c:pt>
                  <c:pt idx="3">
                    <c:v>1</c:v>
                  </c:pt>
                  <c:pt idx="4">
                    <c:v>14</c:v>
                  </c:pt>
                  <c:pt idx="5">
                    <c:v>1</c:v>
                  </c:pt>
                  <c:pt idx="6">
                    <c:v>3</c:v>
                  </c:pt>
                  <c:pt idx="7">
                    <c:v>1</c:v>
                  </c:pt>
                  <c:pt idx="8">
                    <c:v>10</c:v>
                  </c:pt>
                  <c:pt idx="9">
                    <c:v>15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31</c:v>
                  </c:pt>
                  <c:pt idx="16">
                    <c:v>25</c:v>
                  </c:pt>
                  <c:pt idx="17">
                    <c:v>13</c:v>
                  </c:pt>
                  <c:pt idx="18">
                    <c:v>1</c:v>
                  </c:pt>
                  <c:pt idx="19">
                    <c:v>28</c:v>
                  </c:pt>
                  <c:pt idx="20">
                    <c:v>2</c:v>
                  </c:pt>
                  <c:pt idx="21">
                    <c:v>1</c:v>
                  </c:pt>
                  <c:pt idx="22">
                    <c:v>3</c:v>
                  </c:pt>
                  <c:pt idx="23">
                    <c:v>2</c:v>
                  </c:pt>
                  <c:pt idx="24">
                    <c:v>37</c:v>
                  </c:pt>
                  <c:pt idx="25">
                    <c:v>88</c:v>
                  </c:pt>
                  <c:pt idx="26">
                    <c:v>11</c:v>
                  </c:pt>
                  <c:pt idx="27">
                    <c:v>18</c:v>
                  </c:pt>
                  <c:pt idx="28">
                    <c:v>42</c:v>
                  </c:pt>
                  <c:pt idx="29">
                    <c:v>17</c:v>
                  </c:pt>
                  <c:pt idx="30">
                    <c:v>13</c:v>
                  </c:pt>
                  <c:pt idx="31">
                    <c:v>33</c:v>
                  </c:pt>
                  <c:pt idx="32">
                    <c:v>52</c:v>
                  </c:pt>
                  <c:pt idx="33">
                    <c:v>62</c:v>
                  </c:pt>
                  <c:pt idx="34">
                    <c:v>21</c:v>
                  </c:pt>
                  <c:pt idx="35">
                    <c:v>100</c:v>
                  </c:pt>
                  <c:pt idx="36">
                    <c:v>50</c:v>
                  </c:pt>
                  <c:pt idx="37">
                    <c:v>91</c:v>
                  </c:pt>
                  <c:pt idx="38">
                    <c:v>207</c:v>
                  </c:pt>
                  <c:pt idx="39">
                    <c:v>250</c:v>
                  </c:pt>
                  <c:pt idx="40">
                    <c:v>104</c:v>
                  </c:pt>
                  <c:pt idx="41">
                    <c:v>178</c:v>
                  </c:pt>
                  <c:pt idx="42">
                    <c:v>188</c:v>
                  </c:pt>
                  <c:pt idx="43">
                    <c:v>3788</c:v>
                  </c:pt>
                  <c:pt idx="44">
                    <c:v>119</c:v>
                  </c:pt>
                  <c:pt idx="45">
                    <c:v>352</c:v>
                  </c:pt>
                  <c:pt idx="46">
                    <c:v>250</c:v>
                  </c:pt>
                  <c:pt idx="47">
                    <c:v>218</c:v>
                  </c:pt>
                  <c:pt idx="48">
                    <c:v>81</c:v>
                  </c:pt>
                  <c:pt idx="49">
                    <c:v>271</c:v>
                  </c:pt>
                  <c:pt idx="50">
                    <c:v>194</c:v>
                  </c:pt>
                  <c:pt idx="51">
                    <c:v>297</c:v>
                  </c:pt>
                  <c:pt idx="52">
                    <c:v>226</c:v>
                  </c:pt>
                  <c:pt idx="53">
                    <c:v>314</c:v>
                  </c:pt>
                  <c:pt idx="54">
                    <c:v>275</c:v>
                  </c:pt>
                  <c:pt idx="55">
                    <c:v>701</c:v>
                  </c:pt>
                  <c:pt idx="56">
                    <c:v>406</c:v>
                  </c:pt>
                  <c:pt idx="57">
                    <c:v>458</c:v>
                  </c:pt>
                  <c:pt idx="58">
                    <c:v>208</c:v>
                  </c:pt>
                  <c:pt idx="59">
                    <c:v>748</c:v>
                  </c:pt>
                  <c:pt idx="60">
                    <c:v>279</c:v>
                  </c:pt>
                  <c:pt idx="61">
                    <c:v>793</c:v>
                  </c:pt>
                  <c:pt idx="62">
                    <c:v>137</c:v>
                  </c:pt>
                  <c:pt idx="63">
                    <c:v>733</c:v>
                  </c:pt>
                  <c:pt idx="64">
                    <c:v>161</c:v>
                  </c:pt>
                  <c:pt idx="65">
                    <c:v>605</c:v>
                  </c:pt>
                  <c:pt idx="66">
                    <c:v>115</c:v>
                  </c:pt>
                  <c:pt idx="67">
                    <c:v>628</c:v>
                  </c:pt>
                  <c:pt idx="68">
                    <c:v>82</c:v>
                  </c:pt>
                  <c:pt idx="69">
                    <c:v>710</c:v>
                  </c:pt>
                  <c:pt idx="70">
                    <c:v>251</c:v>
                  </c:pt>
                  <c:pt idx="71">
                    <c:v>598</c:v>
                  </c:pt>
                  <c:pt idx="72">
                    <c:v>130</c:v>
                  </c:pt>
                  <c:pt idx="73">
                    <c:v>418</c:v>
                  </c:pt>
                  <c:pt idx="74">
                    <c:v>102</c:v>
                  </c:pt>
                  <c:pt idx="75">
                    <c:v>1362</c:v>
                  </c:pt>
                  <c:pt idx="76">
                    <c:v>110</c:v>
                  </c:pt>
                  <c:pt idx="77">
                    <c:v>367</c:v>
                  </c:pt>
                  <c:pt idx="78">
                    <c:v>169</c:v>
                  </c:pt>
                  <c:pt idx="79">
                    <c:v>407</c:v>
                  </c:pt>
                  <c:pt idx="80">
                    <c:v>84</c:v>
                  </c:pt>
                  <c:pt idx="81">
                    <c:v>350</c:v>
                  </c:pt>
                  <c:pt idx="82">
                    <c:v>69</c:v>
                  </c:pt>
                  <c:pt idx="83">
                    <c:v>108</c:v>
                  </c:pt>
                  <c:pt idx="84">
                    <c:v>36</c:v>
                  </c:pt>
                  <c:pt idx="85">
                    <c:v>763</c:v>
                  </c:pt>
                  <c:pt idx="86">
                    <c:v>29</c:v>
                  </c:pt>
                  <c:pt idx="87">
                    <c:v>100</c:v>
                  </c:pt>
                  <c:pt idx="88">
                    <c:v>28</c:v>
                  </c:pt>
                  <c:pt idx="89">
                    <c:v>319</c:v>
                  </c:pt>
                  <c:pt idx="90">
                    <c:v>213</c:v>
                  </c:pt>
                  <c:pt idx="91">
                    <c:v>53</c:v>
                  </c:pt>
                  <c:pt idx="92">
                    <c:v>207</c:v>
                  </c:pt>
                  <c:pt idx="93">
                    <c:v>79</c:v>
                  </c:pt>
                  <c:pt idx="94">
                    <c:v>1556</c:v>
                  </c:pt>
                  <c:pt idx="95">
                    <c:v>90</c:v>
                  </c:pt>
                  <c:pt idx="96">
                    <c:v>145</c:v>
                  </c:pt>
                  <c:pt idx="97">
                    <c:v>151</c:v>
                  </c:pt>
                  <c:pt idx="98">
                    <c:v>205</c:v>
                  </c:pt>
                  <c:pt idx="99">
                    <c:v>242</c:v>
                  </c:pt>
                  <c:pt idx="100">
                    <c:v>23</c:v>
                  </c:pt>
                  <c:pt idx="101">
                    <c:v>418</c:v>
                  </c:pt>
                </c:lvl>
                <c:lvl>
                  <c:pt idx="0">
                    <c:v>OptionPremiumPer</c:v>
                  </c:pt>
                  <c:pt idx="1">
                    <c:v>0.15</c:v>
                  </c:pt>
                  <c:pt idx="2">
                    <c:v>0.16</c:v>
                  </c:pt>
                  <c:pt idx="3">
                    <c:v>0.17</c:v>
                  </c:pt>
                  <c:pt idx="4">
                    <c:v>0.18</c:v>
                  </c:pt>
                  <c:pt idx="5">
                    <c:v>0.26</c:v>
                  </c:pt>
                  <c:pt idx="6">
                    <c:v>0.24</c:v>
                  </c:pt>
                  <c:pt idx="7">
                    <c:v>0.24</c:v>
                  </c:pt>
                  <c:pt idx="8">
                    <c:v>0.27</c:v>
                  </c:pt>
                  <c:pt idx="9">
                    <c:v>0.35</c:v>
                  </c:pt>
                  <c:pt idx="10">
                    <c:v>0.31</c:v>
                  </c:pt>
                  <c:pt idx="11">
                    <c:v>0.32</c:v>
                  </c:pt>
                  <c:pt idx="12">
                    <c:v>0.36</c:v>
                  </c:pt>
                  <c:pt idx="13">
                    <c:v>0.41</c:v>
                  </c:pt>
                  <c:pt idx="14">
                    <c:v>0.41</c:v>
                  </c:pt>
                  <c:pt idx="15">
                    <c:v>0.50</c:v>
                  </c:pt>
                  <c:pt idx="16">
                    <c:v>0.56</c:v>
                  </c:pt>
                  <c:pt idx="17">
                    <c:v>0.63</c:v>
                  </c:pt>
                  <c:pt idx="18">
                    <c:v>0.68</c:v>
                  </c:pt>
                  <c:pt idx="19">
                    <c:v>0.72</c:v>
                  </c:pt>
                  <c:pt idx="20">
                    <c:v>0.76</c:v>
                  </c:pt>
                  <c:pt idx="21">
                    <c:v>0.81</c:v>
                  </c:pt>
                  <c:pt idx="22">
                    <c:v>0.88</c:v>
                  </c:pt>
                  <c:pt idx="23">
                    <c:v>0.96</c:v>
                  </c:pt>
                  <c:pt idx="24">
                    <c:v>1.02</c:v>
                  </c:pt>
                  <c:pt idx="25">
                    <c:v>1.12</c:v>
                  </c:pt>
                  <c:pt idx="26">
                    <c:v>1.19</c:v>
                  </c:pt>
                  <c:pt idx="27">
                    <c:v>1.37</c:v>
                  </c:pt>
                  <c:pt idx="28">
                    <c:v>1.40</c:v>
                  </c:pt>
                  <c:pt idx="29">
                    <c:v>1.48</c:v>
                  </c:pt>
                  <c:pt idx="30">
                    <c:v>1.65</c:v>
                  </c:pt>
                  <c:pt idx="31">
                    <c:v>1.70</c:v>
                  </c:pt>
                  <c:pt idx="32">
                    <c:v>1.86</c:v>
                  </c:pt>
                  <c:pt idx="33">
                    <c:v>1.93</c:v>
                  </c:pt>
                  <c:pt idx="34">
                    <c:v>2.06</c:v>
                  </c:pt>
                  <c:pt idx="35">
                    <c:v>2.19</c:v>
                  </c:pt>
                  <c:pt idx="36">
                    <c:v>2.37</c:v>
                  </c:pt>
                  <c:pt idx="37">
                    <c:v>2.58</c:v>
                  </c:pt>
                  <c:pt idx="38">
                    <c:v>2.71</c:v>
                  </c:pt>
                  <c:pt idx="39">
                    <c:v>2.82</c:v>
                  </c:pt>
                  <c:pt idx="40">
                    <c:v>3.05</c:v>
                  </c:pt>
                  <c:pt idx="41">
                    <c:v>3.29</c:v>
                  </c:pt>
                  <c:pt idx="42">
                    <c:v>3.51</c:v>
                  </c:pt>
                  <c:pt idx="43">
                    <c:v>3.66</c:v>
                  </c:pt>
                  <c:pt idx="44">
                    <c:v>3.86</c:v>
                  </c:pt>
                  <c:pt idx="45">
                    <c:v>4.13</c:v>
                  </c:pt>
                  <c:pt idx="46">
                    <c:v>4.39</c:v>
                  </c:pt>
                  <c:pt idx="47">
                    <c:v>4.68</c:v>
                  </c:pt>
                  <c:pt idx="48">
                    <c:v>4.96</c:v>
                  </c:pt>
                  <c:pt idx="49">
                    <c:v>5.26</c:v>
                  </c:pt>
                  <c:pt idx="50">
                    <c:v>5.54</c:v>
                  </c:pt>
                  <c:pt idx="51">
                    <c:v>5.88</c:v>
                  </c:pt>
                  <c:pt idx="52">
                    <c:v>6.26</c:v>
                  </c:pt>
                  <c:pt idx="53">
                    <c:v>6.58</c:v>
                  </c:pt>
                  <c:pt idx="54">
                    <c:v>6.96</c:v>
                  </c:pt>
                  <c:pt idx="55">
                    <c:v>7.36</c:v>
                  </c:pt>
                  <c:pt idx="56">
                    <c:v>7.77</c:v>
                  </c:pt>
                  <c:pt idx="57">
                    <c:v>8.21</c:v>
                  </c:pt>
                  <c:pt idx="58">
                    <c:v>8.65</c:v>
                  </c:pt>
                  <c:pt idx="59">
                    <c:v>9.10</c:v>
                  </c:pt>
                  <c:pt idx="60">
                    <c:v>9.59</c:v>
                  </c:pt>
                  <c:pt idx="61">
                    <c:v>10.10</c:v>
                  </c:pt>
                  <c:pt idx="62">
                    <c:v>10.61</c:v>
                  </c:pt>
                  <c:pt idx="63">
                    <c:v>11.15</c:v>
                  </c:pt>
                  <c:pt idx="64">
                    <c:v>11.69</c:v>
                  </c:pt>
                  <c:pt idx="65">
                    <c:v>12.25</c:v>
                  </c:pt>
                  <c:pt idx="66">
                    <c:v>12.84</c:v>
                  </c:pt>
                  <c:pt idx="67">
                    <c:v>13.43</c:v>
                  </c:pt>
                  <c:pt idx="68">
                    <c:v>14.02</c:v>
                  </c:pt>
                  <c:pt idx="69">
                    <c:v>14.65</c:v>
                  </c:pt>
                  <c:pt idx="70">
                    <c:v>15.30</c:v>
                  </c:pt>
                  <c:pt idx="71">
                    <c:v>15.96</c:v>
                  </c:pt>
                  <c:pt idx="72">
                    <c:v>16.63</c:v>
                  </c:pt>
                  <c:pt idx="73">
                    <c:v>17.29</c:v>
                  </c:pt>
                  <c:pt idx="74">
                    <c:v>17.99</c:v>
                  </c:pt>
                  <c:pt idx="75">
                    <c:v>18.69</c:v>
                  </c:pt>
                  <c:pt idx="76">
                    <c:v>19.39</c:v>
                  </c:pt>
                  <c:pt idx="77">
                    <c:v>20.12</c:v>
                  </c:pt>
                  <c:pt idx="78">
                    <c:v>20.86</c:v>
                  </c:pt>
                  <c:pt idx="79">
                    <c:v>21.60</c:v>
                  </c:pt>
                  <c:pt idx="80">
                    <c:v>22.35</c:v>
                  </c:pt>
                  <c:pt idx="81">
                    <c:v>23.13</c:v>
                  </c:pt>
                  <c:pt idx="82">
                    <c:v>23.90</c:v>
                  </c:pt>
                  <c:pt idx="83">
                    <c:v>24.66</c:v>
                  </c:pt>
                  <c:pt idx="84">
                    <c:v>25.44</c:v>
                  </c:pt>
                  <c:pt idx="85">
                    <c:v>26.23</c:v>
                  </c:pt>
                  <c:pt idx="86">
                    <c:v>27.02</c:v>
                  </c:pt>
                  <c:pt idx="87">
                    <c:v>27.82</c:v>
                  </c:pt>
                  <c:pt idx="88">
                    <c:v>28.61</c:v>
                  </c:pt>
                  <c:pt idx="89">
                    <c:v>29.43</c:v>
                  </c:pt>
                  <c:pt idx="90">
                    <c:v>31.03</c:v>
                  </c:pt>
                  <c:pt idx="91">
                    <c:v>31.84</c:v>
                  </c:pt>
                  <c:pt idx="92">
                    <c:v>32.66</c:v>
                  </c:pt>
                  <c:pt idx="93">
                    <c:v>33.47</c:v>
                  </c:pt>
                  <c:pt idx="94">
                    <c:v>34.29</c:v>
                  </c:pt>
                  <c:pt idx="95">
                    <c:v>35.94</c:v>
                  </c:pt>
                  <c:pt idx="96">
                    <c:v>37.59</c:v>
                  </c:pt>
                  <c:pt idx="97">
                    <c:v>39.25</c:v>
                  </c:pt>
                  <c:pt idx="98">
                    <c:v>40.91</c:v>
                  </c:pt>
                  <c:pt idx="99">
                    <c:v>42.59</c:v>
                  </c:pt>
                  <c:pt idx="100">
                    <c:v>45.94</c:v>
                  </c:pt>
                  <c:pt idx="101">
                    <c:v>50.96</c:v>
                  </c:pt>
                </c:lvl>
                <c:lvl>
                  <c:pt idx="0">
                    <c:v>Price</c:v>
                  </c:pt>
                  <c:pt idx="1">
                    <c:v>$322.25</c:v>
                  </c:pt>
                  <c:pt idx="2">
                    <c:v>$312.30</c:v>
                  </c:pt>
                  <c:pt idx="3">
                    <c:v>$307.35</c:v>
                  </c:pt>
                  <c:pt idx="4">
                    <c:v>$297.40</c:v>
                  </c:pt>
                  <c:pt idx="5">
                    <c:v>$272.90</c:v>
                  </c:pt>
                  <c:pt idx="6">
                    <c:v>$267.80</c:v>
                  </c:pt>
                  <c:pt idx="7">
                    <c:v>$262.80</c:v>
                  </c:pt>
                  <c:pt idx="8">
                    <c:v>$252.95</c:v>
                  </c:pt>
                  <c:pt idx="9">
                    <c:v>$248.45</c:v>
                  </c:pt>
                  <c:pt idx="10">
                    <c:v>$243.20</c:v>
                  </c:pt>
                  <c:pt idx="11">
                    <c:v>$238.25</c:v>
                  </c:pt>
                  <c:pt idx="12">
                    <c:v>$228.50</c:v>
                  </c:pt>
                  <c:pt idx="13">
                    <c:v>$223.80</c:v>
                  </c:pt>
                  <c:pt idx="14">
                    <c:v>$218.80</c:v>
                  </c:pt>
                  <c:pt idx="15">
                    <c:v>$209.30</c:v>
                  </c:pt>
                  <c:pt idx="16">
                    <c:v>$199.65</c:v>
                  </c:pt>
                  <c:pt idx="17">
                    <c:v>$190.10</c:v>
                  </c:pt>
                  <c:pt idx="18">
                    <c:v>$185.40</c:v>
                  </c:pt>
                  <c:pt idx="19">
                    <c:v>$180.65</c:v>
                  </c:pt>
                  <c:pt idx="20">
                    <c:v>$175.85</c:v>
                  </c:pt>
                  <c:pt idx="21">
                    <c:v>$171.20</c:v>
                  </c:pt>
                  <c:pt idx="22">
                    <c:v>$166.60</c:v>
                  </c:pt>
                  <c:pt idx="23">
                    <c:v>$162.05</c:v>
                  </c:pt>
                  <c:pt idx="24">
                    <c:v>$157.45</c:v>
                  </c:pt>
                  <c:pt idx="25">
                    <c:v>$153.00</c:v>
                  </c:pt>
                  <c:pt idx="26">
                    <c:v>$148.45</c:v>
                  </c:pt>
                  <c:pt idx="27">
                    <c:v>$144.50</c:v>
                  </c:pt>
                  <c:pt idx="28">
                    <c:v>$139.70</c:v>
                  </c:pt>
                  <c:pt idx="29">
                    <c:v>$135.15</c:v>
                  </c:pt>
                  <c:pt idx="30">
                    <c:v>$131.20</c:v>
                  </c:pt>
                  <c:pt idx="31">
                    <c:v>$126.45</c:v>
                  </c:pt>
                  <c:pt idx="32">
                    <c:v>$122.45</c:v>
                  </c:pt>
                  <c:pt idx="33">
                    <c:v>$117.85</c:v>
                  </c:pt>
                  <c:pt idx="34">
                    <c:v>$113.60</c:v>
                  </c:pt>
                  <c:pt idx="35">
                    <c:v>$109.40</c:v>
                  </c:pt>
                  <c:pt idx="36">
                    <c:v>$105.45</c:v>
                  </c:pt>
                  <c:pt idx="37">
                    <c:v>$101.70</c:v>
                  </c:pt>
                  <c:pt idx="38">
                    <c:v>$97.50</c:v>
                  </c:pt>
                  <c:pt idx="39">
                    <c:v>$93.15</c:v>
                  </c:pt>
                  <c:pt idx="40">
                    <c:v>$89.50</c:v>
                  </c:pt>
                  <c:pt idx="41">
                    <c:v>$85.95</c:v>
                  </c:pt>
                  <c:pt idx="42">
                    <c:v>$82.30</c:v>
                  </c:pt>
                  <c:pt idx="43">
                    <c:v>$78.15</c:v>
                  </c:pt>
                  <c:pt idx="44">
                    <c:v>$74.35</c:v>
                  </c:pt>
                  <c:pt idx="45">
                    <c:v>$70.95</c:v>
                  </c:pt>
                  <c:pt idx="46">
                    <c:v>$67.50</c:v>
                  </c:pt>
                  <c:pt idx="47">
                    <c:v>$64.25</c:v>
                  </c:pt>
                  <c:pt idx="48">
                    <c:v>$60.90</c:v>
                  </c:pt>
                  <c:pt idx="49">
                    <c:v>$57.70</c:v>
                  </c:pt>
                  <c:pt idx="50">
                    <c:v>$54.40</c:v>
                  </c:pt>
                  <c:pt idx="51">
                    <c:v>$51.40</c:v>
                  </c:pt>
                  <c:pt idx="52">
                    <c:v>$48.65</c:v>
                  </c:pt>
                  <c:pt idx="53">
                    <c:v>$45.55</c:v>
                  </c:pt>
                  <c:pt idx="54">
                    <c:v>$42.85</c:v>
                  </c:pt>
                  <c:pt idx="55">
                    <c:v>$40.25</c:v>
                  </c:pt>
                  <c:pt idx="56">
                    <c:v>$37.65</c:v>
                  </c:pt>
                  <c:pt idx="57">
                    <c:v>$35.30</c:v>
                  </c:pt>
                  <c:pt idx="58">
                    <c:v>$32.95</c:v>
                  </c:pt>
                  <c:pt idx="59">
                    <c:v>$30.60</c:v>
                  </c:pt>
                  <c:pt idx="60">
                    <c:v>$28.55</c:v>
                  </c:pt>
                  <c:pt idx="61">
                    <c:v>$26.55</c:v>
                  </c:pt>
                  <c:pt idx="62">
                    <c:v>$24.60</c:v>
                  </c:pt>
                  <c:pt idx="63">
                    <c:v>$22.85</c:v>
                  </c:pt>
                  <c:pt idx="64">
                    <c:v>$21.05</c:v>
                  </c:pt>
                  <c:pt idx="65">
                    <c:v>$19.40</c:v>
                  </c:pt>
                  <c:pt idx="66">
                    <c:v>$17.90</c:v>
                  </c:pt>
                  <c:pt idx="67">
                    <c:v>$16.45</c:v>
                  </c:pt>
                  <c:pt idx="68">
                    <c:v>$14.95</c:v>
                  </c:pt>
                  <c:pt idx="69">
                    <c:v>$13.70</c:v>
                  </c:pt>
                  <c:pt idx="70">
                    <c:v>$12.60</c:v>
                  </c:pt>
                  <c:pt idx="71">
                    <c:v>$11.50</c:v>
                  </c:pt>
                  <c:pt idx="72">
                    <c:v>$10.50</c:v>
                  </c:pt>
                  <c:pt idx="73">
                    <c:v>$9.45</c:v>
                  </c:pt>
                  <c:pt idx="74">
                    <c:v>$8.60</c:v>
                  </c:pt>
                  <c:pt idx="75">
                    <c:v>$7.80</c:v>
                  </c:pt>
                  <c:pt idx="76">
                    <c:v>$7.00</c:v>
                  </c:pt>
                  <c:pt idx="77">
                    <c:v>$6.35</c:v>
                  </c:pt>
                  <c:pt idx="78">
                    <c:v>$5.75</c:v>
                  </c:pt>
                  <c:pt idx="79">
                    <c:v>$5.15</c:v>
                  </c:pt>
                  <c:pt idx="80">
                    <c:v>$4.65</c:v>
                  </c:pt>
                  <c:pt idx="81">
                    <c:v>$4.25</c:v>
                  </c:pt>
                  <c:pt idx="82">
                    <c:v>$3.85</c:v>
                  </c:pt>
                  <c:pt idx="83">
                    <c:v>$3.40</c:v>
                  </c:pt>
                  <c:pt idx="84">
                    <c:v>$3.08</c:v>
                  </c:pt>
                  <c:pt idx="85">
                    <c:v>$2.75</c:v>
                  </c:pt>
                  <c:pt idx="86">
                    <c:v>$2.45</c:v>
                  </c:pt>
                  <c:pt idx="87">
                    <c:v>$2.23</c:v>
                  </c:pt>
                  <c:pt idx="88">
                    <c:v>$1.93</c:v>
                  </c:pt>
                  <c:pt idx="89">
                    <c:v>$1.83</c:v>
                  </c:pt>
                  <c:pt idx="90">
                    <c:v>$1.40</c:v>
                  </c:pt>
                  <c:pt idx="91">
                    <c:v>$1.20</c:v>
                  </c:pt>
                  <c:pt idx="92">
                    <c:v>$1.10</c:v>
                  </c:pt>
                  <c:pt idx="93">
                    <c:v>$0.93</c:v>
                  </c:pt>
                  <c:pt idx="94">
                    <c:v>$0.85</c:v>
                  </c:pt>
                  <c:pt idx="95">
                    <c:v>$0.65</c:v>
                  </c:pt>
                  <c:pt idx="96">
                    <c:v>$0.50</c:v>
                  </c:pt>
                  <c:pt idx="97">
                    <c:v>$0.40</c:v>
                  </c:pt>
                  <c:pt idx="98">
                    <c:v>$0.28</c:v>
                  </c:pt>
                  <c:pt idx="99">
                    <c:v>$0.35</c:v>
                  </c:pt>
                  <c:pt idx="100">
                    <c:v>$0.28</c:v>
                  </c:pt>
                  <c:pt idx="101">
                    <c:v>$0.25</c:v>
                  </c:pt>
                </c:lvl>
                <c:lvl>
                  <c:pt idx="0">
                    <c:v>Moneyness</c:v>
                  </c:pt>
                  <c:pt idx="1">
                    <c:v>ITM</c:v>
                  </c:pt>
                  <c:pt idx="2">
                    <c:v>ITM</c:v>
                  </c:pt>
                  <c:pt idx="3">
                    <c:v>ITM</c:v>
                  </c:pt>
                  <c:pt idx="4">
                    <c:v>ITM</c:v>
                  </c:pt>
                  <c:pt idx="5">
                    <c:v>ITM</c:v>
                  </c:pt>
                  <c:pt idx="6">
                    <c:v>ITM</c:v>
                  </c:pt>
                  <c:pt idx="7">
                    <c:v>ITM</c:v>
                  </c:pt>
                  <c:pt idx="8">
                    <c:v>ITM</c:v>
                  </c:pt>
                  <c:pt idx="9">
                    <c:v>ITM</c:v>
                  </c:pt>
                  <c:pt idx="10">
                    <c:v>ITM</c:v>
                  </c:pt>
                  <c:pt idx="11">
                    <c:v>ITM</c:v>
                  </c:pt>
                  <c:pt idx="12">
                    <c:v>ITM</c:v>
                  </c:pt>
                  <c:pt idx="13">
                    <c:v>ITM</c:v>
                  </c:pt>
                  <c:pt idx="14">
                    <c:v>ITM</c:v>
                  </c:pt>
                  <c:pt idx="15">
                    <c:v>ITM</c:v>
                  </c:pt>
                  <c:pt idx="16">
                    <c:v>ITM</c:v>
                  </c:pt>
                  <c:pt idx="17">
                    <c:v>ITM</c:v>
                  </c:pt>
                  <c:pt idx="18">
                    <c:v>ITM</c:v>
                  </c:pt>
                  <c:pt idx="19">
                    <c:v>ITM</c:v>
                  </c:pt>
                  <c:pt idx="20">
                    <c:v>ITM</c:v>
                  </c:pt>
                  <c:pt idx="21">
                    <c:v>ITM</c:v>
                  </c:pt>
                  <c:pt idx="22">
                    <c:v>ITM</c:v>
                  </c:pt>
                  <c:pt idx="23">
                    <c:v>ITM</c:v>
                  </c:pt>
                  <c:pt idx="24">
                    <c:v>ITM</c:v>
                  </c:pt>
                  <c:pt idx="25">
                    <c:v>ITM</c:v>
                  </c:pt>
                  <c:pt idx="26">
                    <c:v>ITM</c:v>
                  </c:pt>
                  <c:pt idx="27">
                    <c:v>ITM</c:v>
                  </c:pt>
                  <c:pt idx="28">
                    <c:v>ITM</c:v>
                  </c:pt>
                  <c:pt idx="29">
                    <c:v>ITM</c:v>
                  </c:pt>
                  <c:pt idx="30">
                    <c:v>ITM</c:v>
                  </c:pt>
                  <c:pt idx="31">
                    <c:v>ITM</c:v>
                  </c:pt>
                  <c:pt idx="32">
                    <c:v>ITM</c:v>
                  </c:pt>
                  <c:pt idx="33">
                    <c:v>ITM</c:v>
                  </c:pt>
                  <c:pt idx="34">
                    <c:v>ITM</c:v>
                  </c:pt>
                  <c:pt idx="35">
                    <c:v>ITM</c:v>
                  </c:pt>
                  <c:pt idx="36">
                    <c:v>ITM</c:v>
                  </c:pt>
                  <c:pt idx="37">
                    <c:v>ITM</c:v>
                  </c:pt>
                  <c:pt idx="38">
                    <c:v>ITM</c:v>
                  </c:pt>
                  <c:pt idx="39">
                    <c:v>ITM</c:v>
                  </c:pt>
                  <c:pt idx="40">
                    <c:v>ITM</c:v>
                  </c:pt>
                  <c:pt idx="41">
                    <c:v>ITM</c:v>
                  </c:pt>
                  <c:pt idx="42">
                    <c:v>ITM</c:v>
                  </c:pt>
                  <c:pt idx="43">
                    <c:v>ATM</c:v>
                  </c:pt>
                  <c:pt idx="44">
                    <c:v>ATM</c:v>
                  </c:pt>
                  <c:pt idx="45">
                    <c:v>ATM</c:v>
                  </c:pt>
                  <c:pt idx="46">
                    <c:v>ATM</c:v>
                  </c:pt>
                  <c:pt idx="47">
                    <c:v>ATM</c:v>
                  </c:pt>
                  <c:pt idx="48">
                    <c:v>ATM</c:v>
                  </c:pt>
                  <c:pt idx="49">
                    <c:v>ATM</c:v>
                  </c:pt>
                  <c:pt idx="50">
                    <c:v>ATM</c:v>
                  </c:pt>
                  <c:pt idx="51">
                    <c:v>ATM</c:v>
                  </c:pt>
                  <c:pt idx="52">
                    <c:v>ATM</c:v>
                  </c:pt>
                  <c:pt idx="53">
                    <c:v>ATM</c:v>
                  </c:pt>
                  <c:pt idx="54">
                    <c:v>ATM</c:v>
                  </c:pt>
                  <c:pt idx="55">
                    <c:v>ATM</c:v>
                  </c:pt>
                  <c:pt idx="56">
                    <c:v>ATM</c:v>
                  </c:pt>
                  <c:pt idx="57">
                    <c:v>ATM</c:v>
                  </c:pt>
                  <c:pt idx="58">
                    <c:v>ATM</c:v>
                  </c:pt>
                  <c:pt idx="59">
                    <c:v>ATM</c:v>
                  </c:pt>
                  <c:pt idx="60">
                    <c:v>ATM</c:v>
                  </c:pt>
                  <c:pt idx="61">
                    <c:v>ATM</c:v>
                  </c:pt>
                  <c:pt idx="62">
                    <c:v>ATM</c:v>
                  </c:pt>
                  <c:pt idx="63">
                    <c:v>ATM</c:v>
                  </c:pt>
                  <c:pt idx="64">
                    <c:v>ATM</c:v>
                  </c:pt>
                  <c:pt idx="65">
                    <c:v>ATM</c:v>
                  </c:pt>
                  <c:pt idx="66">
                    <c:v>ATM</c:v>
                  </c:pt>
                  <c:pt idx="67">
                    <c:v>OTM</c:v>
                  </c:pt>
                  <c:pt idx="68">
                    <c:v>OTM</c:v>
                  </c:pt>
                  <c:pt idx="69">
                    <c:v>OTM</c:v>
                  </c:pt>
                  <c:pt idx="70">
                    <c:v>OTM</c:v>
                  </c:pt>
                  <c:pt idx="71">
                    <c:v>OTM</c:v>
                  </c:pt>
                  <c:pt idx="72">
                    <c:v>OTM</c:v>
                  </c:pt>
                  <c:pt idx="73">
                    <c:v>OTM</c:v>
                  </c:pt>
                  <c:pt idx="74">
                    <c:v>OTM</c:v>
                  </c:pt>
                  <c:pt idx="75">
                    <c:v>OTM</c:v>
                  </c:pt>
                  <c:pt idx="76">
                    <c:v>OTM</c:v>
                  </c:pt>
                  <c:pt idx="77">
                    <c:v>OTM</c:v>
                  </c:pt>
                  <c:pt idx="78">
                    <c:v>OTM</c:v>
                  </c:pt>
                  <c:pt idx="79">
                    <c:v>OTM</c:v>
                  </c:pt>
                  <c:pt idx="80">
                    <c:v>OTM</c:v>
                  </c:pt>
                  <c:pt idx="81">
                    <c:v>OTM</c:v>
                  </c:pt>
                  <c:pt idx="82">
                    <c:v>OTM</c:v>
                  </c:pt>
                  <c:pt idx="83">
                    <c:v>OTM</c:v>
                  </c:pt>
                  <c:pt idx="84">
                    <c:v>OTM</c:v>
                  </c:pt>
                  <c:pt idx="85">
                    <c:v>OTM</c:v>
                  </c:pt>
                  <c:pt idx="86">
                    <c:v>OTM</c:v>
                  </c:pt>
                  <c:pt idx="87">
                    <c:v>OTM</c:v>
                  </c:pt>
                  <c:pt idx="88">
                    <c:v>OTM</c:v>
                  </c:pt>
                  <c:pt idx="89">
                    <c:v>OTM</c:v>
                  </c:pt>
                  <c:pt idx="90">
                    <c:v>OTM</c:v>
                  </c:pt>
                  <c:pt idx="91">
                    <c:v>OTM</c:v>
                  </c:pt>
                  <c:pt idx="92">
                    <c:v>OTM</c:v>
                  </c:pt>
                  <c:pt idx="93">
                    <c:v>OTM</c:v>
                  </c:pt>
                  <c:pt idx="94">
                    <c:v>OTM</c:v>
                  </c:pt>
                  <c:pt idx="95">
                    <c:v>OTM</c:v>
                  </c:pt>
                  <c:pt idx="96">
                    <c:v>OTM</c:v>
                  </c:pt>
                  <c:pt idx="97">
                    <c:v>OTM</c:v>
                  </c:pt>
                  <c:pt idx="98">
                    <c:v>OTM</c:v>
                  </c:pt>
                  <c:pt idx="99">
                    <c:v>OTM</c:v>
                  </c:pt>
                  <c:pt idx="100">
                    <c:v>OTM</c:v>
                  </c:pt>
                  <c:pt idx="101">
                    <c:v>OTM</c:v>
                  </c:pt>
                </c:lvl>
                <c:lvl>
                  <c:pt idx="0">
                    <c:v>Symbol</c:v>
                  </c:pt>
                  <c:pt idx="1">
                    <c:v>GOOG120317C00275000</c:v>
                  </c:pt>
                  <c:pt idx="2">
                    <c:v>GOOG120317C00285000</c:v>
                  </c:pt>
                  <c:pt idx="3">
                    <c:v>GOOG120317C00290000</c:v>
                  </c:pt>
                  <c:pt idx="4">
                    <c:v>GOOG120317C00300000</c:v>
                  </c:pt>
                  <c:pt idx="5">
                    <c:v>GOOG120317C00325000</c:v>
                  </c:pt>
                  <c:pt idx="6">
                    <c:v>GOOG120317C00330000</c:v>
                  </c:pt>
                  <c:pt idx="7">
                    <c:v>GOOG120317C00335000</c:v>
                  </c:pt>
                  <c:pt idx="8">
                    <c:v>GOOG120317C00345000</c:v>
                  </c:pt>
                  <c:pt idx="9">
                    <c:v>GOOG120317C00350000</c:v>
                  </c:pt>
                  <c:pt idx="10">
                    <c:v>GOOG120317C00355000</c:v>
                  </c:pt>
                  <c:pt idx="11">
                    <c:v>GOOG120317C00360000</c:v>
                  </c:pt>
                  <c:pt idx="12">
                    <c:v>GOOG120317C00370000</c:v>
                  </c:pt>
                  <c:pt idx="13">
                    <c:v>GOOG120317C00375000</c:v>
                  </c:pt>
                  <c:pt idx="14">
                    <c:v>GOOG120317C00380000</c:v>
                  </c:pt>
                  <c:pt idx="15">
                    <c:v>GOOG120317C00390000</c:v>
                  </c:pt>
                  <c:pt idx="16">
                    <c:v>GOOG120317C00400000</c:v>
                  </c:pt>
                  <c:pt idx="17">
                    <c:v>GOOG120317C00410000</c:v>
                  </c:pt>
                  <c:pt idx="18">
                    <c:v>GOOG120317C00415000</c:v>
                  </c:pt>
                  <c:pt idx="19">
                    <c:v>GOOG120317C00420000</c:v>
                  </c:pt>
                  <c:pt idx="20">
                    <c:v>GOOG120317C00425000</c:v>
                  </c:pt>
                  <c:pt idx="21">
                    <c:v>GOOG120317C00430000</c:v>
                  </c:pt>
                  <c:pt idx="22">
                    <c:v>GOOG120317C00435000</c:v>
                  </c:pt>
                  <c:pt idx="23">
                    <c:v>GOOG120317C00440000</c:v>
                  </c:pt>
                  <c:pt idx="24">
                    <c:v>GOOG120317C00445000</c:v>
                  </c:pt>
                  <c:pt idx="25">
                    <c:v>GOOG120317C00450000</c:v>
                  </c:pt>
                  <c:pt idx="26">
                    <c:v>GOOG120317C00455000</c:v>
                  </c:pt>
                  <c:pt idx="27">
                    <c:v>GOOG120317C00460000</c:v>
                  </c:pt>
                  <c:pt idx="28">
                    <c:v>GOOG120317C00465000</c:v>
                  </c:pt>
                  <c:pt idx="29">
                    <c:v>GOOG120317C00470000</c:v>
                  </c:pt>
                  <c:pt idx="30">
                    <c:v>GOOG120317C00475000</c:v>
                  </c:pt>
                  <c:pt idx="31">
                    <c:v>GOOG120317C00480000</c:v>
                  </c:pt>
                  <c:pt idx="32">
                    <c:v>GOOG120317C00485000</c:v>
                  </c:pt>
                  <c:pt idx="33">
                    <c:v>GOOG120317C00490000</c:v>
                  </c:pt>
                  <c:pt idx="34">
                    <c:v>GOOG120317C00495000</c:v>
                  </c:pt>
                  <c:pt idx="35">
                    <c:v>GOOG120317C00500000</c:v>
                  </c:pt>
                  <c:pt idx="36">
                    <c:v>GOOG120317C00505000</c:v>
                  </c:pt>
                  <c:pt idx="37">
                    <c:v>GOOG120317C00510000</c:v>
                  </c:pt>
                  <c:pt idx="38">
                    <c:v>GOOG120317C00515000</c:v>
                  </c:pt>
                  <c:pt idx="39">
                    <c:v>GOOG120317C00520000</c:v>
                  </c:pt>
                  <c:pt idx="40">
                    <c:v>GOOG120317C00525000</c:v>
                  </c:pt>
                  <c:pt idx="41">
                    <c:v>GOOG120317C00530000</c:v>
                  </c:pt>
                  <c:pt idx="42">
                    <c:v>GOOG120317C00535000</c:v>
                  </c:pt>
                  <c:pt idx="43">
                    <c:v>GOOG120317C00540000</c:v>
                  </c:pt>
                  <c:pt idx="44">
                    <c:v>GOOG120317C00545000</c:v>
                  </c:pt>
                  <c:pt idx="45">
                    <c:v>GOOG120317C00550000</c:v>
                  </c:pt>
                  <c:pt idx="46">
                    <c:v>GOOG120317C00555000</c:v>
                  </c:pt>
                  <c:pt idx="47">
                    <c:v>GOOG120317C00560000</c:v>
                  </c:pt>
                  <c:pt idx="48">
                    <c:v>GOOG120317C00565000</c:v>
                  </c:pt>
                  <c:pt idx="49">
                    <c:v>GOOG120317C00570000</c:v>
                  </c:pt>
                  <c:pt idx="50">
                    <c:v>GOOG120317C00575000</c:v>
                  </c:pt>
                  <c:pt idx="51">
                    <c:v>GOOG120317C00580000</c:v>
                  </c:pt>
                  <c:pt idx="52">
                    <c:v>GOOG120317C00585000</c:v>
                  </c:pt>
                  <c:pt idx="53">
                    <c:v>GOOG120317C00590000</c:v>
                  </c:pt>
                  <c:pt idx="54">
                    <c:v>GOOG120317C00595000</c:v>
                  </c:pt>
                  <c:pt idx="55">
                    <c:v>GOOG120317C00600000</c:v>
                  </c:pt>
                  <c:pt idx="56">
                    <c:v>GOOG120317C00605000</c:v>
                  </c:pt>
                  <c:pt idx="57">
                    <c:v>GOOG120317C00610000</c:v>
                  </c:pt>
                  <c:pt idx="58">
                    <c:v>GOOG120317C00615000</c:v>
                  </c:pt>
                  <c:pt idx="59">
                    <c:v>GOOG120317C00620000</c:v>
                  </c:pt>
                  <c:pt idx="60">
                    <c:v>GOOG120317C00625000</c:v>
                  </c:pt>
                  <c:pt idx="61">
                    <c:v>GOOG120317C00630000</c:v>
                  </c:pt>
                  <c:pt idx="62">
                    <c:v>GOOG120317C00635000</c:v>
                  </c:pt>
                  <c:pt idx="63">
                    <c:v>GOOG120317C00640000</c:v>
                  </c:pt>
                  <c:pt idx="64">
                    <c:v>GOOG120317C00645000</c:v>
                  </c:pt>
                  <c:pt idx="65">
                    <c:v>GOOG120317C00650000</c:v>
                  </c:pt>
                  <c:pt idx="66">
                    <c:v>GOOG120317C00655000</c:v>
                  </c:pt>
                  <c:pt idx="67">
                    <c:v>GOOG120317C00660000</c:v>
                  </c:pt>
                  <c:pt idx="68">
                    <c:v>GOOG120317C00665000</c:v>
                  </c:pt>
                  <c:pt idx="69">
                    <c:v>GOOG120317C00670000</c:v>
                  </c:pt>
                  <c:pt idx="70">
                    <c:v>GOOG120317C00675000</c:v>
                  </c:pt>
                  <c:pt idx="71">
                    <c:v>GOOG120317C00680000</c:v>
                  </c:pt>
                  <c:pt idx="72">
                    <c:v>GOOG120317C00685000</c:v>
                  </c:pt>
                  <c:pt idx="73">
                    <c:v>GOOG120317C00690000</c:v>
                  </c:pt>
                  <c:pt idx="74">
                    <c:v>GOOG120317C00695000</c:v>
                  </c:pt>
                  <c:pt idx="75">
                    <c:v>GOOG120317C00700000</c:v>
                  </c:pt>
                  <c:pt idx="76">
                    <c:v>GOOG120317C00705000</c:v>
                  </c:pt>
                  <c:pt idx="77">
                    <c:v>GOOG120317C00710000</c:v>
                  </c:pt>
                  <c:pt idx="78">
                    <c:v>GOOG120317C00715000</c:v>
                  </c:pt>
                  <c:pt idx="79">
                    <c:v>GOOG120317C00720000</c:v>
                  </c:pt>
                  <c:pt idx="80">
                    <c:v>GOOG120317C00725000</c:v>
                  </c:pt>
                  <c:pt idx="81">
                    <c:v>GOOG120317C00730000</c:v>
                  </c:pt>
                  <c:pt idx="82">
                    <c:v>GOOG120317C00735000</c:v>
                  </c:pt>
                  <c:pt idx="83">
                    <c:v>GOOG120317C00740000</c:v>
                  </c:pt>
                  <c:pt idx="84">
                    <c:v>GOOG120317C00745000</c:v>
                  </c:pt>
                  <c:pt idx="85">
                    <c:v>GOOG120317C00750000</c:v>
                  </c:pt>
                  <c:pt idx="86">
                    <c:v>GOOG120317C00755000</c:v>
                  </c:pt>
                  <c:pt idx="87">
                    <c:v>GOOG120317C00760000</c:v>
                  </c:pt>
                  <c:pt idx="88">
                    <c:v>GOOG120317C00765000</c:v>
                  </c:pt>
                  <c:pt idx="89">
                    <c:v>GOOG120317C00770000</c:v>
                  </c:pt>
                  <c:pt idx="90">
                    <c:v>GOOG120317C00780000</c:v>
                  </c:pt>
                  <c:pt idx="91">
                    <c:v>GOOG120317C00785000</c:v>
                  </c:pt>
                  <c:pt idx="92">
                    <c:v>GOOG120317C00790000</c:v>
                  </c:pt>
                  <c:pt idx="93">
                    <c:v>GOOG120317C00795000</c:v>
                  </c:pt>
                  <c:pt idx="94">
                    <c:v>GOOG120317C00800000</c:v>
                  </c:pt>
                  <c:pt idx="95">
                    <c:v>GOOG120317C00810000</c:v>
                  </c:pt>
                  <c:pt idx="96">
                    <c:v>GOOG120317C00820000</c:v>
                  </c:pt>
                  <c:pt idx="97">
                    <c:v>GOOG120317C00830000</c:v>
                  </c:pt>
                  <c:pt idx="98">
                    <c:v>GOOG120317C00840000</c:v>
                  </c:pt>
                  <c:pt idx="99">
                    <c:v>GOOG120317C00850000</c:v>
                  </c:pt>
                  <c:pt idx="100">
                    <c:v>GOOG120317C00870000</c:v>
                  </c:pt>
                  <c:pt idx="101">
                    <c:v>GOOG120317C00900000</c:v>
                  </c:pt>
                </c:lvl>
              </c:multiLvlStrCache>
            </c:multiLvlStrRef>
          </c:cat>
          <c:val>
            <c:numRef>
              <c:f>Sheet3!$P$1:$P$102</c:f>
              <c:numCache>
                <c:formatCode>General</c:formatCode>
                <c:ptCount val="102"/>
                <c:pt idx="1">
                  <c:v>1.1574568669885821E-2</c:v>
                </c:pt>
                <c:pt idx="2">
                  <c:v>1.8031722398916372E-2</c:v>
                </c:pt>
                <c:pt idx="3">
                  <c:v>2.2401793825991945E-2</c:v>
                </c:pt>
                <c:pt idx="4">
                  <c:v>3.4256431759047246E-2</c:v>
                </c:pt>
                <c:pt idx="5">
                  <c:v>9.3856977594271029E-2</c:v>
                </c:pt>
                <c:pt idx="6">
                  <c:v>0.1137662688115455</c:v>
                </c:pt>
                <c:pt idx="7">
                  <c:v>0.13747804503589123</c:v>
                </c:pt>
                <c:pt idx="8">
                  <c:v>0.19893073712890441</c:v>
                </c:pt>
                <c:pt idx="9">
                  <c:v>0.23820778109524099</c:v>
                </c:pt>
                <c:pt idx="10">
                  <c:v>0.28437641005379533</c:v>
                </c:pt>
                <c:pt idx="11">
                  <c:v>0.33846804822556464</c:v>
                </c:pt>
                <c:pt idx="12">
                  <c:v>0.47515744585471964</c:v>
                </c:pt>
                <c:pt idx="13">
                  <c:v>0.56045359919107796</c:v>
                </c:pt>
                <c:pt idx="14">
                  <c:v>0.6590843858945874</c:v>
                </c:pt>
                <c:pt idx="15">
                  <c:v>0.90334891631084702</c:v>
                </c:pt>
                <c:pt idx="16">
                  <c:v>1.2235184609913148</c:v>
                </c:pt>
                <c:pt idx="17">
                  <c:v>1.6377128198018767</c:v>
                </c:pt>
                <c:pt idx="18">
                  <c:v>1.8864227476056072</c:v>
                </c:pt>
                <c:pt idx="19">
                  <c:v>2.1665632885996047</c:v>
                </c:pt>
                <c:pt idx="20">
                  <c:v>2.481072796024236</c:v>
                </c:pt>
                <c:pt idx="21">
                  <c:v>2.8330111250617307</c:v>
                </c:pt>
                <c:pt idx="22">
                  <c:v>3.2255424596753528</c:v>
                </c:pt>
                <c:pt idx="23">
                  <c:v>3.661914652470827</c:v>
                </c:pt>
                <c:pt idx="24">
                  <c:v>4.1454350269347344</c:v>
                </c:pt>
                <c:pt idx="25">
                  <c:v>4.6794426588959936</c:v>
                </c:pt>
                <c:pt idx="26">
                  <c:v>5.2672772287860568</c:v>
                </c:pt>
                <c:pt idx="27">
                  <c:v>5.9122446169880902</c:v>
                </c:pt>
                <c:pt idx="28">
                  <c:v>6.6175794996894979</c:v>
                </c:pt>
                <c:pt idx="29">
                  <c:v>7.3864052903047792</c:v>
                </c:pt>
                <c:pt idx="30">
                  <c:v>8.2216918595667892</c:v>
                </c:pt>
                <c:pt idx="31">
                  <c:v>9.1262115534168089</c:v>
                </c:pt>
                <c:pt idx="32">
                  <c:v>10.102494109524457</c:v>
                </c:pt>
                <c:pt idx="33">
                  <c:v>11.152781149831114</c:v>
                </c:pt>
                <c:pt idx="34">
                  <c:v>12.278980980165827</c:v>
                </c:pt>
                <c:pt idx="35">
                  <c:v>13.482624501044015</c:v>
                </c:pt>
                <c:pt idx="36">
                  <c:v>14.764823050929877</c:v>
                </c:pt>
                <c:pt idx="37">
                  <c:v>16.126229032565988</c:v>
                </c:pt>
                <c:pt idx="38">
                  <c:v>17.567000175757698</c:v>
                </c:pt>
                <c:pt idx="39">
                  <c:v>19.0867682696298</c:v>
                </c:pt>
                <c:pt idx="40">
                  <c:v>20.684613158689942</c:v>
                </c:pt>
                <c:pt idx="41">
                  <c:v>22.359042737200724</c:v>
                </c:pt>
                <c:pt idx="42">
                  <c:v>24.10797959578926</c:v>
                </c:pt>
                <c:pt idx="43">
                  <c:v>25.928754873965531</c:v>
                </c:pt>
                <c:pt idx="44">
                  <c:v>27.818109753983393</c:v>
                </c:pt>
                <c:pt idx="45">
                  <c:v>29.772204897586334</c:v>
                </c:pt>
                <c:pt idx="46">
                  <c:v>31.78663798052726</c:v>
                </c:pt>
                <c:pt idx="47">
                  <c:v>33.856469323734061</c:v>
                </c:pt>
                <c:pt idx="48">
                  <c:v>35.976255458412922</c:v>
                </c:pt>
                <c:pt idx="49">
                  <c:v>38.140090299340024</c:v>
                </c:pt>
                <c:pt idx="50">
                  <c:v>40.341653440365853</c:v>
                </c:pt>
                <c:pt idx="51">
                  <c:v>42.574264933060476</c:v>
                </c:pt>
                <c:pt idx="52">
                  <c:v>44.830945767678287</c:v>
                </c:pt>
                <c:pt idx="53">
                  <c:v>47.104483149193499</c:v>
                </c:pt>
                <c:pt idx="54">
                  <c:v>49.387499553650095</c:v>
                </c:pt>
                <c:pt idx="55">
                  <c:v>51.672524464580839</c:v>
                </c:pt>
                <c:pt idx="56">
                  <c:v>53.952067628263791</c:v>
                </c:pt>
                <c:pt idx="57">
                  <c:v>56.218692631887343</c:v>
                </c:pt>
                <c:pt idx="58">
                  <c:v>58.465089601305209</c:v>
                </c:pt>
                <c:pt idx="59">
                  <c:v>60.684145835199644</c:v>
                </c:pt>
                <c:pt idx="60">
                  <c:v>62.869013239541061</c:v>
                </c:pt>
                <c:pt idx="61">
                  <c:v>65.013171498853907</c:v>
                </c:pt>
                <c:pt idx="62">
                  <c:v>67.110486016853073</c:v>
                </c:pt>
                <c:pt idx="63">
                  <c:v>69.155259775719387</c:v>
                </c:pt>
                <c:pt idx="64">
                  <c:v>71.14227839729358</c:v>
                </c:pt>
                <c:pt idx="65">
                  <c:v>73.066847836994086</c:v>
                </c:pt>
                <c:pt idx="66">
                  <c:v>74.924824298202992</c:v>
                </c:pt>
                <c:pt idx="67">
                  <c:v>76.712636116933339</c:v>
                </c:pt>
                <c:pt idx="68">
                  <c:v>78.427297529479347</c:v>
                </c:pt>
                <c:pt idx="69">
                  <c:v>80.066414395243982</c:v>
                </c:pt>
                <c:pt idx="70">
                  <c:v>81.628182099061377</c:v>
                </c:pt>
                <c:pt idx="71">
                  <c:v>83.111375998456793</c:v>
                </c:pt>
                <c:pt idx="72">
                  <c:v>84.515334908242352</c:v>
                </c:pt>
                <c:pt idx="73">
                  <c:v>85.839938224993034</c:v>
                </c:pt>
                <c:pt idx="74">
                  <c:v>87.085577385244932</c:v>
                </c:pt>
                <c:pt idx="75">
                  <c:v>88.253122422299128</c:v>
                </c:pt>
                <c:pt idx="76">
                  <c:v>89.343884436544926</c:v>
                </c:pt>
                <c:pt idx="77">
                  <c:v>90.35957482343359</c:v>
                </c:pt>
                <c:pt idx="78">
                  <c:v>91.302262116899968</c:v>
                </c:pt>
                <c:pt idx="79">
                  <c:v>92.174327281575529</c:v>
                </c:pt>
                <c:pt idx="80">
                  <c:v>92.978418275210444</c:v>
                </c:pt>
                <c:pt idx="81">
                  <c:v>93.717404649563946</c:v>
                </c:pt>
                <c:pt idx="82">
                  <c:v>94.394332898229166</c:v>
                </c:pt>
                <c:pt idx="83">
                  <c:v>95.012383194464576</c:v>
                </c:pt>
                <c:pt idx="84">
                  <c:v>95.574828082572964</c:v>
                </c:pt>
                <c:pt idx="85">
                  <c:v>96.084993602446772</c:v>
                </c:pt>
                <c:pt idx="86">
                  <c:v>96.546223239631161</c:v>
                </c:pt>
                <c:pt idx="87">
                  <c:v>96.961845005117453</c:v>
                </c:pt>
                <c:pt idx="88">
                  <c:v>97.33514186234855</c:v>
                </c:pt>
                <c:pt idx="89">
                  <c:v>97.669325635623622</c:v>
                </c:pt>
                <c:pt idx="90">
                  <c:v>98.232713729085347</c:v>
                </c:pt>
                <c:pt idx="91">
                  <c:v>98.467800546006913</c:v>
                </c:pt>
                <c:pt idx="92">
                  <c:v>98.675511402141453</c:v>
                </c:pt>
                <c:pt idx="93">
                  <c:v>98.858433043537104</c:v>
                </c:pt>
                <c:pt idx="94">
                  <c:v>99.018996222283405</c:v>
                </c:pt>
                <c:pt idx="95">
                  <c:v>99.281971134477118</c:v>
                </c:pt>
                <c:pt idx="96">
                  <c:v>99.480683840658628</c:v>
                </c:pt>
                <c:pt idx="97">
                  <c:v>99.628881554378651</c:v>
                </c:pt>
                <c:pt idx="98">
                  <c:v>99.737965770216746</c:v>
                </c:pt>
                <c:pt idx="99">
                  <c:v>99.81721350664381</c:v>
                </c:pt>
                <c:pt idx="100">
                  <c:v>99.914246996335194</c:v>
                </c:pt>
                <c:pt idx="101">
                  <c:v>99.9748669724368</c:v>
                </c:pt>
              </c:numCache>
            </c:numRef>
          </c:val>
          <c:smooth val="0"/>
        </c:ser>
        <c:ser>
          <c:idx val="2"/>
          <c:order val="2"/>
          <c:tx>
            <c:v>Option Sensitivity</c:v>
          </c:tx>
          <c:marker>
            <c:symbol val="none"/>
          </c:marker>
          <c:val>
            <c:numRef>
              <c:f>Sheet3!$Q$2:$Q$102</c:f>
              <c:numCache>
                <c:formatCode>0.00%</c:formatCode>
                <c:ptCount val="101"/>
                <c:pt idx="0">
                  <c:v>1.8505507606445017</c:v>
                </c:pt>
                <c:pt idx="1">
                  <c:v>1.9095098744859207</c:v>
                </c:pt>
                <c:pt idx="2">
                  <c:v>1.9402631387056593</c:v>
                </c:pt>
                <c:pt idx="3">
                  <c:v>2.0051768382501143</c:v>
                </c:pt>
                <c:pt idx="4">
                  <c:v>2.1851758499528606</c:v>
                </c:pt>
                <c:pt idx="5">
                  <c:v>2.2267783341741469</c:v>
                </c:pt>
                <c:pt idx="6">
                  <c:v>2.2691259687753518</c:v>
                </c:pt>
                <c:pt idx="7">
                  <c:v>2.3574150396748572</c:v>
                </c:pt>
                <c:pt idx="8">
                  <c:v>2.4000503312281571</c:v>
                </c:pt>
                <c:pt idx="9">
                  <c:v>2.4517690716658893</c:v>
                </c:pt>
                <c:pt idx="10">
                  <c:v>2.5025769828398348</c:v>
                </c:pt>
                <c:pt idx="11">
                  <c:v>2.6089121643738298</c:v>
                </c:pt>
                <c:pt idx="12">
                  <c:v>2.6633445439360566</c:v>
                </c:pt>
                <c:pt idx="13">
                  <c:v>2.7237201504515394</c:v>
                </c:pt>
                <c:pt idx="14">
                  <c:v>2.845804391806956</c:v>
                </c:pt>
                <c:pt idx="15">
                  <c:v>2.9806740329747057</c:v>
                </c:pt>
                <c:pt idx="16">
                  <c:v>3.1259401290487112</c:v>
                </c:pt>
                <c:pt idx="17">
                  <c:v>3.2020357348916413</c:v>
                </c:pt>
                <c:pt idx="18">
                  <c:v>3.2822714238033459</c:v>
                </c:pt>
                <c:pt idx="19">
                  <c:v>3.3669281368187076</c:v>
                </c:pt>
                <c:pt idx="20">
                  <c:v>3.4522772384090978</c:v>
                </c:pt>
                <c:pt idx="21">
                  <c:v>3.540118559394243</c:v>
                </c:pt>
                <c:pt idx="22">
                  <c:v>3.6304179069158886</c:v>
                </c:pt>
                <c:pt idx="23">
                  <c:v>3.7254890558789793</c:v>
                </c:pt>
                <c:pt idx="24">
                  <c:v>3.8206658578738826</c:v>
                </c:pt>
                <c:pt idx="25">
                  <c:v>3.9220650366843266</c:v>
                </c:pt>
                <c:pt idx="26">
                  <c:v>4.0107583992599842</c:v>
                </c:pt>
                <c:pt idx="27">
                  <c:v>4.1267328261010494</c:v>
                </c:pt>
                <c:pt idx="28">
                  <c:v>4.2401175877747201</c:v>
                </c:pt>
                <c:pt idx="29">
                  <c:v>4.3381798109495788</c:v>
                </c:pt>
                <c:pt idx="30">
                  <c:v>4.4668320319716912</c:v>
                </c:pt>
                <c:pt idx="31">
                  <c:v>4.5734076596308757</c:v>
                </c:pt>
                <c:pt idx="32">
                  <c:v>4.7068073128420522</c:v>
                </c:pt>
                <c:pt idx="33">
                  <c:v>4.8315494516079278</c:v>
                </c:pt>
                <c:pt idx="34">
                  <c:v>4.9588701388125092</c:v>
                </c:pt>
                <c:pt idx="35">
                  <c:v>5.0791524857891472</c:v>
                </c:pt>
                <c:pt idx="36">
                  <c:v>5.1931882210963751</c:v>
                </c:pt>
                <c:pt idx="37">
                  <c:v>5.3348843131133945</c:v>
                </c:pt>
                <c:pt idx="38">
                  <c:v>5.4923475788534528</c:v>
                </c:pt>
                <c:pt idx="39">
                  <c:v>5.6149543624786924</c:v>
                </c:pt>
                <c:pt idx="40">
                  <c:v>5.7352288958506215</c:v>
                </c:pt>
                <c:pt idx="41">
                  <c:v>5.8668686124115341</c:v>
                </c:pt>
                <c:pt idx="42">
                  <c:v>6.0430137867925513</c:v>
                </c:pt>
                <c:pt idx="43">
                  <c:v>6.2034145793794799</c:v>
                </c:pt>
                <c:pt idx="44">
                  <c:v>6.3391186161731889</c:v>
                </c:pt>
                <c:pt idx="45">
                  <c:v>6.4874815003929314</c:v>
                </c:pt>
                <c:pt idx="46">
                  <c:v>6.6255927954226745</c:v>
                </c:pt>
                <c:pt idx="47">
                  <c:v>6.7843686154002283</c:v>
                </c:pt>
                <c:pt idx="48">
                  <c:v>6.9387861428370634</c:v>
                </c:pt>
                <c:pt idx="49">
                  <c:v>7.1201775080841578</c:v>
                </c:pt>
                <c:pt idx="50">
                  <c:v>7.2786377546715819</c:v>
                </c:pt>
                <c:pt idx="51">
                  <c:v>7.4155505882780366</c:v>
                </c:pt>
                <c:pt idx="52">
                  <c:v>7.624965817736733</c:v>
                </c:pt>
                <c:pt idx="53">
                  <c:v>7.7904226721856542</c:v>
                </c:pt>
                <c:pt idx="54">
                  <c:v>7.9582307875175626</c:v>
                </c:pt>
                <c:pt idx="55">
                  <c:v>8.1502958198010287</c:v>
                </c:pt>
                <c:pt idx="56">
                  <c:v>8.313926173763587</c:v>
                </c:pt>
                <c:pt idx="57">
                  <c:v>8.5046516484419694</c:v>
                </c:pt>
                <c:pt idx="58">
                  <c:v>8.7299723706354708</c:v>
                </c:pt>
                <c:pt idx="59">
                  <c:v>8.9052305594511818</c:v>
                </c:pt>
                <c:pt idx="60">
                  <c:v>9.0991821434720421</c:v>
                </c:pt>
                <c:pt idx="61">
                  <c:v>9.3164517657967458</c:v>
                </c:pt>
                <c:pt idx="62">
                  <c:v>9.5000614893841995</c:v>
                </c:pt>
                <c:pt idx="63">
                  <c:v>9.7521690450882978</c:v>
                </c:pt>
                <c:pt idx="64">
                  <c:v>9.9910688887006529</c:v>
                </c:pt>
                <c:pt idx="65">
                  <c:v>10.208148778282196</c:v>
                </c:pt>
                <c:pt idx="66">
                  <c:v>10.455699373960325</c:v>
                </c:pt>
                <c:pt idx="67">
                  <c:v>10.812754695747754</c:v>
                </c:pt>
                <c:pt idx="68">
                  <c:v>11.072924473342853</c:v>
                </c:pt>
                <c:pt idx="69">
                  <c:v>11.281633567651243</c:v>
                </c:pt>
                <c:pt idx="70">
                  <c:v>11.565549125609412</c:v>
                </c:pt>
                <c:pt idx="71">
                  <c:v>11.834942145329943</c:v>
                </c:pt>
                <c:pt idx="72">
                  <c:v>12.268536033324599</c:v>
                </c:pt>
                <c:pt idx="73">
                  <c:v>12.55975332266299</c:v>
                </c:pt>
                <c:pt idx="74">
                  <c:v>12.883506923584186</c:v>
                </c:pt>
                <c:pt idx="75">
                  <c:v>13.337739714815882</c:v>
                </c:pt>
                <c:pt idx="76">
                  <c:v>13.641714596313038</c:v>
                </c:pt>
                <c:pt idx="77">
                  <c:v>13.959070673258044</c:v>
                </c:pt>
                <c:pt idx="78">
                  <c:v>14.422033983850081</c:v>
                </c:pt>
                <c:pt idx="79">
                  <c:v>14.761360849207726</c:v>
                </c:pt>
                <c:pt idx="80">
                  <c:v>14.90667325308632</c:v>
                </c:pt>
                <c:pt idx="81">
                  <c:v>15.168842358950659</c:v>
                </c:pt>
                <c:pt idx="82">
                  <c:v>15.813915688621231</c:v>
                </c:pt>
                <c:pt idx="83">
                  <c:v>16.078609622016469</c:v>
                </c:pt>
                <c:pt idx="84">
                  <c:v>16.512571301319248</c:v>
                </c:pt>
                <c:pt idx="85">
                  <c:v>17.002860077821051</c:v>
                </c:pt>
                <c:pt idx="86">
                  <c:v>17.155125670427246</c:v>
                </c:pt>
                <c:pt idx="87">
                  <c:v>18.148155048944918</c:v>
                </c:pt>
                <c:pt idx="88">
                  <c:v>17.500532874110682</c:v>
                </c:pt>
                <c:pt idx="89">
                  <c:v>19.00444786496751</c:v>
                </c:pt>
                <c:pt idx="90">
                  <c:v>20.203949890431584</c:v>
                </c:pt>
                <c:pt idx="91">
                  <c:v>20.06331667287186</c:v>
                </c:pt>
                <c:pt idx="92">
                  <c:v>21.696166849730588</c:v>
                </c:pt>
                <c:pt idx="93">
                  <c:v>21.448370803186759</c:v>
                </c:pt>
                <c:pt idx="94">
                  <c:v>23.077285513137458</c:v>
                </c:pt>
                <c:pt idx="95">
                  <c:v>24.588938710437233</c:v>
                </c:pt>
                <c:pt idx="96">
                  <c:v>25.098437081712188</c:v>
                </c:pt>
                <c:pt idx="97">
                  <c:v>29.703851738281148</c:v>
                </c:pt>
                <c:pt idx="98">
                  <c:v>18.924014702203745</c:v>
                </c:pt>
                <c:pt idx="99">
                  <c:v>15.67921048418739</c:v>
                </c:pt>
                <c:pt idx="100">
                  <c:v>8.8531082523643381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377152"/>
        <c:axId val="358377712"/>
      </c:lineChart>
      <c:catAx>
        <c:axId val="358377152"/>
        <c:scaling>
          <c:orientation val="minMax"/>
        </c:scaling>
        <c:delete val="1"/>
        <c:axPos val="b"/>
        <c:majorTickMark val="out"/>
        <c:minorTickMark val="none"/>
        <c:tickLblPos val="none"/>
        <c:crossAx val="358377712"/>
        <c:crosses val="autoZero"/>
        <c:auto val="1"/>
        <c:lblAlgn val="ctr"/>
        <c:lblOffset val="100"/>
        <c:noMultiLvlLbl val="0"/>
      </c:catAx>
      <c:valAx>
        <c:axId val="35837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377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627450980392166"/>
          <c:y val="0.21831297480776779"/>
          <c:w val="0.12267930309616275"/>
          <c:h val="0.1082809014599303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</xdr:row>
      <xdr:rowOff>47624</xdr:rowOff>
    </xdr:from>
    <xdr:to>
      <xdr:col>14</xdr:col>
      <xdr:colOff>495299</xdr:colOff>
      <xdr:row>27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466726</xdr:colOff>
      <xdr:row>2</xdr:row>
      <xdr:rowOff>333375</xdr:rowOff>
    </xdr:from>
    <xdr:to>
      <xdr:col>13</xdr:col>
      <xdr:colOff>323850</xdr:colOff>
      <xdr:row>12</xdr:row>
      <xdr:rowOff>323850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571499</xdr:colOff>
      <xdr:row>1</xdr:row>
      <xdr:rowOff>238124</xdr:rowOff>
    </xdr:from>
    <xdr:to>
      <xdr:col>36</xdr:col>
      <xdr:colOff>123824</xdr:colOff>
      <xdr:row>12</xdr:row>
      <xdr:rowOff>314325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opLeftCell="A10" workbookViewId="0">
      <selection activeCell="Q37" sqref="Q37"/>
    </sheetView>
  </sheetViews>
  <sheetFormatPr defaultRowHeight="15" x14ac:dyDescent="0.25"/>
  <cols>
    <col min="1" max="1" width="30.85546875" customWidth="1"/>
    <col min="2" max="2" width="14.7109375" customWidth="1"/>
    <col min="15" max="15" width="12" bestFit="1" customWidth="1"/>
  </cols>
  <sheetData>
    <row r="1" spans="1:1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24" t="s">
        <v>222</v>
      </c>
      <c r="R1" s="1" t="s">
        <v>9</v>
      </c>
    </row>
    <row r="2" spans="1:18" x14ac:dyDescent="0.25">
      <c r="A2" s="2" t="s">
        <v>15</v>
      </c>
      <c r="B2" s="2" t="s">
        <v>16</v>
      </c>
      <c r="C2" s="3">
        <v>40.1</v>
      </c>
      <c r="D2" s="4">
        <v>4</v>
      </c>
      <c r="E2" s="5">
        <v>0.11280673664262617</v>
      </c>
      <c r="F2" s="5">
        <v>4.9026469499021265E-2</v>
      </c>
      <c r="G2" s="4">
        <v>53</v>
      </c>
      <c r="H2" s="5">
        <v>-0.4803836930455635</v>
      </c>
      <c r="I2" s="4">
        <v>40.175975120720921</v>
      </c>
      <c r="J2" s="6">
        <v>0.99979085102204401</v>
      </c>
      <c r="K2" s="6">
        <v>-1.5605224614594626E-3</v>
      </c>
      <c r="L2" s="3">
        <v>57.6</v>
      </c>
      <c r="M2" s="6">
        <v>-1.2335811384723962E-14</v>
      </c>
      <c r="N2" s="5">
        <v>0.97444369656223484</v>
      </c>
      <c r="O2" s="7">
        <v>40876</v>
      </c>
      <c r="P2">
        <f>100-100*N2</f>
        <v>2.5556303437765138</v>
      </c>
      <c r="Q2" s="25">
        <f>(J2/C2)/(1/L2)</f>
        <v>1.436108554086527</v>
      </c>
      <c r="R2" s="26">
        <v>0.99979085102204401</v>
      </c>
    </row>
    <row r="3" spans="1:18" x14ac:dyDescent="0.25">
      <c r="A3" s="2" t="s">
        <v>17</v>
      </c>
      <c r="B3" s="2" t="s">
        <v>16</v>
      </c>
      <c r="C3" s="3">
        <v>37.6</v>
      </c>
      <c r="D3" s="4">
        <v>6</v>
      </c>
      <c r="E3" s="5">
        <v>9.6233881174963162E-2</v>
      </c>
      <c r="F3" s="5">
        <v>4.9026469499021265E-2</v>
      </c>
      <c r="G3" s="4">
        <v>53</v>
      </c>
      <c r="H3" s="5">
        <v>-0.4803836930455635</v>
      </c>
      <c r="I3" s="4">
        <v>37.690451911359176</v>
      </c>
      <c r="J3" s="6">
        <v>0.99919513696043061</v>
      </c>
      <c r="K3" s="6">
        <v>-2.1402977997987014E-3</v>
      </c>
      <c r="L3" s="3">
        <v>57.6</v>
      </c>
      <c r="M3" s="6">
        <v>-1.2335811384723962E-14</v>
      </c>
      <c r="N3" s="5">
        <v>0.96629486495960804</v>
      </c>
      <c r="O3" s="7">
        <v>40876</v>
      </c>
      <c r="P3">
        <f t="shared" ref="P3:P50" si="0">100-100*N3</f>
        <v>3.3705135040391951</v>
      </c>
      <c r="Q3" s="25">
        <f t="shared" ref="Q3:Q50" si="1">(J3/C3)/(1/L3)</f>
        <v>1.5306819119393829</v>
      </c>
      <c r="R3" s="26">
        <v>0.99919513696043061</v>
      </c>
    </row>
    <row r="4" spans="1:18" x14ac:dyDescent="0.25">
      <c r="A4" s="2" t="s">
        <v>18</v>
      </c>
      <c r="B4" s="2" t="s">
        <v>16</v>
      </c>
      <c r="C4" s="3">
        <v>35.049999999999997</v>
      </c>
      <c r="D4" s="4">
        <v>16</v>
      </c>
      <c r="E4" s="5">
        <v>8.1697585542327492E-2</v>
      </c>
      <c r="F4" s="5">
        <v>4.9026469499021265E-2</v>
      </c>
      <c r="G4" s="4">
        <v>53</v>
      </c>
      <c r="H4" s="5">
        <v>-0.4803836930455635</v>
      </c>
      <c r="I4" s="4">
        <v>35.212171812650283</v>
      </c>
      <c r="J4" s="6">
        <v>0.99762960475299001</v>
      </c>
      <c r="K4" s="6">
        <v>-3.2328290374954369E-3</v>
      </c>
      <c r="L4" s="3">
        <v>57.6</v>
      </c>
      <c r="M4" s="6">
        <v>-8.6805555555562949E-2</v>
      </c>
      <c r="N4" s="5">
        <v>0.95611912476002303</v>
      </c>
      <c r="O4" s="7">
        <v>40876</v>
      </c>
      <c r="P4">
        <f t="shared" si="0"/>
        <v>4.3880875239976973</v>
      </c>
      <c r="Q4" s="25">
        <f t="shared" si="1"/>
        <v>1.6394711906925028</v>
      </c>
      <c r="R4" s="26">
        <v>0.99762960475299001</v>
      </c>
    </row>
    <row r="5" spans="1:18" x14ac:dyDescent="0.25">
      <c r="A5" s="2" t="s">
        <v>19</v>
      </c>
      <c r="B5" s="2" t="s">
        <v>16</v>
      </c>
      <c r="C5" s="3">
        <v>32.6</v>
      </c>
      <c r="D5" s="4">
        <v>8</v>
      </c>
      <c r="E5" s="5">
        <v>7.0986853989980281E-2</v>
      </c>
      <c r="F5" s="5">
        <v>4.9026469499021265E-2</v>
      </c>
      <c r="G5" s="4">
        <v>53</v>
      </c>
      <c r="H5" s="5">
        <v>-0.4803836930455635</v>
      </c>
      <c r="I5" s="4">
        <v>32.748946191828985</v>
      </c>
      <c r="J5" s="6">
        <v>0.99427967294672404</v>
      </c>
      <c r="K5" s="6">
        <v>-5.1428353705910666E-3</v>
      </c>
      <c r="L5" s="3">
        <v>57.6</v>
      </c>
      <c r="M5" s="6">
        <v>0</v>
      </c>
      <c r="N5" s="5">
        <v>0.94359860399711104</v>
      </c>
      <c r="O5" s="7">
        <v>40876</v>
      </c>
      <c r="P5">
        <f t="shared" si="0"/>
        <v>5.6401396002888902</v>
      </c>
      <c r="Q5" s="25">
        <f t="shared" si="1"/>
        <v>1.756764084715684</v>
      </c>
      <c r="R5" s="26">
        <v>0.99427967294672404</v>
      </c>
    </row>
    <row r="6" spans="1:18" x14ac:dyDescent="0.25">
      <c r="A6" s="2" t="s">
        <v>20</v>
      </c>
      <c r="B6" s="2" t="s">
        <v>16</v>
      </c>
      <c r="C6" s="3">
        <v>30.2</v>
      </c>
      <c r="D6" s="4">
        <v>40</v>
      </c>
      <c r="E6" s="5">
        <v>6.2712439594048375E-2</v>
      </c>
      <c r="F6" s="5">
        <v>4.9026469499021265E-2</v>
      </c>
      <c r="G6" s="4">
        <v>53</v>
      </c>
      <c r="H6" s="5">
        <v>-0.4803836930455635</v>
      </c>
      <c r="I6" s="4">
        <v>30.312303864926669</v>
      </c>
      <c r="J6" s="6">
        <v>0.98814841372981577</v>
      </c>
      <c r="K6" s="6">
        <v>-8.1429610063077605E-3</v>
      </c>
      <c r="L6" s="3">
        <v>57.6</v>
      </c>
      <c r="M6" s="6">
        <v>0.17361111111111358</v>
      </c>
      <c r="N6" s="5">
        <v>0.92841885840845795</v>
      </c>
      <c r="O6" s="7">
        <v>40876</v>
      </c>
      <c r="P6">
        <f t="shared" si="0"/>
        <v>7.1581141591542092</v>
      </c>
      <c r="Q6" s="25">
        <f t="shared" si="1"/>
        <v>1.8846804182396484</v>
      </c>
      <c r="R6" s="26">
        <v>0.98814841372981577</v>
      </c>
    </row>
    <row r="7" spans="1:18" x14ac:dyDescent="0.25">
      <c r="A7" s="2" t="s">
        <v>21</v>
      </c>
      <c r="B7" s="2" t="s">
        <v>16</v>
      </c>
      <c r="C7" s="3">
        <v>27.85</v>
      </c>
      <c r="D7" s="4">
        <v>22</v>
      </c>
      <c r="E7" s="5">
        <v>5.6556367295529035E-2</v>
      </c>
      <c r="F7" s="5">
        <v>4.9026469499021265E-2</v>
      </c>
      <c r="G7" s="4">
        <v>53</v>
      </c>
      <c r="H7" s="5">
        <v>-0.4803836930455635</v>
      </c>
      <c r="I7" s="4">
        <v>27.917058807891433</v>
      </c>
      <c r="J7" s="6">
        <v>0.97821068754424578</v>
      </c>
      <c r="K7" s="6">
        <v>-1.2394656170309101E-2</v>
      </c>
      <c r="L7" s="3">
        <v>57.6</v>
      </c>
      <c r="M7" s="6">
        <v>0.43402777777777779</v>
      </c>
      <c r="N7" s="5">
        <v>0.91028491263045375</v>
      </c>
      <c r="O7" s="7">
        <v>40876</v>
      </c>
      <c r="P7">
        <f t="shared" si="0"/>
        <v>8.9715087369546325</v>
      </c>
      <c r="Q7" s="25">
        <f t="shared" si="1"/>
        <v>2.0231574722638617</v>
      </c>
      <c r="R7" s="26">
        <v>0.97821068754424578</v>
      </c>
    </row>
    <row r="8" spans="1:18" x14ac:dyDescent="0.25">
      <c r="A8" s="2" t="s">
        <v>22</v>
      </c>
      <c r="B8" s="2" t="s">
        <v>16</v>
      </c>
      <c r="C8" s="3">
        <v>25.65</v>
      </c>
      <c r="D8" s="4">
        <v>28</v>
      </c>
      <c r="E8" s="5">
        <v>5.4092716938497126E-2</v>
      </c>
      <c r="F8" s="5">
        <v>4.9026469499021265E-2</v>
      </c>
      <c r="G8" s="4">
        <v>53</v>
      </c>
      <c r="H8" s="5">
        <v>-0.4803836930455635</v>
      </c>
      <c r="I8" s="4">
        <v>25.580220848073573</v>
      </c>
      <c r="J8" s="6">
        <v>0.96358229124216155</v>
      </c>
      <c r="K8" s="6">
        <v>-1.790044376490222E-2</v>
      </c>
      <c r="L8" s="3">
        <v>57.6</v>
      </c>
      <c r="M8" s="6">
        <v>0.95486111111110616</v>
      </c>
      <c r="N8" s="5">
        <v>0.88893943611735327</v>
      </c>
      <c r="O8" s="7">
        <v>40876</v>
      </c>
      <c r="P8">
        <f t="shared" si="0"/>
        <v>11.106056388264676</v>
      </c>
      <c r="Q8" s="25">
        <f t="shared" si="1"/>
        <v>2.16383391717538</v>
      </c>
      <c r="R8" s="26">
        <v>0.96358229124216155</v>
      </c>
    </row>
    <row r="9" spans="1:18" x14ac:dyDescent="0.25">
      <c r="A9" s="2" t="s">
        <v>23</v>
      </c>
      <c r="B9" s="2" t="s">
        <v>16</v>
      </c>
      <c r="C9" s="3">
        <v>23.45</v>
      </c>
      <c r="D9" s="4">
        <v>28</v>
      </c>
      <c r="E9" s="5">
        <v>5.2354479185811598E-2</v>
      </c>
      <c r="F9" s="5">
        <v>4.9026469499021265E-2</v>
      </c>
      <c r="G9" s="4">
        <v>53</v>
      </c>
      <c r="H9" s="5">
        <v>-0.4803836930455635</v>
      </c>
      <c r="I9" s="4">
        <v>23.319546408031663</v>
      </c>
      <c r="J9" s="6">
        <v>0.94365615856475282</v>
      </c>
      <c r="K9" s="6">
        <v>-2.4498408799903847E-2</v>
      </c>
      <c r="L9" s="3">
        <v>57.6</v>
      </c>
      <c r="M9" s="6">
        <v>1.4756944444444469</v>
      </c>
      <c r="N9" s="5">
        <v>0.86418203118115167</v>
      </c>
      <c r="O9" s="7">
        <v>40876</v>
      </c>
      <c r="P9">
        <f t="shared" si="0"/>
        <v>13.581796881884827</v>
      </c>
      <c r="Q9" s="25">
        <f t="shared" si="1"/>
        <v>2.3178931656004162</v>
      </c>
      <c r="R9" s="26">
        <v>0.94365615856475282</v>
      </c>
    </row>
    <row r="10" spans="1:18" x14ac:dyDescent="0.25">
      <c r="A10" s="2" t="s">
        <v>24</v>
      </c>
      <c r="B10" s="2" t="s">
        <v>16</v>
      </c>
      <c r="C10" s="3">
        <v>21.35</v>
      </c>
      <c r="D10" s="4">
        <v>39</v>
      </c>
      <c r="E10" s="5">
        <v>5.2096062479087206E-2</v>
      </c>
      <c r="F10" s="5">
        <v>4.9026469499021265E-2</v>
      </c>
      <c r="G10" s="4">
        <v>53</v>
      </c>
      <c r="H10" s="5">
        <v>-0.4803836930455635</v>
      </c>
      <c r="I10" s="4">
        <v>21.15205707213595</v>
      </c>
      <c r="J10" s="6">
        <v>0.91817890487840281</v>
      </c>
      <c r="K10" s="6">
        <v>-3.1892512866384365E-2</v>
      </c>
      <c r="L10" s="3">
        <v>57.6</v>
      </c>
      <c r="M10" s="6">
        <v>2.1701388888888888</v>
      </c>
      <c r="N10" s="5">
        <v>0.8358883072761446</v>
      </c>
      <c r="O10" s="7">
        <v>40876</v>
      </c>
      <c r="P10">
        <f t="shared" si="0"/>
        <v>16.411169272385536</v>
      </c>
      <c r="Q10" s="25">
        <f t="shared" si="1"/>
        <v>2.4771477714752224</v>
      </c>
      <c r="R10" s="26">
        <v>0.91817890487840281</v>
      </c>
    </row>
    <row r="11" spans="1:18" x14ac:dyDescent="0.25">
      <c r="A11" s="2" t="s">
        <v>25</v>
      </c>
      <c r="B11" s="2" t="s">
        <v>16</v>
      </c>
      <c r="C11" s="3">
        <v>19.149999999999999</v>
      </c>
      <c r="D11" s="4">
        <v>117</v>
      </c>
      <c r="E11" s="5">
        <v>4.9740553020326463E-2</v>
      </c>
      <c r="F11" s="5">
        <v>4.9026469499021265E-2</v>
      </c>
      <c r="G11" s="4">
        <v>53</v>
      </c>
      <c r="H11" s="5">
        <v>-0.4803836930455635</v>
      </c>
      <c r="I11" s="4">
        <v>19.092780952840769</v>
      </c>
      <c r="J11" s="6">
        <v>0.88726376512263672</v>
      </c>
      <c r="K11" s="6">
        <v>-3.9703576705190494E-2</v>
      </c>
      <c r="L11" s="3">
        <v>57.6</v>
      </c>
      <c r="M11" s="6">
        <v>2.6909722222222174</v>
      </c>
      <c r="N11" s="5">
        <v>0.80402720258742111</v>
      </c>
      <c r="O11" s="7">
        <v>40876</v>
      </c>
      <c r="P11">
        <f t="shared" si="0"/>
        <v>19.597279741257893</v>
      </c>
      <c r="Q11" s="25">
        <f t="shared" si="1"/>
        <v>2.6687411420921086</v>
      </c>
      <c r="R11" s="26">
        <v>0.88726376512263672</v>
      </c>
    </row>
    <row r="12" spans="1:18" x14ac:dyDescent="0.25">
      <c r="A12" s="2" t="s">
        <v>26</v>
      </c>
      <c r="B12" s="2" t="s">
        <v>16</v>
      </c>
      <c r="C12" s="3">
        <v>17.2</v>
      </c>
      <c r="D12" s="4">
        <v>130</v>
      </c>
      <c r="E12" s="5">
        <v>4.9499718207256675E-2</v>
      </c>
      <c r="F12" s="5">
        <v>4.9026469499021265E-2</v>
      </c>
      <c r="G12" s="4">
        <v>53</v>
      </c>
      <c r="H12" s="5">
        <v>-0.4803836930455635</v>
      </c>
      <c r="I12" s="4">
        <v>17.153859505190248</v>
      </c>
      <c r="J12" s="6">
        <v>0.85135174200168406</v>
      </c>
      <c r="K12" s="6">
        <v>-4.7525109706888995E-2</v>
      </c>
      <c r="L12" s="3">
        <v>57.6</v>
      </c>
      <c r="M12" s="6">
        <v>3.6458333333333357</v>
      </c>
      <c r="N12" s="5">
        <v>0.76867493495944517</v>
      </c>
      <c r="O12" s="7">
        <v>40876</v>
      </c>
      <c r="P12">
        <f t="shared" si="0"/>
        <v>23.132506504055485</v>
      </c>
      <c r="Q12" s="25">
        <f t="shared" si="1"/>
        <v>2.8510383918195932</v>
      </c>
      <c r="R12" s="26">
        <v>0.85135174200168406</v>
      </c>
    </row>
    <row r="13" spans="1:18" x14ac:dyDescent="0.25">
      <c r="A13" s="2" t="s">
        <v>27</v>
      </c>
      <c r="B13" s="2" t="s">
        <v>16</v>
      </c>
      <c r="C13" s="3">
        <v>15.2</v>
      </c>
      <c r="D13" s="4">
        <v>177</v>
      </c>
      <c r="E13" s="5">
        <v>4.7747891770267573E-2</v>
      </c>
      <c r="F13" s="5">
        <v>4.9026469499021265E-2</v>
      </c>
      <c r="G13" s="4">
        <v>53</v>
      </c>
      <c r="H13" s="5">
        <v>-0.4803836930455635</v>
      </c>
      <c r="I13" s="4">
        <v>15.344057729920635</v>
      </c>
      <c r="J13" s="6">
        <v>0.81113973699822783</v>
      </c>
      <c r="K13" s="6">
        <v>-5.4972210026388191E-2</v>
      </c>
      <c r="L13" s="3">
        <v>57.6</v>
      </c>
      <c r="M13" s="6">
        <v>4.5138888888888911</v>
      </c>
      <c r="N13" s="5">
        <v>0.73002404904198126</v>
      </c>
      <c r="O13" s="7">
        <v>40876</v>
      </c>
      <c r="P13">
        <f t="shared" si="0"/>
        <v>26.99759509580187</v>
      </c>
      <c r="Q13" s="25">
        <f t="shared" si="1"/>
        <v>3.0737926875722317</v>
      </c>
      <c r="R13" s="26">
        <v>0.81113973699822783</v>
      </c>
    </row>
    <row r="14" spans="1:18" x14ac:dyDescent="0.25">
      <c r="A14" s="2" t="s">
        <v>28</v>
      </c>
      <c r="B14" s="2" t="s">
        <v>16</v>
      </c>
      <c r="C14" s="3">
        <v>13.55</v>
      </c>
      <c r="D14" s="4">
        <v>92</v>
      </c>
      <c r="E14" s="5">
        <v>4.8097873749985538E-2</v>
      </c>
      <c r="F14" s="5">
        <v>4.9026469499021265E-2</v>
      </c>
      <c r="G14" s="4">
        <v>53</v>
      </c>
      <c r="H14" s="5">
        <v>-0.4803836930455635</v>
      </c>
      <c r="I14" s="4">
        <v>13.668641085108488</v>
      </c>
      <c r="J14" s="6">
        <v>0.76749451350389641</v>
      </c>
      <c r="K14" s="6">
        <v>-6.1717174654821946E-2</v>
      </c>
      <c r="L14" s="3">
        <v>57.6</v>
      </c>
      <c r="M14" s="6">
        <v>5.989583333333325</v>
      </c>
      <c r="N14" s="5">
        <v>0.68838628879752639</v>
      </c>
      <c r="O14" s="7">
        <v>40876</v>
      </c>
      <c r="P14">
        <f t="shared" si="0"/>
        <v>31.161371120247367</v>
      </c>
      <c r="Q14" s="25">
        <f t="shared" si="1"/>
        <v>3.2625597031604743</v>
      </c>
      <c r="R14" s="26">
        <v>0.76749451350389641</v>
      </c>
    </row>
    <row r="15" spans="1:18" x14ac:dyDescent="0.25">
      <c r="A15" s="2" t="s">
        <v>29</v>
      </c>
      <c r="B15" s="2" t="s">
        <v>16</v>
      </c>
      <c r="C15" s="3">
        <v>11.85</v>
      </c>
      <c r="D15" s="4">
        <v>228</v>
      </c>
      <c r="E15" s="5">
        <v>4.7035654810680338E-2</v>
      </c>
      <c r="F15" s="5">
        <v>4.9026469499021265E-2</v>
      </c>
      <c r="G15" s="4">
        <v>53</v>
      </c>
      <c r="H15" s="5">
        <v>-0.4803836930455635</v>
      </c>
      <c r="I15" s="4">
        <v>12.129541749255001</v>
      </c>
      <c r="J15" s="6">
        <v>0.72136753781458718</v>
      </c>
      <c r="K15" s="6">
        <v>-6.7510157771411089E-2</v>
      </c>
      <c r="L15" s="3">
        <v>57.6</v>
      </c>
      <c r="M15" s="6">
        <v>7.3784722222222223</v>
      </c>
      <c r="N15" s="5">
        <v>0.64418845351903697</v>
      </c>
      <c r="O15" s="7">
        <v>40876</v>
      </c>
      <c r="P15">
        <f t="shared" si="0"/>
        <v>35.581154648096302</v>
      </c>
      <c r="Q15" s="25">
        <f t="shared" si="1"/>
        <v>3.5063941078582466</v>
      </c>
      <c r="R15" s="26">
        <v>0.72136753781458718</v>
      </c>
    </row>
    <row r="16" spans="1:18" x14ac:dyDescent="0.25">
      <c r="A16" s="2" t="s">
        <v>30</v>
      </c>
      <c r="B16" s="2" t="s">
        <v>31</v>
      </c>
      <c r="C16" s="3">
        <v>10.4</v>
      </c>
      <c r="D16" s="4">
        <v>164</v>
      </c>
      <c r="E16" s="5">
        <v>4.6869566434877628E-2</v>
      </c>
      <c r="F16" s="5">
        <v>4.9026469499021265E-2</v>
      </c>
      <c r="G16" s="4">
        <v>53</v>
      </c>
      <c r="H16" s="5">
        <v>-0.4803836930455635</v>
      </c>
      <c r="I16" s="4">
        <v>10.725723862332041</v>
      </c>
      <c r="J16" s="6">
        <v>0.67372061643998893</v>
      </c>
      <c r="K16" s="6">
        <v>-7.2186368266287299E-2</v>
      </c>
      <c r="L16" s="3">
        <v>57.6</v>
      </c>
      <c r="M16" s="6">
        <v>9.201388888888884</v>
      </c>
      <c r="N16" s="5">
        <v>0.59796095746817901</v>
      </c>
      <c r="O16" s="7">
        <v>40876</v>
      </c>
      <c r="P16">
        <f t="shared" si="0"/>
        <v>40.203904253182102</v>
      </c>
      <c r="Q16" s="25">
        <f t="shared" si="1"/>
        <v>3.7313757218214771</v>
      </c>
      <c r="R16" s="26">
        <v>0.67372061643998893</v>
      </c>
    </row>
    <row r="17" spans="1:18" x14ac:dyDescent="0.25">
      <c r="A17" s="2" t="s">
        <v>32</v>
      </c>
      <c r="B17" s="2" t="s">
        <v>31</v>
      </c>
      <c r="C17" s="3">
        <v>8.9499999999999993</v>
      </c>
      <c r="D17" s="4">
        <v>247</v>
      </c>
      <c r="E17" s="5">
        <v>4.5858724945690078E-2</v>
      </c>
      <c r="F17" s="5">
        <v>4.9026469499021265E-2</v>
      </c>
      <c r="G17" s="4">
        <v>53</v>
      </c>
      <c r="H17" s="5">
        <v>-0.4803836930455635</v>
      </c>
      <c r="I17" s="4">
        <v>9.453662673180272</v>
      </c>
      <c r="J17" s="6">
        <v>0.62546742629900787</v>
      </c>
      <c r="K17" s="6">
        <v>-7.5662895746563444E-2</v>
      </c>
      <c r="L17" s="3">
        <v>57.6</v>
      </c>
      <c r="M17" s="6">
        <v>11.024305555555557</v>
      </c>
      <c r="N17" s="5">
        <v>0.55031945226826484</v>
      </c>
      <c r="O17" s="7">
        <v>40876</v>
      </c>
      <c r="P17">
        <f t="shared" si="0"/>
        <v>44.968054773173513</v>
      </c>
      <c r="Q17" s="25">
        <f t="shared" si="1"/>
        <v>4.0253546094774135</v>
      </c>
      <c r="R17" s="26">
        <v>0.62546742629900787</v>
      </c>
    </row>
    <row r="18" spans="1:18" x14ac:dyDescent="0.25">
      <c r="A18" s="2" t="s">
        <v>33</v>
      </c>
      <c r="B18" s="2" t="s">
        <v>31</v>
      </c>
      <c r="C18" s="3">
        <v>7.65</v>
      </c>
      <c r="D18" s="4">
        <v>157</v>
      </c>
      <c r="E18" s="5">
        <v>4.5023254367180847E-2</v>
      </c>
      <c r="F18" s="5">
        <v>4.9026469499021265E-2</v>
      </c>
      <c r="G18" s="4">
        <v>53</v>
      </c>
      <c r="H18" s="5">
        <v>-0.4803836930455635</v>
      </c>
      <c r="I18" s="4">
        <v>8.3078675153772572</v>
      </c>
      <c r="J18" s="6">
        <v>0.57743228980854466</v>
      </c>
      <c r="K18" s="6">
        <v>-7.7928669486346733E-2</v>
      </c>
      <c r="L18" s="3">
        <v>57.6</v>
      </c>
      <c r="M18" s="6">
        <v>13.107638888888896</v>
      </c>
      <c r="N18" s="5">
        <v>0.50194051638971748</v>
      </c>
      <c r="O18" s="7">
        <v>40876</v>
      </c>
      <c r="P18">
        <f t="shared" si="0"/>
        <v>49.80594836102825</v>
      </c>
      <c r="Q18" s="25">
        <f t="shared" si="1"/>
        <v>4.347725476205512</v>
      </c>
      <c r="R18" s="26">
        <v>0.57743228980854466</v>
      </c>
    </row>
    <row r="19" spans="1:18" x14ac:dyDescent="0.25">
      <c r="A19" s="2" t="s">
        <v>34</v>
      </c>
      <c r="B19" s="2" t="s">
        <v>31</v>
      </c>
      <c r="C19" s="3">
        <v>7.05</v>
      </c>
      <c r="D19" s="4">
        <v>11</v>
      </c>
      <c r="E19" s="5">
        <v>4.5247026835982113E-2</v>
      </c>
      <c r="F19" s="5">
        <v>4.9026469499021265E-2</v>
      </c>
      <c r="G19" s="4">
        <v>53</v>
      </c>
      <c r="H19" s="5">
        <v>-0.4803836930455635</v>
      </c>
      <c r="I19" s="4">
        <v>7.6781562096311085</v>
      </c>
      <c r="J19" s="6">
        <v>0.54901636039132584</v>
      </c>
      <c r="K19" s="6">
        <v>-7.8724572993655553E-2</v>
      </c>
      <c r="L19" s="3">
        <v>57.6</v>
      </c>
      <c r="M19" s="6">
        <v>14.67013888888888</v>
      </c>
      <c r="N19" s="5">
        <v>0.47285364642312055</v>
      </c>
      <c r="O19" s="7">
        <v>40876</v>
      </c>
      <c r="P19">
        <f t="shared" si="0"/>
        <v>52.714635357687946</v>
      </c>
      <c r="Q19" s="25">
        <f t="shared" si="1"/>
        <v>4.4855804763887051</v>
      </c>
      <c r="R19" s="26">
        <v>0.54901636039132584</v>
      </c>
    </row>
    <row r="20" spans="1:18" x14ac:dyDescent="0.25">
      <c r="A20" s="2" t="s">
        <v>35</v>
      </c>
      <c r="B20" s="2" t="s">
        <v>31</v>
      </c>
      <c r="C20" s="3">
        <v>6.6</v>
      </c>
      <c r="D20" s="4">
        <v>358</v>
      </c>
      <c r="E20" s="5">
        <v>4.4944840112959718E-2</v>
      </c>
      <c r="F20" s="5">
        <v>4.9026469499021265E-2</v>
      </c>
      <c r="G20" s="4">
        <v>53</v>
      </c>
      <c r="H20" s="5">
        <v>-0.4803836930455635</v>
      </c>
      <c r="I20" s="4">
        <v>7.2813967938395834</v>
      </c>
      <c r="J20" s="6">
        <v>0.53032505935796348</v>
      </c>
      <c r="K20" s="6">
        <v>-7.9030737813120727E-2</v>
      </c>
      <c r="L20" s="3">
        <v>57.6</v>
      </c>
      <c r="M20" s="6">
        <v>15.624999999999988</v>
      </c>
      <c r="N20" s="5">
        <v>0.45353299096289335</v>
      </c>
      <c r="O20" s="7">
        <v>40876</v>
      </c>
      <c r="P20">
        <f t="shared" si="0"/>
        <v>54.646700903710666</v>
      </c>
      <c r="Q20" s="25">
        <f t="shared" si="1"/>
        <v>4.6282914271240445</v>
      </c>
      <c r="R20" s="26">
        <v>0.53032505935796348</v>
      </c>
    </row>
    <row r="21" spans="1:18" x14ac:dyDescent="0.25">
      <c r="A21" s="2" t="s">
        <v>36</v>
      </c>
      <c r="B21" s="2" t="s">
        <v>31</v>
      </c>
      <c r="C21" s="3">
        <v>6.2</v>
      </c>
      <c r="D21" s="4">
        <v>29</v>
      </c>
      <c r="E21" s="5">
        <v>4.4826723206289318E-2</v>
      </c>
      <c r="F21" s="5">
        <v>4.9026469499021265E-2</v>
      </c>
      <c r="G21" s="4">
        <v>53</v>
      </c>
      <c r="H21" s="5">
        <v>-0.4803836930455635</v>
      </c>
      <c r="I21" s="4">
        <v>6.9024683698589655</v>
      </c>
      <c r="J21" s="6">
        <v>0.51187707440655517</v>
      </c>
      <c r="K21" s="6">
        <v>-7.9164833855349059E-2</v>
      </c>
      <c r="L21" s="3">
        <v>57.6</v>
      </c>
      <c r="M21" s="6">
        <v>16.666666666666668</v>
      </c>
      <c r="N21" s="5">
        <v>0.43432171430484545</v>
      </c>
      <c r="O21" s="7">
        <v>40876</v>
      </c>
      <c r="P21">
        <f t="shared" si="0"/>
        <v>56.567828569515456</v>
      </c>
      <c r="Q21" s="25">
        <f t="shared" si="1"/>
        <v>4.7555031428738026</v>
      </c>
      <c r="R21" s="26">
        <v>0.51187707440655517</v>
      </c>
    </row>
    <row r="22" spans="1:18" x14ac:dyDescent="0.25">
      <c r="A22" s="2" t="s">
        <v>37</v>
      </c>
      <c r="B22" s="2" t="s">
        <v>31</v>
      </c>
      <c r="C22" s="3">
        <v>5.6</v>
      </c>
      <c r="D22" s="4">
        <v>320</v>
      </c>
      <c r="E22" s="5">
        <v>4.4437763104985373E-2</v>
      </c>
      <c r="F22" s="5">
        <v>4.9026469499021265E-2</v>
      </c>
      <c r="G22" s="4">
        <v>53</v>
      </c>
      <c r="H22" s="5">
        <v>-0.4803836930455635</v>
      </c>
      <c r="I22" s="4">
        <v>6.3663307000804856</v>
      </c>
      <c r="J22" s="6">
        <v>0.484729601182945</v>
      </c>
      <c r="K22" s="6">
        <v>-7.9059387993335201E-2</v>
      </c>
      <c r="L22" s="3">
        <v>57.6</v>
      </c>
      <c r="M22" s="6">
        <v>18.229166666666654</v>
      </c>
      <c r="N22" s="5">
        <v>0.40580697455031789</v>
      </c>
      <c r="O22" s="7">
        <v>40876</v>
      </c>
      <c r="P22">
        <f t="shared" si="0"/>
        <v>59.419302544968211</v>
      </c>
      <c r="Q22" s="25">
        <f t="shared" si="1"/>
        <v>4.9857901835960057</v>
      </c>
      <c r="R22" s="26">
        <v>0.484729601182945</v>
      </c>
    </row>
    <row r="23" spans="1:18" x14ac:dyDescent="0.25">
      <c r="A23" s="2" t="s">
        <v>38</v>
      </c>
      <c r="B23" s="2" t="s">
        <v>39</v>
      </c>
      <c r="C23" s="3">
        <v>5.15</v>
      </c>
      <c r="D23" s="4">
        <v>46</v>
      </c>
      <c r="E23" s="5">
        <v>4.47045976233219E-2</v>
      </c>
      <c r="F23" s="5">
        <v>4.9026469499021265E-2</v>
      </c>
      <c r="G23" s="4">
        <v>53</v>
      </c>
      <c r="H23" s="5">
        <v>-0.4803836930455635</v>
      </c>
      <c r="I23" s="4">
        <v>5.867247527170619</v>
      </c>
      <c r="J23" s="6">
        <v>0.45829317943102921</v>
      </c>
      <c r="K23" s="6">
        <v>-7.8610133529048318E-2</v>
      </c>
      <c r="L23" s="3">
        <v>57.6</v>
      </c>
      <c r="M23" s="6">
        <v>20.052083333333339</v>
      </c>
      <c r="N23" s="5">
        <v>0.37778360962484414</v>
      </c>
      <c r="O23" s="7">
        <v>40876</v>
      </c>
      <c r="P23">
        <f t="shared" si="0"/>
        <v>62.221639037515587</v>
      </c>
      <c r="Q23" s="25">
        <f t="shared" si="1"/>
        <v>5.1257644922771419</v>
      </c>
      <c r="R23" s="26">
        <v>0.45829317943102921</v>
      </c>
    </row>
    <row r="24" spans="1:18" x14ac:dyDescent="0.25">
      <c r="A24" s="2" t="s">
        <v>40</v>
      </c>
      <c r="B24" s="2" t="s">
        <v>39</v>
      </c>
      <c r="C24" s="3">
        <v>4.8499999999999996</v>
      </c>
      <c r="D24" s="4">
        <v>287</v>
      </c>
      <c r="E24" s="5">
        <v>4.4754706600994905E-2</v>
      </c>
      <c r="F24" s="5">
        <v>4.9026469499021265E-2</v>
      </c>
      <c r="G24" s="4">
        <v>53</v>
      </c>
      <c r="H24" s="5">
        <v>-0.4803836930455635</v>
      </c>
      <c r="I24" s="4">
        <v>5.5541821550481423</v>
      </c>
      <c r="J24" s="6">
        <v>0.44110283535957001</v>
      </c>
      <c r="K24" s="6">
        <v>-7.8133873129845821E-2</v>
      </c>
      <c r="L24" s="3">
        <v>57.6</v>
      </c>
      <c r="M24" s="6">
        <v>21.2673611111111</v>
      </c>
      <c r="N24" s="5">
        <v>0.35944272619423578</v>
      </c>
      <c r="O24" s="7">
        <v>40876</v>
      </c>
      <c r="P24">
        <f t="shared" si="0"/>
        <v>64.055727380576428</v>
      </c>
      <c r="Q24" s="25">
        <f t="shared" si="1"/>
        <v>5.2386646013837588</v>
      </c>
      <c r="R24" s="26">
        <v>0.44110283535957001</v>
      </c>
    </row>
    <row r="25" spans="1:18" x14ac:dyDescent="0.25">
      <c r="A25" s="2" t="s">
        <v>41</v>
      </c>
      <c r="B25" s="2" t="s">
        <v>39</v>
      </c>
      <c r="C25" s="3">
        <v>4.5</v>
      </c>
      <c r="D25" s="4">
        <v>15</v>
      </c>
      <c r="E25" s="5">
        <v>4.4396990118318928E-2</v>
      </c>
      <c r="F25" s="5">
        <v>4.9026469499021265E-2</v>
      </c>
      <c r="G25" s="4">
        <v>53</v>
      </c>
      <c r="H25" s="5">
        <v>-0.4803836930455635</v>
      </c>
      <c r="I25" s="4">
        <v>5.2561888600182876</v>
      </c>
      <c r="J25" s="6">
        <v>0.42428255400211889</v>
      </c>
      <c r="K25" s="6">
        <v>-7.752658370720894E-2</v>
      </c>
      <c r="L25" s="3">
        <v>57.6</v>
      </c>
      <c r="M25" s="6">
        <v>22.395833333333329</v>
      </c>
      <c r="N25" s="5">
        <v>0.3414201075784804</v>
      </c>
      <c r="O25" s="7">
        <v>40876</v>
      </c>
      <c r="P25">
        <f t="shared" si="0"/>
        <v>65.857989242151959</v>
      </c>
      <c r="Q25" s="25">
        <f t="shared" si="1"/>
        <v>5.430816691227121</v>
      </c>
      <c r="R25" s="26">
        <v>0.42428255400211889</v>
      </c>
    </row>
    <row r="26" spans="1:18" x14ac:dyDescent="0.25">
      <c r="A26" s="2" t="s">
        <v>42</v>
      </c>
      <c r="B26" s="2" t="s">
        <v>39</v>
      </c>
      <c r="C26" s="3">
        <v>4.05</v>
      </c>
      <c r="D26" s="4">
        <v>329</v>
      </c>
      <c r="E26" s="5">
        <v>4.412965413397358E-2</v>
      </c>
      <c r="F26" s="5">
        <v>4.9026469499021265E-2</v>
      </c>
      <c r="G26" s="4">
        <v>53</v>
      </c>
      <c r="H26" s="5">
        <v>-0.4803836930455635</v>
      </c>
      <c r="I26" s="4">
        <v>4.8362377975304902</v>
      </c>
      <c r="J26" s="6">
        <v>0.39978131330283972</v>
      </c>
      <c r="K26" s="6">
        <v>-7.6389826286217002E-2</v>
      </c>
      <c r="L26" s="3">
        <v>57.6</v>
      </c>
      <c r="M26" s="6">
        <v>24.218749999999993</v>
      </c>
      <c r="N26" s="5">
        <v>0.31506173537817095</v>
      </c>
      <c r="O26" s="7">
        <v>40876</v>
      </c>
      <c r="P26">
        <f t="shared" si="0"/>
        <v>68.493826462182909</v>
      </c>
      <c r="Q26" s="25">
        <f t="shared" si="1"/>
        <v>5.685778678084831</v>
      </c>
      <c r="R26" s="26">
        <v>0.39978131330283972</v>
      </c>
    </row>
    <row r="27" spans="1:18" x14ac:dyDescent="0.25">
      <c r="A27" s="2" t="s">
        <v>43</v>
      </c>
      <c r="B27" s="2" t="s">
        <v>39</v>
      </c>
      <c r="C27" s="3">
        <v>3.45</v>
      </c>
      <c r="D27" s="4">
        <v>354</v>
      </c>
      <c r="E27" s="5">
        <v>4.415739104547893E-2</v>
      </c>
      <c r="F27" s="5">
        <v>4.9026469499021265E-2</v>
      </c>
      <c r="G27" s="4">
        <v>53</v>
      </c>
      <c r="H27" s="5">
        <v>-0.4803836930455635</v>
      </c>
      <c r="I27" s="4">
        <v>4.2038287856226191</v>
      </c>
      <c r="J27" s="6">
        <v>0.36099265854862672</v>
      </c>
      <c r="K27" s="6">
        <v>-7.3968892639357992E-2</v>
      </c>
      <c r="L27" s="3">
        <v>57.6</v>
      </c>
      <c r="M27" s="6">
        <v>27.517361111111114</v>
      </c>
      <c r="N27" s="5">
        <v>0.27320199828897662</v>
      </c>
      <c r="O27" s="7">
        <v>40876</v>
      </c>
      <c r="P27">
        <f t="shared" si="0"/>
        <v>72.679800171102329</v>
      </c>
      <c r="Q27" s="25">
        <f t="shared" si="1"/>
        <v>6.0270078644640286</v>
      </c>
      <c r="R27" s="26">
        <v>0.36099265854862672</v>
      </c>
    </row>
    <row r="28" spans="1:18" x14ac:dyDescent="0.25">
      <c r="A28" s="2" t="s">
        <v>44</v>
      </c>
      <c r="B28" s="2" t="s">
        <v>39</v>
      </c>
      <c r="C28" s="3">
        <v>2.95</v>
      </c>
      <c r="D28" s="4">
        <v>158</v>
      </c>
      <c r="E28" s="5">
        <v>4.4304922932429949E-2</v>
      </c>
      <c r="F28" s="5">
        <v>4.9026469499021265E-2</v>
      </c>
      <c r="G28" s="4">
        <v>53</v>
      </c>
      <c r="H28" s="5">
        <v>-0.4803836930455635</v>
      </c>
      <c r="I28" s="4">
        <v>3.6485362541537008</v>
      </c>
      <c r="J28" s="6">
        <v>0.32486968518118808</v>
      </c>
      <c r="K28" s="6">
        <v>-7.1010713536477532E-2</v>
      </c>
      <c r="L28" s="3">
        <v>57.6</v>
      </c>
      <c r="M28" s="6">
        <v>30.989583333333336</v>
      </c>
      <c r="N28" s="5">
        <v>0.23429912035272527</v>
      </c>
      <c r="O28" s="7">
        <v>40876</v>
      </c>
      <c r="P28">
        <f t="shared" si="0"/>
        <v>76.570087964727477</v>
      </c>
      <c r="Q28" s="25">
        <f t="shared" si="1"/>
        <v>6.3432182598089595</v>
      </c>
      <c r="R28" s="26">
        <v>0.32486968518118808</v>
      </c>
    </row>
    <row r="29" spans="1:18" x14ac:dyDescent="0.25">
      <c r="A29" s="2" t="s">
        <v>45</v>
      </c>
      <c r="B29" s="2" t="s">
        <v>39</v>
      </c>
      <c r="C29" s="3">
        <v>2.4500000000000002</v>
      </c>
      <c r="D29" s="4">
        <v>343</v>
      </c>
      <c r="E29" s="5">
        <v>4.3930076540670007E-2</v>
      </c>
      <c r="F29" s="5">
        <v>4.9026469499021265E-2</v>
      </c>
      <c r="G29" s="4">
        <v>53</v>
      </c>
      <c r="H29" s="5">
        <v>-0.4803836930455635</v>
      </c>
      <c r="I29" s="4">
        <v>3.1623391048289218</v>
      </c>
      <c r="J29" s="6">
        <v>0.29146552517473567</v>
      </c>
      <c r="K29" s="6">
        <v>-6.7647137758511111E-2</v>
      </c>
      <c r="L29" s="3">
        <v>57.6</v>
      </c>
      <c r="M29" s="6">
        <v>34.461805555555557</v>
      </c>
      <c r="N29" s="5">
        <v>0.19867429896777189</v>
      </c>
      <c r="O29" s="7">
        <v>40876</v>
      </c>
      <c r="P29">
        <f t="shared" si="0"/>
        <v>80.132570103222804</v>
      </c>
      <c r="Q29" s="25">
        <f t="shared" si="1"/>
        <v>6.8524139796182748</v>
      </c>
      <c r="R29" s="26">
        <v>0.29146552517473567</v>
      </c>
    </row>
    <row r="30" spans="1:18" x14ac:dyDescent="0.25">
      <c r="A30" s="2" t="s">
        <v>46</v>
      </c>
      <c r="B30" s="2" t="s">
        <v>39</v>
      </c>
      <c r="C30" s="3">
        <v>2.1</v>
      </c>
      <c r="D30" s="4">
        <v>532</v>
      </c>
      <c r="E30" s="5">
        <v>4.417793202699237E-2</v>
      </c>
      <c r="F30" s="5">
        <v>4.9026469499021265E-2</v>
      </c>
      <c r="G30" s="4">
        <v>53</v>
      </c>
      <c r="H30" s="5">
        <v>-0.4803836930455635</v>
      </c>
      <c r="I30" s="4">
        <v>2.7377130144709803</v>
      </c>
      <c r="J30" s="6">
        <v>0.26076857333716019</v>
      </c>
      <c r="K30" s="6">
        <v>-6.3998388096548897E-2</v>
      </c>
      <c r="L30" s="3">
        <v>57.6</v>
      </c>
      <c r="M30" s="6">
        <v>38.194444444444429</v>
      </c>
      <c r="N30" s="5">
        <v>0.16652959796342892</v>
      </c>
      <c r="O30" s="7">
        <v>40876</v>
      </c>
      <c r="P30">
        <f t="shared" si="0"/>
        <v>83.347040203657116</v>
      </c>
      <c r="Q30" s="25">
        <f t="shared" si="1"/>
        <v>7.1525094401049643</v>
      </c>
      <c r="R30" s="26">
        <v>0.26076857333716019</v>
      </c>
    </row>
    <row r="31" spans="1:18" x14ac:dyDescent="0.25">
      <c r="A31" s="2" t="s">
        <v>47</v>
      </c>
      <c r="B31" s="2" t="s">
        <v>39</v>
      </c>
      <c r="C31" s="3">
        <v>1.75</v>
      </c>
      <c r="D31" s="4">
        <v>458</v>
      </c>
      <c r="E31" s="5">
        <v>4.3983533178273478E-2</v>
      </c>
      <c r="F31" s="5">
        <v>4.9026469499021265E-2</v>
      </c>
      <c r="G31" s="4">
        <v>53</v>
      </c>
      <c r="H31" s="5">
        <v>-0.4803836930455635</v>
      </c>
      <c r="I31" s="4">
        <v>2.3676896577471069</v>
      </c>
      <c r="J31" s="6">
        <v>0.23271646332541968</v>
      </c>
      <c r="K31" s="6">
        <v>-6.017084603992686E-2</v>
      </c>
      <c r="L31" s="3">
        <v>57.6</v>
      </c>
      <c r="M31" s="6">
        <v>41.927083333333336</v>
      </c>
      <c r="N31" s="5">
        <v>0.13795028304609946</v>
      </c>
      <c r="O31" s="7">
        <v>40876</v>
      </c>
      <c r="P31">
        <f t="shared" si="0"/>
        <v>86.204971695390057</v>
      </c>
      <c r="Q31" s="25">
        <f t="shared" si="1"/>
        <v>7.6596961643109562</v>
      </c>
      <c r="R31" s="26">
        <v>0.23271646332541968</v>
      </c>
    </row>
    <row r="32" spans="1:18" x14ac:dyDescent="0.25">
      <c r="A32" s="2" t="s">
        <v>48</v>
      </c>
      <c r="B32" s="2" t="s">
        <v>39</v>
      </c>
      <c r="C32" s="3">
        <v>1.5</v>
      </c>
      <c r="D32" s="4">
        <v>427</v>
      </c>
      <c r="E32" s="5">
        <v>4.42326872695765E-2</v>
      </c>
      <c r="F32" s="5">
        <v>4.9026469499021265E-2</v>
      </c>
      <c r="G32" s="4">
        <v>53</v>
      </c>
      <c r="H32" s="5">
        <v>-0.4803836930455635</v>
      </c>
      <c r="I32" s="4">
        <v>2.045884570326562</v>
      </c>
      <c r="J32" s="6">
        <v>0.20720860994950785</v>
      </c>
      <c r="K32" s="6">
        <v>-5.6256107379732509E-2</v>
      </c>
      <c r="L32" s="3">
        <v>57.6</v>
      </c>
      <c r="M32" s="6">
        <v>45.833333333333336</v>
      </c>
      <c r="N32" s="5">
        <v>0.11291341706184577</v>
      </c>
      <c r="O32" s="7">
        <v>40876</v>
      </c>
      <c r="P32">
        <f t="shared" si="0"/>
        <v>88.708658293815418</v>
      </c>
      <c r="Q32" s="25">
        <f t="shared" si="1"/>
        <v>7.9568106220611012</v>
      </c>
      <c r="R32" s="26">
        <v>0.20720860994950785</v>
      </c>
    </row>
    <row r="33" spans="1:18" x14ac:dyDescent="0.25">
      <c r="A33" s="2" t="s">
        <v>49</v>
      </c>
      <c r="B33" s="2" t="s">
        <v>39</v>
      </c>
      <c r="C33" s="3">
        <v>1.2749999999999999</v>
      </c>
      <c r="D33" s="4">
        <v>247</v>
      </c>
      <c r="E33" s="5">
        <v>4.4354207532273753E-2</v>
      </c>
      <c r="F33" s="5">
        <v>4.9026469499021265E-2</v>
      </c>
      <c r="G33" s="4">
        <v>53</v>
      </c>
      <c r="H33" s="5">
        <v>-0.4803836930455635</v>
      </c>
      <c r="I33" s="4">
        <v>1.7665011349508737</v>
      </c>
      <c r="J33" s="6">
        <v>0.18411709479646149</v>
      </c>
      <c r="K33" s="6">
        <v>-5.2330985420542334E-2</v>
      </c>
      <c r="L33" s="3">
        <v>57.6</v>
      </c>
      <c r="M33" s="6">
        <v>49.782986111111114</v>
      </c>
      <c r="N33" s="5">
        <v>9.1301472692105645E-2</v>
      </c>
      <c r="O33" s="7">
        <v>40876</v>
      </c>
      <c r="P33">
        <f t="shared" si="0"/>
        <v>90.869852730789432</v>
      </c>
      <c r="Q33" s="25">
        <f t="shared" si="1"/>
        <v>8.3177605178636718</v>
      </c>
      <c r="R33" s="26">
        <v>0.18411709479646149</v>
      </c>
    </row>
    <row r="34" spans="1:18" x14ac:dyDescent="0.25">
      <c r="A34" s="2" t="s">
        <v>50</v>
      </c>
      <c r="B34" s="2" t="s">
        <v>39</v>
      </c>
      <c r="C34" s="3">
        <v>1.075</v>
      </c>
      <c r="D34" s="4">
        <v>157</v>
      </c>
      <c r="E34" s="5">
        <v>4.4374721245748115E-2</v>
      </c>
      <c r="F34" s="5">
        <v>4.9026469499021265E-2</v>
      </c>
      <c r="G34" s="4">
        <v>53</v>
      </c>
      <c r="H34" s="5">
        <v>-0.4803836930455635</v>
      </c>
      <c r="I34" s="4">
        <v>1.5243170751675006</v>
      </c>
      <c r="J34" s="6">
        <v>0.16329584412414316</v>
      </c>
      <c r="K34" s="6">
        <v>-4.8458180342844416E-2</v>
      </c>
      <c r="L34" s="3">
        <v>57.6</v>
      </c>
      <c r="M34" s="6">
        <v>53.776041666666664</v>
      </c>
      <c r="N34" s="5">
        <v>7.2919443919298943E-2</v>
      </c>
      <c r="O34" s="7">
        <v>40876</v>
      </c>
      <c r="P34">
        <f t="shared" si="0"/>
        <v>92.708055608070111</v>
      </c>
      <c r="Q34" s="25">
        <f t="shared" si="1"/>
        <v>8.7496191828378098</v>
      </c>
      <c r="R34" s="26">
        <v>0.16329584412414316</v>
      </c>
    </row>
    <row r="35" spans="1:18" x14ac:dyDescent="0.25">
      <c r="A35" s="2" t="s">
        <v>51</v>
      </c>
      <c r="B35" s="2" t="s">
        <v>39</v>
      </c>
      <c r="C35" s="3">
        <v>0.95</v>
      </c>
      <c r="D35" s="4">
        <v>363</v>
      </c>
      <c r="E35" s="5">
        <v>4.4937854904209429E-2</v>
      </c>
      <c r="F35" s="5">
        <v>4.9026469499021265E-2</v>
      </c>
      <c r="G35" s="4">
        <v>53</v>
      </c>
      <c r="H35" s="5">
        <v>-0.4803836930455635</v>
      </c>
      <c r="I35" s="4">
        <v>1.3146587393442235</v>
      </c>
      <c r="J35" s="6">
        <v>0.14458816268247449</v>
      </c>
      <c r="K35" s="6">
        <v>-4.4687382064264057E-2</v>
      </c>
      <c r="L35" s="3">
        <v>57.6</v>
      </c>
      <c r="M35" s="6">
        <v>57.899305555555557</v>
      </c>
      <c r="N35" s="5">
        <v>5.7513838720229526E-2</v>
      </c>
      <c r="O35" s="7">
        <v>40876</v>
      </c>
      <c r="P35">
        <f t="shared" si="0"/>
        <v>94.248616127977044</v>
      </c>
      <c r="Q35" s="25">
        <f t="shared" si="1"/>
        <v>8.7666086005374009</v>
      </c>
      <c r="R35" s="26">
        <v>0.14458816268247449</v>
      </c>
    </row>
    <row r="36" spans="1:18" x14ac:dyDescent="0.25">
      <c r="A36" s="2" t="s">
        <v>52</v>
      </c>
      <c r="B36" s="2" t="s">
        <v>39</v>
      </c>
      <c r="C36" s="3">
        <v>0.8</v>
      </c>
      <c r="D36" s="4">
        <v>117</v>
      </c>
      <c r="E36" s="5">
        <v>4.4930893502668663E-2</v>
      </c>
      <c r="F36" s="5">
        <v>4.9026469499021265E-2</v>
      </c>
      <c r="G36" s="4">
        <v>53</v>
      </c>
      <c r="H36" s="5">
        <v>-0.4803836930455635</v>
      </c>
      <c r="I36" s="4">
        <v>1.1333673901400465</v>
      </c>
      <c r="J36" s="6">
        <v>0.12783275738885813</v>
      </c>
      <c r="K36" s="6">
        <v>-4.1056622673143091E-2</v>
      </c>
      <c r="L36" s="3">
        <v>57.6</v>
      </c>
      <c r="M36" s="6">
        <v>61.979166666666657</v>
      </c>
      <c r="N36" s="5">
        <v>4.4792002320966029E-2</v>
      </c>
      <c r="O36" s="7">
        <v>40876</v>
      </c>
      <c r="P36">
        <f t="shared" si="0"/>
        <v>95.520799767903398</v>
      </c>
      <c r="Q36" s="25">
        <f t="shared" si="1"/>
        <v>9.2039585319977846</v>
      </c>
      <c r="R36" s="26">
        <v>0.12783275738885813</v>
      </c>
    </row>
    <row r="37" spans="1:18" x14ac:dyDescent="0.25">
      <c r="A37" s="2" t="s">
        <v>53</v>
      </c>
      <c r="B37" s="2" t="s">
        <v>39</v>
      </c>
      <c r="C37" s="3">
        <v>0.65</v>
      </c>
      <c r="D37" s="4">
        <v>439</v>
      </c>
      <c r="E37" s="5">
        <v>4.4602475409727858E-2</v>
      </c>
      <c r="F37" s="5">
        <v>4.9026469499021265E-2</v>
      </c>
      <c r="G37" s="4">
        <v>53</v>
      </c>
      <c r="H37" s="5">
        <v>-0.4803836930455635</v>
      </c>
      <c r="I37" s="4">
        <v>0.97676082146151078</v>
      </c>
      <c r="J37" s="6">
        <v>0.11286842210996928</v>
      </c>
      <c r="K37" s="6">
        <v>-3.7593739070140575E-2</v>
      </c>
      <c r="L37" s="3">
        <v>57.6</v>
      </c>
      <c r="M37" s="6">
        <v>66.059027777777786</v>
      </c>
      <c r="N37" s="5">
        <v>3.4440424138823533E-2</v>
      </c>
      <c r="O37" s="7">
        <v>40876</v>
      </c>
      <c r="P37">
        <f t="shared" si="0"/>
        <v>96.555957586117643</v>
      </c>
      <c r="Q37" s="25">
        <f t="shared" si="1"/>
        <v>10.001878636206508</v>
      </c>
      <c r="R37" s="26">
        <v>0.11286842210996928</v>
      </c>
    </row>
    <row r="38" spans="1:18" x14ac:dyDescent="0.25">
      <c r="A38" s="2" t="s">
        <v>54</v>
      </c>
      <c r="B38" s="2" t="s">
        <v>39</v>
      </c>
      <c r="C38" s="3">
        <v>0.6</v>
      </c>
      <c r="D38" s="4">
        <v>346</v>
      </c>
      <c r="E38" s="5">
        <v>4.5535596515780409E-2</v>
      </c>
      <c r="F38" s="5">
        <v>4.9026469499021265E-2</v>
      </c>
      <c r="G38" s="4">
        <v>53</v>
      </c>
      <c r="H38" s="5">
        <v>-0.4803836930455635</v>
      </c>
      <c r="I38" s="4">
        <v>0.84159280107271339</v>
      </c>
      <c r="J38" s="6">
        <v>9.953756882181608E-2</v>
      </c>
      <c r="K38" s="6">
        <v>-3.431784486691071E-2</v>
      </c>
      <c r="L38" s="3">
        <v>57.6</v>
      </c>
      <c r="M38" s="6">
        <v>70.312499999999986</v>
      </c>
      <c r="N38" s="5">
        <v>2.614097931094117E-2</v>
      </c>
      <c r="O38" s="7">
        <v>40876</v>
      </c>
      <c r="P38">
        <f t="shared" si="0"/>
        <v>97.385902068905878</v>
      </c>
      <c r="Q38" s="25">
        <f t="shared" si="1"/>
        <v>9.5556066068943437</v>
      </c>
      <c r="R38" s="26">
        <v>9.953756882181608E-2</v>
      </c>
    </row>
    <row r="39" spans="1:18" x14ac:dyDescent="0.25">
      <c r="A39" s="2" t="s">
        <v>55</v>
      </c>
      <c r="B39" s="2" t="s">
        <v>39</v>
      </c>
      <c r="C39" s="3">
        <v>0.5</v>
      </c>
      <c r="D39" s="4">
        <v>1986</v>
      </c>
      <c r="E39" s="5">
        <v>4.5543502037119703E-2</v>
      </c>
      <c r="F39" s="5">
        <v>4.9026469499021265E-2</v>
      </c>
      <c r="G39" s="4">
        <v>53</v>
      </c>
      <c r="H39" s="5">
        <v>-0.4803836930455635</v>
      </c>
      <c r="I39" s="4">
        <v>0.72501218854913585</v>
      </c>
      <c r="J39" s="6">
        <v>8.7688788748714802E-2</v>
      </c>
      <c r="K39" s="6">
        <v>-3.1240742220442479E-2</v>
      </c>
      <c r="L39" s="3">
        <v>57.6</v>
      </c>
      <c r="M39" s="6">
        <v>74.479166666666671</v>
      </c>
      <c r="N39" s="5">
        <v>1.9584401332858992E-2</v>
      </c>
      <c r="O39" s="7">
        <v>40876</v>
      </c>
      <c r="P39">
        <f t="shared" si="0"/>
        <v>98.041559866714096</v>
      </c>
      <c r="Q39" s="25">
        <f t="shared" si="1"/>
        <v>10.101748463851944</v>
      </c>
      <c r="R39" s="26">
        <v>8.7688788748714802E-2</v>
      </c>
    </row>
    <row r="40" spans="1:18" x14ac:dyDescent="0.25">
      <c r="A40" s="2" t="s">
        <v>56</v>
      </c>
      <c r="B40" s="2" t="s">
        <v>39</v>
      </c>
      <c r="C40" s="3">
        <v>0.45</v>
      </c>
      <c r="D40" s="4">
        <v>199</v>
      </c>
      <c r="E40" s="5">
        <v>4.6250562861624961E-2</v>
      </c>
      <c r="F40" s="5">
        <v>4.9026469499021265E-2</v>
      </c>
      <c r="G40" s="4">
        <v>53</v>
      </c>
      <c r="H40" s="5">
        <v>-0.4803836930455635</v>
      </c>
      <c r="I40" s="4">
        <v>0.62452304190766661</v>
      </c>
      <c r="J40" s="6">
        <v>7.7178615703130851E-2</v>
      </c>
      <c r="K40" s="6">
        <v>-2.8368229341051317E-2</v>
      </c>
      <c r="L40" s="3">
        <v>57.6</v>
      </c>
      <c r="M40" s="6">
        <v>78.732638888888886</v>
      </c>
      <c r="N40" s="5">
        <v>1.4480630928739968E-2</v>
      </c>
      <c r="O40" s="7">
        <v>40876</v>
      </c>
      <c r="P40">
        <f t="shared" si="0"/>
        <v>98.551936907126006</v>
      </c>
      <c r="Q40" s="25">
        <f t="shared" si="1"/>
        <v>9.878862810000749</v>
      </c>
      <c r="R40" s="26">
        <v>7.7178615703130851E-2</v>
      </c>
    </row>
    <row r="41" spans="1:18" x14ac:dyDescent="0.25">
      <c r="A41" s="2" t="s">
        <v>57</v>
      </c>
      <c r="B41" s="2" t="s">
        <v>39</v>
      </c>
      <c r="C41" s="3">
        <v>0.4</v>
      </c>
      <c r="D41" s="4">
        <v>1657</v>
      </c>
      <c r="E41" s="5">
        <v>4.6878500215484023E-2</v>
      </c>
      <c r="F41" s="5">
        <v>4.9026469499021265E-2</v>
      </c>
      <c r="G41" s="4">
        <v>53</v>
      </c>
      <c r="H41" s="5">
        <v>-0.4803836930455635</v>
      </c>
      <c r="I41" s="4">
        <v>0.53794660841135578</v>
      </c>
      <c r="J41" s="6">
        <v>6.7872647055602267E-2</v>
      </c>
      <c r="K41" s="6">
        <v>-2.5701278564955216E-2</v>
      </c>
      <c r="L41" s="3">
        <v>57.6</v>
      </c>
      <c r="M41" s="6">
        <v>82.986111111111114</v>
      </c>
      <c r="N41" s="5">
        <v>1.0566000795607766E-2</v>
      </c>
      <c r="O41" s="7">
        <v>40876</v>
      </c>
      <c r="P41">
        <f t="shared" si="0"/>
        <v>98.943399920439219</v>
      </c>
      <c r="Q41" s="25">
        <f t="shared" si="1"/>
        <v>9.7736611760067262</v>
      </c>
      <c r="R41" s="26">
        <v>6.7872647055602267E-2</v>
      </c>
    </row>
    <row r="42" spans="1:18" x14ac:dyDescent="0.25">
      <c r="A42" s="2" t="s">
        <v>58</v>
      </c>
      <c r="B42" s="2" t="s">
        <v>39</v>
      </c>
      <c r="C42" s="3">
        <v>0.32500000000000001</v>
      </c>
      <c r="D42" s="4">
        <v>430</v>
      </c>
      <c r="E42" s="5">
        <v>4.6987395128261673E-2</v>
      </c>
      <c r="F42" s="5">
        <v>4.9026469499021265E-2</v>
      </c>
      <c r="G42" s="4">
        <v>53</v>
      </c>
      <c r="H42" s="5">
        <v>-0.4803836930455635</v>
      </c>
      <c r="I42" s="4">
        <v>0.46338575381440039</v>
      </c>
      <c r="J42" s="6">
        <v>5.9646158157376165E-2</v>
      </c>
      <c r="K42" s="6">
        <v>-2.3237073996735847E-2</v>
      </c>
      <c r="L42" s="3">
        <v>57.6</v>
      </c>
      <c r="M42" s="6">
        <v>87.196180555555557</v>
      </c>
      <c r="N42" s="5">
        <v>7.6074703392716714E-3</v>
      </c>
      <c r="O42" s="7">
        <v>40876</v>
      </c>
      <c r="P42">
        <f t="shared" si="0"/>
        <v>99.239252966072826</v>
      </c>
      <c r="Q42" s="25">
        <f t="shared" si="1"/>
        <v>10.571134491891897</v>
      </c>
      <c r="R42" s="26">
        <v>5.9646158157376165E-2</v>
      </c>
    </row>
    <row r="43" spans="1:18" x14ac:dyDescent="0.25">
      <c r="A43" s="2" t="s">
        <v>59</v>
      </c>
      <c r="B43" s="2" t="s">
        <v>39</v>
      </c>
      <c r="C43" s="3">
        <v>0.3</v>
      </c>
      <c r="D43" s="4">
        <v>596</v>
      </c>
      <c r="E43" s="5">
        <v>4.794235664841582E-2</v>
      </c>
      <c r="F43" s="5">
        <v>4.9026469499021265E-2</v>
      </c>
      <c r="G43" s="4">
        <v>53</v>
      </c>
      <c r="H43" s="5">
        <v>-0.4803836930455635</v>
      </c>
      <c r="I43" s="4">
        <v>0.39919215191198854</v>
      </c>
      <c r="J43" s="6">
        <v>5.2384326495982854E-2</v>
      </c>
      <c r="K43" s="6">
        <v>-2.0969907712632175E-2</v>
      </c>
      <c r="L43" s="3">
        <v>57.6</v>
      </c>
      <c r="M43" s="6">
        <v>91.493055555555557</v>
      </c>
      <c r="N43" s="5">
        <v>5.4043051808506659E-3</v>
      </c>
      <c r="O43" s="7">
        <v>40876</v>
      </c>
      <c r="P43">
        <f t="shared" si="0"/>
        <v>99.45956948191494</v>
      </c>
      <c r="Q43" s="25">
        <f t="shared" si="1"/>
        <v>10.057790687228707</v>
      </c>
      <c r="R43" s="26">
        <v>5.2384326495982854E-2</v>
      </c>
    </row>
    <row r="44" spans="1:18" x14ac:dyDescent="0.25">
      <c r="A44" s="2" t="s">
        <v>60</v>
      </c>
      <c r="B44" s="2" t="s">
        <v>39</v>
      </c>
      <c r="C44" s="3">
        <v>0.27500000000000002</v>
      </c>
      <c r="D44" s="4">
        <v>1148</v>
      </c>
      <c r="E44" s="5">
        <v>4.88563708425118E-2</v>
      </c>
      <c r="F44" s="5">
        <v>4.9026469499021265E-2</v>
      </c>
      <c r="G44" s="4">
        <v>53</v>
      </c>
      <c r="H44" s="5">
        <v>-0.4803836930455635</v>
      </c>
      <c r="I44" s="4">
        <v>0.34393636447540077</v>
      </c>
      <c r="J44" s="6">
        <v>4.5982162746146867E-2</v>
      </c>
      <c r="K44" s="6">
        <v>-1.8891940230872827E-2</v>
      </c>
      <c r="L44" s="3">
        <v>57.6</v>
      </c>
      <c r="M44" s="6">
        <v>95.789930555555557</v>
      </c>
      <c r="N44" s="5">
        <v>3.7877007577400423E-3</v>
      </c>
      <c r="O44" s="7">
        <v>40876</v>
      </c>
      <c r="P44">
        <f t="shared" si="0"/>
        <v>99.621229924226</v>
      </c>
      <c r="Q44" s="25">
        <f t="shared" si="1"/>
        <v>9.6311729970111255</v>
      </c>
      <c r="R44" s="26">
        <v>4.5982162746146867E-2</v>
      </c>
    </row>
    <row r="45" spans="1:18" x14ac:dyDescent="0.25">
      <c r="A45" s="2" t="s">
        <v>61</v>
      </c>
      <c r="B45" s="2" t="s">
        <v>39</v>
      </c>
      <c r="C45" s="3">
        <v>0.22500000000000001</v>
      </c>
      <c r="D45" s="4">
        <v>960</v>
      </c>
      <c r="E45" s="5">
        <v>4.9277013165769622E-2</v>
      </c>
      <c r="F45" s="5">
        <v>4.9026469499021265E-2</v>
      </c>
      <c r="G45" s="4">
        <v>53</v>
      </c>
      <c r="H45" s="5">
        <v>-0.4803836930455635</v>
      </c>
      <c r="I45" s="4">
        <v>0.29638081325815246</v>
      </c>
      <c r="J45" s="6">
        <v>4.034422855740856E-2</v>
      </c>
      <c r="K45" s="6">
        <v>-1.6993835159036796E-2</v>
      </c>
      <c r="L45" s="3">
        <v>57.6</v>
      </c>
      <c r="M45" s="6">
        <v>100.04340277777776</v>
      </c>
      <c r="N45" s="5">
        <v>2.6188847139502203E-3</v>
      </c>
      <c r="O45" s="7">
        <v>40876</v>
      </c>
      <c r="P45">
        <f t="shared" si="0"/>
        <v>99.738111528604975</v>
      </c>
      <c r="Q45" s="25">
        <f t="shared" si="1"/>
        <v>10.328122510696589</v>
      </c>
      <c r="R45" s="26">
        <v>4.034422855740856E-2</v>
      </c>
    </row>
    <row r="46" spans="1:18" x14ac:dyDescent="0.25">
      <c r="A46" s="2" t="s">
        <v>62</v>
      </c>
      <c r="B46" s="2" t="s">
        <v>39</v>
      </c>
      <c r="C46" s="3">
        <v>0.22500000000000001</v>
      </c>
      <c r="D46" s="4">
        <v>239</v>
      </c>
      <c r="E46" s="5">
        <v>5.3074163345420415E-2</v>
      </c>
      <c r="F46" s="5">
        <v>4.9026469499021265E-2</v>
      </c>
      <c r="G46" s="4">
        <v>53</v>
      </c>
      <c r="H46" s="5">
        <v>-0.4803836930455635</v>
      </c>
      <c r="I46" s="4">
        <v>0.18992737492277989</v>
      </c>
      <c r="J46" s="6">
        <v>2.7194988675191191E-2</v>
      </c>
      <c r="K46" s="6">
        <v>-1.2273130060714867E-2</v>
      </c>
      <c r="L46" s="3">
        <v>57.6</v>
      </c>
      <c r="M46" s="6">
        <v>113.06423611111111</v>
      </c>
      <c r="N46" s="5">
        <v>7.9742253901016191E-4</v>
      </c>
      <c r="O46" s="7">
        <v>40876</v>
      </c>
      <c r="P46">
        <f t="shared" si="0"/>
        <v>99.920257746098983</v>
      </c>
      <c r="Q46" s="25">
        <f t="shared" si="1"/>
        <v>6.961917100848944</v>
      </c>
      <c r="R46" s="26">
        <v>2.7194988675191191E-2</v>
      </c>
    </row>
    <row r="47" spans="1:18" x14ac:dyDescent="0.25">
      <c r="A47" s="2" t="s">
        <v>63</v>
      </c>
      <c r="B47" s="2" t="s">
        <v>39</v>
      </c>
      <c r="C47" s="3">
        <v>0.27500000000000002</v>
      </c>
      <c r="D47" s="4">
        <v>312</v>
      </c>
      <c r="E47" s="5">
        <v>5.636547041154305E-2</v>
      </c>
      <c r="F47" s="5">
        <v>4.9026469499021265E-2</v>
      </c>
      <c r="G47" s="4">
        <v>53</v>
      </c>
      <c r="H47" s="5">
        <v>-0.4803836930455635</v>
      </c>
      <c r="I47" s="4">
        <v>0.14138547488083719</v>
      </c>
      <c r="J47" s="6">
        <v>2.0885061208168704E-2</v>
      </c>
      <c r="K47" s="6">
        <v>-9.8273860629101498E-3</v>
      </c>
      <c r="L47" s="3">
        <v>57.6</v>
      </c>
      <c r="M47" s="6">
        <v>121.83159722222223</v>
      </c>
      <c r="N47" s="5">
        <v>3.3685961640028683E-4</v>
      </c>
      <c r="O47" s="7">
        <v>40876</v>
      </c>
      <c r="P47">
        <f t="shared" si="0"/>
        <v>99.966314038359968</v>
      </c>
      <c r="Q47" s="25">
        <f t="shared" si="1"/>
        <v>4.3744710021473354</v>
      </c>
      <c r="R47" s="26">
        <v>2.0885061208168704E-2</v>
      </c>
    </row>
    <row r="48" spans="1:18" x14ac:dyDescent="0.25">
      <c r="A48" s="2" t="s">
        <v>64</v>
      </c>
      <c r="B48" s="2" t="s">
        <v>39</v>
      </c>
      <c r="C48" s="3">
        <v>0.27500000000000002</v>
      </c>
      <c r="D48" s="4">
        <v>148</v>
      </c>
      <c r="E48" s="5">
        <v>5.9731763330078382E-2</v>
      </c>
      <c r="F48" s="5">
        <v>4.9026469499021265E-2</v>
      </c>
      <c r="G48" s="4">
        <v>53</v>
      </c>
      <c r="H48" s="5">
        <v>-0.4803836930455635</v>
      </c>
      <c r="I48" s="4">
        <v>9.1063935262218676E-2</v>
      </c>
      <c r="J48" s="6">
        <v>1.4047849478246438E-2</v>
      </c>
      <c r="K48" s="6">
        <v>-6.9998192085818454E-3</v>
      </c>
      <c r="L48" s="3">
        <v>57.6</v>
      </c>
      <c r="M48" s="6">
        <v>134.85243055555557</v>
      </c>
      <c r="N48" s="5">
        <v>8.3318056767645032E-5</v>
      </c>
      <c r="O48" s="7">
        <v>40876</v>
      </c>
      <c r="P48">
        <f t="shared" si="0"/>
        <v>99.991668194323239</v>
      </c>
      <c r="Q48" s="25">
        <f t="shared" si="1"/>
        <v>2.942385927079981</v>
      </c>
      <c r="R48" s="26">
        <v>1.4047849478246438E-2</v>
      </c>
    </row>
    <row r="49" spans="1:18" x14ac:dyDescent="0.25">
      <c r="A49" s="2" t="s">
        <v>65</v>
      </c>
      <c r="B49" s="2" t="s">
        <v>39</v>
      </c>
      <c r="C49" s="3">
        <v>0.25</v>
      </c>
      <c r="D49" s="4">
        <v>84</v>
      </c>
      <c r="E49" s="5">
        <v>6.3431945592326552E-2</v>
      </c>
      <c r="F49" s="5">
        <v>4.9026469499021265E-2</v>
      </c>
      <c r="G49" s="4">
        <v>53</v>
      </c>
      <c r="H49" s="5">
        <v>-0.4803836930455635</v>
      </c>
      <c r="I49" s="4">
        <v>5.0959666156641825E-2</v>
      </c>
      <c r="J49" s="6">
        <v>8.2839589928524367E-3</v>
      </c>
      <c r="K49" s="6">
        <v>-4.4180145829562367E-3</v>
      </c>
      <c r="L49" s="3">
        <v>57.6</v>
      </c>
      <c r="M49" s="6">
        <v>152.17013888888889</v>
      </c>
      <c r="N49" s="5">
        <v>1.0627293597242904E-5</v>
      </c>
      <c r="O49" s="7">
        <v>40876</v>
      </c>
      <c r="P49">
        <f t="shared" si="0"/>
        <v>99.998937270640269</v>
      </c>
      <c r="Q49" s="25">
        <f t="shared" si="1"/>
        <v>1.9086241519532012</v>
      </c>
      <c r="R49" s="26">
        <v>8.2839589928524367E-3</v>
      </c>
    </row>
    <row r="50" spans="1:18" x14ac:dyDescent="0.25">
      <c r="A50" s="2" t="s">
        <v>66</v>
      </c>
      <c r="B50" s="2" t="s">
        <v>39</v>
      </c>
      <c r="C50" s="3">
        <v>0.2</v>
      </c>
      <c r="D50" s="4">
        <v>606</v>
      </c>
      <c r="E50" s="5">
        <v>6.4477307557653407E-2</v>
      </c>
      <c r="F50" s="5">
        <v>4.9026469499021265E-2</v>
      </c>
      <c r="G50" s="4">
        <v>53</v>
      </c>
      <c r="H50" s="5">
        <v>-0.4803836930455635</v>
      </c>
      <c r="I50" s="4">
        <v>3.8230147577303142E-2</v>
      </c>
      <c r="J50" s="6">
        <v>6.3666472454274505E-3</v>
      </c>
      <c r="K50" s="6">
        <v>-3.5021073436484204E-3</v>
      </c>
      <c r="L50" s="3">
        <v>57.6</v>
      </c>
      <c r="M50" s="6">
        <v>160.76388888888889</v>
      </c>
      <c r="N50" s="5">
        <v>3.4867567574314862E-6</v>
      </c>
      <c r="O50" s="7">
        <v>40876</v>
      </c>
      <c r="P50">
        <f t="shared" si="0"/>
        <v>99.999651324324262</v>
      </c>
      <c r="Q50" s="25">
        <f t="shared" si="1"/>
        <v>1.8335944066831054</v>
      </c>
      <c r="R50" s="26">
        <v>6.3666472454274505E-3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A28" workbookViewId="0">
      <selection activeCell="F36" sqref="F36"/>
    </sheetView>
  </sheetViews>
  <sheetFormatPr defaultRowHeight="15" x14ac:dyDescent="0.25"/>
  <cols>
    <col min="1" max="1" width="18.85546875" customWidth="1"/>
    <col min="16" max="16" width="12" bestFit="1" customWidth="1"/>
  </cols>
  <sheetData>
    <row r="1" spans="1:16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0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pans="1:16" ht="30" x14ac:dyDescent="0.25">
      <c r="A2" s="9" t="s">
        <v>67</v>
      </c>
      <c r="B2" s="9" t="s">
        <v>16</v>
      </c>
      <c r="C2" s="10">
        <v>21.15</v>
      </c>
      <c r="D2" s="11">
        <v>9</v>
      </c>
      <c r="E2" s="12">
        <v>0.18357296219236377</v>
      </c>
      <c r="F2" s="12">
        <v>2.5105958149717861E-2</v>
      </c>
      <c r="G2" s="11">
        <v>18</v>
      </c>
      <c r="H2" s="12">
        <v>-0.21825</v>
      </c>
      <c r="I2" s="11">
        <v>21.144537368199739</v>
      </c>
      <c r="J2" s="13">
        <v>1</v>
      </c>
      <c r="K2" s="13">
        <v>-8.0704424010440471E-4</v>
      </c>
      <c r="L2" s="10">
        <v>31.13</v>
      </c>
      <c r="M2" s="13">
        <v>6.424670735624663E-2</v>
      </c>
      <c r="N2" s="12">
        <v>0.99999999990699184</v>
      </c>
      <c r="O2" s="14">
        <v>40876</v>
      </c>
      <c r="P2">
        <f>100-100*N2</f>
        <v>9.3008196699884138E-9</v>
      </c>
    </row>
    <row r="3" spans="1:16" ht="30" x14ac:dyDescent="0.25">
      <c r="A3" s="9" t="s">
        <v>68</v>
      </c>
      <c r="B3" s="9" t="s">
        <v>16</v>
      </c>
      <c r="C3" s="10">
        <v>20.149999999999999</v>
      </c>
      <c r="D3" s="11">
        <v>5</v>
      </c>
      <c r="E3" s="12">
        <v>0.16378708204131062</v>
      </c>
      <c r="F3" s="12">
        <v>2.5105958149717861E-2</v>
      </c>
      <c r="G3" s="11">
        <v>18</v>
      </c>
      <c r="H3" s="12">
        <v>-0.21825</v>
      </c>
      <c r="I3" s="11">
        <v>20.145991105019711</v>
      </c>
      <c r="J3" s="13">
        <v>1</v>
      </c>
      <c r="K3" s="13">
        <v>-8.877486641148452E-4</v>
      </c>
      <c r="L3" s="10">
        <v>31.13</v>
      </c>
      <c r="M3" s="13">
        <v>6.424670735624663E-2</v>
      </c>
      <c r="N3" s="12">
        <v>0.99999999936394124</v>
      </c>
      <c r="O3" s="14">
        <v>40876</v>
      </c>
      <c r="P3">
        <f t="shared" ref="P3:P53" si="0">100-100*N3</f>
        <v>6.3605881450712332E-8</v>
      </c>
    </row>
    <row r="4" spans="1:16" ht="30" x14ac:dyDescent="0.25">
      <c r="A4" s="9" t="s">
        <v>69</v>
      </c>
      <c r="B4" s="9" t="s">
        <v>16</v>
      </c>
      <c r="C4" s="10">
        <v>17.149999999999999</v>
      </c>
      <c r="D4" s="11">
        <v>1</v>
      </c>
      <c r="E4" s="12">
        <v>0.11801268561557512</v>
      </c>
      <c r="F4" s="12">
        <v>2.5105958149717861E-2</v>
      </c>
      <c r="G4" s="11">
        <v>18</v>
      </c>
      <c r="H4" s="12">
        <v>-0.21825</v>
      </c>
      <c r="I4" s="11">
        <v>17.150352315479644</v>
      </c>
      <c r="J4" s="13">
        <v>0.99999999999998124</v>
      </c>
      <c r="K4" s="13">
        <v>-1.1298619361594258E-3</v>
      </c>
      <c r="L4" s="10">
        <v>31.13</v>
      </c>
      <c r="M4" s="13">
        <v>6.424670735624663E-2</v>
      </c>
      <c r="N4" s="12">
        <v>0.99999988050362654</v>
      </c>
      <c r="O4" s="14">
        <v>40876</v>
      </c>
      <c r="P4">
        <f t="shared" si="0"/>
        <v>1.1949637340080699E-5</v>
      </c>
    </row>
    <row r="5" spans="1:16" ht="30" x14ac:dyDescent="0.25">
      <c r="A5" s="9" t="s">
        <v>70</v>
      </c>
      <c r="B5" s="9" t="s">
        <v>16</v>
      </c>
      <c r="C5" s="10">
        <v>16.149999999999999</v>
      </c>
      <c r="D5" s="11">
        <v>8</v>
      </c>
      <c r="E5" s="12">
        <v>0.1059588828512933</v>
      </c>
      <c r="F5" s="12">
        <v>2.5105958149717861E-2</v>
      </c>
      <c r="G5" s="11">
        <v>18</v>
      </c>
      <c r="H5" s="12">
        <v>-0.21825</v>
      </c>
      <c r="I5" s="11">
        <v>16.151806052300657</v>
      </c>
      <c r="J5" s="13">
        <v>0.99999999999776601</v>
      </c>
      <c r="K5" s="13">
        <v>-1.210566361603808E-3</v>
      </c>
      <c r="L5" s="10">
        <v>31.13</v>
      </c>
      <c r="M5" s="13">
        <v>6.424670735624663E-2</v>
      </c>
      <c r="N5" s="12">
        <v>0.99999942639694517</v>
      </c>
      <c r="O5" s="14">
        <v>40876</v>
      </c>
      <c r="P5">
        <f t="shared" si="0"/>
        <v>5.7360305476095164E-5</v>
      </c>
    </row>
    <row r="6" spans="1:16" ht="30" x14ac:dyDescent="0.25">
      <c r="A6" s="9" t="s">
        <v>71</v>
      </c>
      <c r="B6" s="9" t="s">
        <v>16</v>
      </c>
      <c r="C6" s="10">
        <v>15.15</v>
      </c>
      <c r="D6" s="11">
        <v>23</v>
      </c>
      <c r="E6" s="12">
        <v>9.5059801589542081E-2</v>
      </c>
      <c r="F6" s="12">
        <v>2.5105958149717861E-2</v>
      </c>
      <c r="G6" s="11">
        <v>18</v>
      </c>
      <c r="H6" s="12">
        <v>-0.21825</v>
      </c>
      <c r="I6" s="11">
        <v>15.153259789188144</v>
      </c>
      <c r="J6" s="13">
        <v>0.99999999986545196</v>
      </c>
      <c r="K6" s="13">
        <v>-1.2912708639650048E-3</v>
      </c>
      <c r="L6" s="10">
        <v>31.13</v>
      </c>
      <c r="M6" s="13">
        <v>6.424670735624663E-2</v>
      </c>
      <c r="N6" s="12">
        <v>0.99999747814034323</v>
      </c>
      <c r="O6" s="14">
        <v>40876</v>
      </c>
      <c r="P6">
        <f t="shared" si="0"/>
        <v>2.5218596567810891E-4</v>
      </c>
    </row>
    <row r="7" spans="1:16" ht="30" x14ac:dyDescent="0.25">
      <c r="A7" s="9" t="s">
        <v>72</v>
      </c>
      <c r="B7" s="9" t="s">
        <v>16</v>
      </c>
      <c r="C7" s="10">
        <v>14.125</v>
      </c>
      <c r="D7" s="11">
        <v>23</v>
      </c>
      <c r="E7" s="12">
        <v>8.3829396882009771E-2</v>
      </c>
      <c r="F7" s="12">
        <v>2.5105958149717861E-2</v>
      </c>
      <c r="G7" s="11">
        <v>18</v>
      </c>
      <c r="H7" s="12">
        <v>-0.21825</v>
      </c>
      <c r="I7" s="11">
        <v>14.154713528472968</v>
      </c>
      <c r="J7" s="13">
        <v>0.99999999544314144</v>
      </c>
      <c r="K7" s="13">
        <v>-1.3719776775501891E-3</v>
      </c>
      <c r="L7" s="10">
        <v>31.13</v>
      </c>
      <c r="M7" s="13">
        <v>-1.6061676839058802E-2</v>
      </c>
      <c r="N7" s="12">
        <v>0.99998984145539971</v>
      </c>
      <c r="O7" s="14">
        <v>40876</v>
      </c>
      <c r="P7">
        <f t="shared" si="0"/>
        <v>1.0158544600358255E-3</v>
      </c>
    </row>
    <row r="8" spans="1:16" ht="30" x14ac:dyDescent="0.25">
      <c r="A8" s="9" t="s">
        <v>73</v>
      </c>
      <c r="B8" s="9" t="s">
        <v>16</v>
      </c>
      <c r="C8" s="10">
        <v>13.125</v>
      </c>
      <c r="D8" s="11">
        <v>8</v>
      </c>
      <c r="E8" s="12">
        <v>7.473611111142818E-2</v>
      </c>
      <c r="F8" s="12">
        <v>2.5105958149717861E-2</v>
      </c>
      <c r="G8" s="11">
        <v>18</v>
      </c>
      <c r="H8" s="12">
        <v>-0.21825</v>
      </c>
      <c r="I8" s="11">
        <v>13.156167320195784</v>
      </c>
      <c r="J8" s="13">
        <v>0.99999990549239315</v>
      </c>
      <c r="K8" s="13">
        <v>-1.4527263057943747E-3</v>
      </c>
      <c r="L8" s="10">
        <v>31.13</v>
      </c>
      <c r="M8" s="13">
        <v>-1.6061676839058802E-2</v>
      </c>
      <c r="N8" s="12">
        <v>0.99996249271981408</v>
      </c>
      <c r="O8" s="14">
        <v>40876</v>
      </c>
      <c r="P8">
        <f t="shared" si="0"/>
        <v>3.7507280185877789E-3</v>
      </c>
    </row>
    <row r="9" spans="1:16" ht="30" x14ac:dyDescent="0.25">
      <c r="A9" s="9" t="s">
        <v>74</v>
      </c>
      <c r="B9" s="9" t="s">
        <v>16</v>
      </c>
      <c r="C9" s="10">
        <v>11.15</v>
      </c>
      <c r="D9" s="11">
        <v>121</v>
      </c>
      <c r="E9" s="12">
        <v>5.9862179902234504E-2</v>
      </c>
      <c r="F9" s="12">
        <v>2.5105958149717861E-2</v>
      </c>
      <c r="G9" s="11">
        <v>18</v>
      </c>
      <c r="H9" s="12">
        <v>-0.21825</v>
      </c>
      <c r="I9" s="11">
        <v>11.159083644635755</v>
      </c>
      <c r="J9" s="13">
        <v>0.99998782126796038</v>
      </c>
      <c r="K9" s="13">
        <v>-1.6190335991333475E-3</v>
      </c>
      <c r="L9" s="10">
        <v>31.13</v>
      </c>
      <c r="M9" s="13">
        <v>6.424670735624663E-2</v>
      </c>
      <c r="N9" s="12">
        <v>0.999605501595067</v>
      </c>
      <c r="O9" s="14">
        <v>40876</v>
      </c>
      <c r="P9">
        <f t="shared" si="0"/>
        <v>3.9449840493304578E-2</v>
      </c>
    </row>
    <row r="10" spans="1:16" ht="30" x14ac:dyDescent="0.25">
      <c r="A10" s="9" t="s">
        <v>75</v>
      </c>
      <c r="B10" s="9" t="s">
        <v>16</v>
      </c>
      <c r="C10" s="10">
        <v>10.15</v>
      </c>
      <c r="D10" s="11">
        <v>79</v>
      </c>
      <c r="E10" s="12">
        <v>5.2621408599239819E-2</v>
      </c>
      <c r="F10" s="12">
        <v>2.5105958149717861E-2</v>
      </c>
      <c r="G10" s="11">
        <v>18</v>
      </c>
      <c r="H10" s="12">
        <v>-0.21825</v>
      </c>
      <c r="I10" s="11">
        <v>10.16059623417622</v>
      </c>
      <c r="J10" s="13">
        <v>0.99991592728312739</v>
      </c>
      <c r="K10" s="13">
        <v>-1.7255490973666623E-3</v>
      </c>
      <c r="L10" s="10">
        <v>31.13</v>
      </c>
      <c r="M10" s="13">
        <v>6.424670735624663E-2</v>
      </c>
      <c r="N10" s="12">
        <v>0.9988748572453503</v>
      </c>
      <c r="O10" s="14">
        <v>40876</v>
      </c>
      <c r="P10">
        <f t="shared" si="0"/>
        <v>0.11251427546497439</v>
      </c>
    </row>
    <row r="11" spans="1:16" ht="30" x14ac:dyDescent="0.25">
      <c r="A11" s="9" t="s">
        <v>76</v>
      </c>
      <c r="B11" s="9" t="s">
        <v>16</v>
      </c>
      <c r="C11" s="10">
        <v>9.15</v>
      </c>
      <c r="D11" s="11">
        <v>89</v>
      </c>
      <c r="E11" s="12">
        <v>4.5852685526767099E-2</v>
      </c>
      <c r="F11" s="12">
        <v>2.5105958149717861E-2</v>
      </c>
      <c r="G11" s="11">
        <v>18</v>
      </c>
      <c r="H11" s="12">
        <v>-0.21825</v>
      </c>
      <c r="I11" s="11">
        <v>9.1623749551876799</v>
      </c>
      <c r="J11" s="13">
        <v>0.99955928788599602</v>
      </c>
      <c r="K11" s="13">
        <v>-1.9199838058920661E-3</v>
      </c>
      <c r="L11" s="10">
        <v>31.13</v>
      </c>
      <c r="M11" s="13">
        <v>6.424670735624663E-2</v>
      </c>
      <c r="N11" s="12">
        <v>0.99705154161788945</v>
      </c>
      <c r="O11" s="14">
        <v>40876</v>
      </c>
      <c r="P11">
        <f t="shared" si="0"/>
        <v>0.29484583821106014</v>
      </c>
    </row>
    <row r="12" spans="1:16" ht="30" x14ac:dyDescent="0.25">
      <c r="A12" s="9" t="s">
        <v>77</v>
      </c>
      <c r="B12" s="9" t="s">
        <v>16</v>
      </c>
      <c r="C12" s="10">
        <v>8.1750000000000007</v>
      </c>
      <c r="D12" s="11">
        <v>107</v>
      </c>
      <c r="E12" s="12">
        <v>4.0802156963603071E-2</v>
      </c>
      <c r="F12" s="12">
        <v>2.5105958149717861E-2</v>
      </c>
      <c r="G12" s="11">
        <v>18</v>
      </c>
      <c r="H12" s="12">
        <v>-0.21825</v>
      </c>
      <c r="I12" s="11">
        <v>8.1652317880106757</v>
      </c>
      <c r="J12" s="13">
        <v>0.99818442800298679</v>
      </c>
      <c r="K12" s="13">
        <v>-2.3863152476890749E-3</v>
      </c>
      <c r="L12" s="10">
        <v>31.13</v>
      </c>
      <c r="M12" s="13">
        <v>0.14455509155156346</v>
      </c>
      <c r="N12" s="12">
        <v>0.99289430414736268</v>
      </c>
      <c r="O12" s="14">
        <v>40876</v>
      </c>
      <c r="P12">
        <f t="shared" si="0"/>
        <v>0.71056958526372682</v>
      </c>
    </row>
    <row r="13" spans="1:16" ht="30" x14ac:dyDescent="0.25">
      <c r="A13" s="9" t="s">
        <v>78</v>
      </c>
      <c r="B13" s="9" t="s">
        <v>16</v>
      </c>
      <c r="C13" s="10">
        <v>7.2</v>
      </c>
      <c r="D13" s="11">
        <v>170</v>
      </c>
      <c r="E13" s="12">
        <v>3.6164644169249353E-2</v>
      </c>
      <c r="F13" s="12">
        <v>2.5105958149717861E-2</v>
      </c>
      <c r="G13" s="11">
        <v>18</v>
      </c>
      <c r="H13" s="12">
        <v>-0.21825</v>
      </c>
      <c r="I13" s="11">
        <v>7.1715642588000357</v>
      </c>
      <c r="J13" s="13">
        <v>0.99394603487366395</v>
      </c>
      <c r="K13" s="13">
        <v>-3.4996865631344654E-3</v>
      </c>
      <c r="L13" s="10">
        <v>31.13</v>
      </c>
      <c r="M13" s="13">
        <v>0.22486347574686888</v>
      </c>
      <c r="N13" s="12">
        <v>0.98423392133620546</v>
      </c>
      <c r="O13" s="14">
        <v>40876</v>
      </c>
      <c r="P13">
        <f t="shared" si="0"/>
        <v>1.5766078663794474</v>
      </c>
    </row>
    <row r="14" spans="1:16" ht="30" x14ac:dyDescent="0.25">
      <c r="A14" s="9" t="s">
        <v>79</v>
      </c>
      <c r="B14" s="9" t="s">
        <v>16</v>
      </c>
      <c r="C14" s="10">
        <v>6.2249999999999996</v>
      </c>
      <c r="D14" s="11">
        <v>496</v>
      </c>
      <c r="E14" s="12">
        <v>3.1902830140889821E-2</v>
      </c>
      <c r="F14" s="12">
        <v>2.5105958149717861E-2</v>
      </c>
      <c r="G14" s="11">
        <v>18</v>
      </c>
      <c r="H14" s="12">
        <v>-0.21825</v>
      </c>
      <c r="I14" s="11">
        <v>6.1870370295091242</v>
      </c>
      <c r="J14" s="13">
        <v>0.98323728892584805</v>
      </c>
      <c r="K14" s="13">
        <v>-5.8105425671404302E-3</v>
      </c>
      <c r="L14" s="10">
        <v>31.13</v>
      </c>
      <c r="M14" s="13">
        <v>0.30517185994218571</v>
      </c>
      <c r="N14" s="12">
        <v>0.96774999995298472</v>
      </c>
      <c r="O14" s="14">
        <v>40876</v>
      </c>
      <c r="P14">
        <f t="shared" si="0"/>
        <v>3.2250000047015277</v>
      </c>
    </row>
    <row r="15" spans="1:16" ht="30" x14ac:dyDescent="0.25">
      <c r="A15" s="9" t="s">
        <v>80</v>
      </c>
      <c r="B15" s="9" t="s">
        <v>16</v>
      </c>
      <c r="C15" s="10">
        <v>5.25</v>
      </c>
      <c r="D15" s="11">
        <v>423</v>
      </c>
      <c r="E15" s="12">
        <v>2.7951744645652164E-2</v>
      </c>
      <c r="F15" s="12">
        <v>2.5105958149717861E-2</v>
      </c>
      <c r="G15" s="11">
        <v>18</v>
      </c>
      <c r="H15" s="12">
        <v>-0.21825</v>
      </c>
      <c r="I15" s="11">
        <v>5.2225440965175203</v>
      </c>
      <c r="J15" s="13">
        <v>0.96058522974530403</v>
      </c>
      <c r="K15" s="13">
        <v>-9.8373252022177435E-3</v>
      </c>
      <c r="L15" s="10">
        <v>31.13</v>
      </c>
      <c r="M15" s="13">
        <v>0.38548024413749116</v>
      </c>
      <c r="N15" s="12">
        <v>0.93908335539338306</v>
      </c>
      <c r="O15" s="14">
        <v>40876</v>
      </c>
      <c r="P15">
        <f t="shared" si="0"/>
        <v>6.0916644606616899</v>
      </c>
    </row>
    <row r="16" spans="1:16" ht="30" x14ac:dyDescent="0.25">
      <c r="A16" s="9" t="s">
        <v>81</v>
      </c>
      <c r="B16" s="9" t="s">
        <v>16</v>
      </c>
      <c r="C16" s="10">
        <v>4.3250000000000002</v>
      </c>
      <c r="D16" s="11">
        <v>870</v>
      </c>
      <c r="E16" s="12">
        <v>2.6570658597308321E-2</v>
      </c>
      <c r="F16" s="12">
        <v>2.5105958149717861E-2</v>
      </c>
      <c r="G16" s="11">
        <v>18</v>
      </c>
      <c r="H16" s="12">
        <v>-0.21825</v>
      </c>
      <c r="I16" s="11">
        <v>4.295343201707265</v>
      </c>
      <c r="J16" s="13">
        <v>0.91972148301478318</v>
      </c>
      <c r="K16" s="13">
        <v>-1.5695975976374794E-2</v>
      </c>
      <c r="L16" s="10">
        <v>31.13</v>
      </c>
      <c r="M16" s="13">
        <v>0.62640539672341888</v>
      </c>
      <c r="N16" s="12">
        <v>0.89353344377423538</v>
      </c>
      <c r="O16" s="14">
        <v>40876</v>
      </c>
      <c r="P16">
        <f t="shared" si="0"/>
        <v>10.646655622576461</v>
      </c>
    </row>
    <row r="17" spans="1:16" ht="30" x14ac:dyDescent="0.25">
      <c r="A17" s="9" t="s">
        <v>82</v>
      </c>
      <c r="B17" s="9" t="s">
        <v>16</v>
      </c>
      <c r="C17" s="10">
        <v>3.45</v>
      </c>
      <c r="D17" s="11">
        <v>1175</v>
      </c>
      <c r="E17" s="12">
        <v>2.58270663636362E-2</v>
      </c>
      <c r="F17" s="12">
        <v>2.5105958149717861E-2</v>
      </c>
      <c r="G17" s="11">
        <v>18</v>
      </c>
      <c r="H17" s="12">
        <v>-0.21825</v>
      </c>
      <c r="I17" s="11">
        <v>3.4280687856792298</v>
      </c>
      <c r="J17" s="13">
        <v>0.85582999797854797</v>
      </c>
      <c r="K17" s="13">
        <v>-2.2788285680499992E-2</v>
      </c>
      <c r="L17" s="10">
        <v>31.13</v>
      </c>
      <c r="M17" s="13">
        <v>1.0279473176999687</v>
      </c>
      <c r="N17" s="12">
        <v>0.82740416241677261</v>
      </c>
      <c r="O17" s="14">
        <v>40876</v>
      </c>
      <c r="P17">
        <f t="shared" si="0"/>
        <v>17.259583758322734</v>
      </c>
    </row>
    <row r="18" spans="1:16" ht="30" x14ac:dyDescent="0.25">
      <c r="A18" s="9" t="s">
        <v>83</v>
      </c>
      <c r="B18" s="9" t="s">
        <v>31</v>
      </c>
      <c r="C18" s="10">
        <v>2.605</v>
      </c>
      <c r="D18" s="11">
        <v>2403</v>
      </c>
      <c r="E18" s="12">
        <v>2.4100325610271943E-2</v>
      </c>
      <c r="F18" s="12">
        <v>2.5105958149717861E-2</v>
      </c>
      <c r="G18" s="11">
        <v>18</v>
      </c>
      <c r="H18" s="12">
        <v>-0.21825</v>
      </c>
      <c r="I18" s="11">
        <v>2.6451386296421404</v>
      </c>
      <c r="J18" s="13">
        <v>0.76801409770358631</v>
      </c>
      <c r="K18" s="13">
        <v>-2.9820999393464317E-2</v>
      </c>
      <c r="L18" s="10">
        <v>31.13</v>
      </c>
      <c r="M18" s="13">
        <v>1.5258592997108944</v>
      </c>
      <c r="N18" s="12">
        <v>0.7396845594368231</v>
      </c>
      <c r="O18" s="14">
        <v>40876</v>
      </c>
      <c r="P18">
        <f t="shared" si="0"/>
        <v>26.031544056317685</v>
      </c>
    </row>
    <row r="19" spans="1:16" ht="30" x14ac:dyDescent="0.25">
      <c r="A19" s="9" t="s">
        <v>84</v>
      </c>
      <c r="B19" s="9" t="s">
        <v>31</v>
      </c>
      <c r="C19" s="10">
        <v>1.89</v>
      </c>
      <c r="D19" s="11">
        <v>10113</v>
      </c>
      <c r="E19" s="12">
        <v>2.3496070042192608E-2</v>
      </c>
      <c r="F19" s="12">
        <v>2.5105958149717861E-2</v>
      </c>
      <c r="G19" s="11">
        <v>18</v>
      </c>
      <c r="H19" s="12">
        <v>-0.21825</v>
      </c>
      <c r="I19" s="11">
        <v>1.96751726192176</v>
      </c>
      <c r="J19" s="13">
        <v>0.66057923423521425</v>
      </c>
      <c r="K19" s="13">
        <v>-3.5229668258192709E-2</v>
      </c>
      <c r="L19" s="10">
        <v>31.13</v>
      </c>
      <c r="M19" s="13">
        <v>2.4413748795374288</v>
      </c>
      <c r="N19" s="12">
        <v>0.63336899121179746</v>
      </c>
      <c r="O19" s="14">
        <v>40876</v>
      </c>
      <c r="P19">
        <f t="shared" si="0"/>
        <v>36.663100878820252</v>
      </c>
    </row>
    <row r="20" spans="1:16" ht="30" x14ac:dyDescent="0.25">
      <c r="A20" s="9" t="s">
        <v>85</v>
      </c>
      <c r="B20" s="9" t="s">
        <v>31</v>
      </c>
      <c r="C20" s="10">
        <v>1.2849999999999999</v>
      </c>
      <c r="D20" s="11">
        <v>11236</v>
      </c>
      <c r="E20" s="12">
        <v>2.2760958826236671E-2</v>
      </c>
      <c r="F20" s="12">
        <v>2.5105958149717861E-2</v>
      </c>
      <c r="G20" s="11">
        <v>18</v>
      </c>
      <c r="H20" s="12">
        <v>-0.21825</v>
      </c>
      <c r="I20" s="11">
        <v>1.4078604003826207</v>
      </c>
      <c r="J20" s="13">
        <v>0.54228967019273255</v>
      </c>
      <c r="K20" s="13">
        <v>-3.7789087815749189E-2</v>
      </c>
      <c r="L20" s="10">
        <v>31.13</v>
      </c>
      <c r="M20" s="13">
        <v>3.7102473498233137</v>
      </c>
      <c r="N20" s="12">
        <v>0.51563687616172849</v>
      </c>
      <c r="O20" s="14">
        <v>40876</v>
      </c>
      <c r="P20">
        <f t="shared" si="0"/>
        <v>48.436312383827151</v>
      </c>
    </row>
    <row r="21" spans="1:16" ht="30" x14ac:dyDescent="0.25">
      <c r="A21" s="9" t="s">
        <v>86</v>
      </c>
      <c r="B21" s="9" t="s">
        <v>31</v>
      </c>
      <c r="C21" s="10">
        <v>0.81499999999999995</v>
      </c>
      <c r="D21" s="11">
        <v>14916</v>
      </c>
      <c r="E21" s="12">
        <v>2.2137679811241678E-2</v>
      </c>
      <c r="F21" s="12">
        <v>2.5105958149717861E-2</v>
      </c>
      <c r="G21" s="11">
        <v>18</v>
      </c>
      <c r="H21" s="12">
        <v>-0.21825</v>
      </c>
      <c r="I21" s="11">
        <v>0.96795314383389919</v>
      </c>
      <c r="J21" s="13">
        <v>0.42392495589727536</v>
      </c>
      <c r="K21" s="13">
        <v>-3.7063352932929422E-2</v>
      </c>
      <c r="L21" s="10">
        <v>31.13</v>
      </c>
      <c r="M21" s="13">
        <v>5.4127850947638896</v>
      </c>
      <c r="N21" s="12">
        <v>0.39651509489317727</v>
      </c>
      <c r="O21" s="14">
        <v>40876</v>
      </c>
      <c r="P21">
        <f t="shared" si="0"/>
        <v>60.348490510682275</v>
      </c>
    </row>
    <row r="22" spans="1:16" ht="30" x14ac:dyDescent="0.25">
      <c r="A22" s="9" t="s">
        <v>87</v>
      </c>
      <c r="B22" s="9" t="s">
        <v>31</v>
      </c>
      <c r="C22" s="10">
        <v>0.48</v>
      </c>
      <c r="D22" s="11">
        <v>17157</v>
      </c>
      <c r="E22" s="12">
        <v>2.1636964873394338E-2</v>
      </c>
      <c r="F22" s="12">
        <v>2.5105958149717861E-2</v>
      </c>
      <c r="G22" s="11">
        <v>18</v>
      </c>
      <c r="H22" s="12">
        <v>-0.21825</v>
      </c>
      <c r="I22" s="11">
        <v>0.63919767823988849</v>
      </c>
      <c r="J22" s="13">
        <v>0.31534494289025394</v>
      </c>
      <c r="K22" s="13">
        <v>-3.3476662229834503E-2</v>
      </c>
      <c r="L22" s="10">
        <v>31.13</v>
      </c>
      <c r="M22" s="13">
        <v>7.5489881143591324</v>
      </c>
      <c r="N22" s="12">
        <v>0.2863901776953397</v>
      </c>
      <c r="O22" s="14">
        <v>40876</v>
      </c>
      <c r="P22">
        <f t="shared" si="0"/>
        <v>71.360982230466021</v>
      </c>
    </row>
    <row r="23" spans="1:16" ht="30" x14ac:dyDescent="0.25">
      <c r="A23" s="9" t="s">
        <v>88</v>
      </c>
      <c r="B23" s="9" t="s">
        <v>31</v>
      </c>
      <c r="C23" s="10">
        <v>0.26500000000000001</v>
      </c>
      <c r="D23" s="11">
        <v>16586</v>
      </c>
      <c r="E23" s="12">
        <v>2.1330889670045809E-2</v>
      </c>
      <c r="F23" s="12">
        <v>2.5105958149717861E-2</v>
      </c>
      <c r="G23" s="11">
        <v>18</v>
      </c>
      <c r="H23" s="12">
        <v>-0.21825</v>
      </c>
      <c r="I23" s="11">
        <v>0.40553522621992855</v>
      </c>
      <c r="J23" s="13">
        <v>0.22332118045391655</v>
      </c>
      <c r="K23" s="13">
        <v>-2.8035707147332303E-2</v>
      </c>
      <c r="L23" s="10">
        <v>31.13</v>
      </c>
      <c r="M23" s="13">
        <v>10.070671378091879</v>
      </c>
      <c r="N23" s="12">
        <v>0.19336982526841329</v>
      </c>
      <c r="O23" s="14">
        <v>40876</v>
      </c>
      <c r="P23">
        <f t="shared" si="0"/>
        <v>80.663017473158675</v>
      </c>
    </row>
    <row r="24" spans="1:16" ht="30" x14ac:dyDescent="0.25">
      <c r="A24" s="9" t="s">
        <v>89</v>
      </c>
      <c r="B24" s="9" t="s">
        <v>39</v>
      </c>
      <c r="C24" s="10">
        <v>0.14499999999999999</v>
      </c>
      <c r="D24" s="11">
        <v>18219</v>
      </c>
      <c r="E24" s="12">
        <v>2.1451543000361482E-2</v>
      </c>
      <c r="F24" s="12">
        <v>2.5105958149717861E-2</v>
      </c>
      <c r="G24" s="11">
        <v>18</v>
      </c>
      <c r="H24" s="12">
        <v>-0.21825</v>
      </c>
      <c r="I24" s="11">
        <v>0.24739578297204101</v>
      </c>
      <c r="J24" s="13">
        <v>0.15076257085787623</v>
      </c>
      <c r="K24" s="13">
        <v>-2.1907412196321977E-2</v>
      </c>
      <c r="L24" s="10">
        <v>31.13</v>
      </c>
      <c r="M24" s="13">
        <v>12.897526501766798</v>
      </c>
      <c r="N24" s="12">
        <v>0.12157917646723049</v>
      </c>
      <c r="O24" s="14">
        <v>40876</v>
      </c>
      <c r="P24">
        <f t="shared" si="0"/>
        <v>87.84208235327695</v>
      </c>
    </row>
    <row r="25" spans="1:16" ht="30" x14ac:dyDescent="0.25">
      <c r="A25" s="9" t="s">
        <v>90</v>
      </c>
      <c r="B25" s="9" t="s">
        <v>39</v>
      </c>
      <c r="C25" s="10">
        <v>7.4999999999999997E-2</v>
      </c>
      <c r="D25" s="11">
        <v>8227</v>
      </c>
      <c r="E25" s="12">
        <v>2.170095206674132E-2</v>
      </c>
      <c r="F25" s="12">
        <v>2.5105958149717861E-2</v>
      </c>
      <c r="G25" s="11">
        <v>18</v>
      </c>
      <c r="H25" s="12">
        <v>-0.21825</v>
      </c>
      <c r="I25" s="11">
        <v>0.14529662448440872</v>
      </c>
      <c r="J25" s="13">
        <v>9.7204685300686877E-2</v>
      </c>
      <c r="K25" s="13">
        <v>-1.6065316118814225E-2</v>
      </c>
      <c r="L25" s="10">
        <v>31.13</v>
      </c>
      <c r="M25" s="13">
        <v>15.88499839383233</v>
      </c>
      <c r="N25" s="12">
        <v>7.0955394474022326E-2</v>
      </c>
      <c r="O25" s="14">
        <v>40876</v>
      </c>
      <c r="P25">
        <f t="shared" si="0"/>
        <v>92.904460552597769</v>
      </c>
    </row>
    <row r="26" spans="1:16" ht="30" x14ac:dyDescent="0.25">
      <c r="A26" s="9" t="s">
        <v>91</v>
      </c>
      <c r="B26" s="9" t="s">
        <v>39</v>
      </c>
      <c r="C26" s="10">
        <v>4.4999999999999998E-2</v>
      </c>
      <c r="D26" s="11">
        <v>7022</v>
      </c>
      <c r="E26" s="12">
        <v>2.3270903825912712E-2</v>
      </c>
      <c r="F26" s="12">
        <v>2.5105958149717861E-2</v>
      </c>
      <c r="G26" s="11">
        <v>18</v>
      </c>
      <c r="H26" s="12">
        <v>-0.21825</v>
      </c>
      <c r="I26" s="11">
        <v>8.2274800742991872E-2</v>
      </c>
      <c r="J26" s="13">
        <v>5.9987953859000701E-2</v>
      </c>
      <c r="K26" s="13">
        <v>-1.111453821240509E-2</v>
      </c>
      <c r="L26" s="10">
        <v>31.13</v>
      </c>
      <c r="M26" s="13">
        <v>19.000963700610352</v>
      </c>
      <c r="N26" s="12">
        <v>3.8338908666898153E-2</v>
      </c>
      <c r="O26" s="14">
        <v>40876</v>
      </c>
      <c r="P26">
        <f t="shared" si="0"/>
        <v>96.166109133310187</v>
      </c>
    </row>
    <row r="27" spans="1:16" ht="30" x14ac:dyDescent="0.25">
      <c r="A27" s="9" t="s">
        <v>92</v>
      </c>
      <c r="B27" s="9" t="s">
        <v>39</v>
      </c>
      <c r="C27" s="10">
        <v>3.5000000000000003E-2</v>
      </c>
      <c r="D27" s="11">
        <v>7115</v>
      </c>
      <c r="E27" s="12">
        <v>2.5827212142144385E-2</v>
      </c>
      <c r="F27" s="12">
        <v>2.5105958149717861E-2</v>
      </c>
      <c r="G27" s="11">
        <v>18</v>
      </c>
      <c r="H27" s="12">
        <v>-0.21825</v>
      </c>
      <c r="I27" s="11">
        <v>4.4993682382496347E-2</v>
      </c>
      <c r="J27" s="13">
        <v>3.5518236754899193E-2</v>
      </c>
      <c r="K27" s="13">
        <v>-7.289120413563656E-3</v>
      </c>
      <c r="L27" s="10">
        <v>31.13</v>
      </c>
      <c r="M27" s="13">
        <v>22.181175714744612</v>
      </c>
      <c r="N27" s="12">
        <v>1.9138324545137975E-2</v>
      </c>
      <c r="O27" s="14">
        <v>40876</v>
      </c>
      <c r="P27">
        <f t="shared" si="0"/>
        <v>98.086167545486205</v>
      </c>
    </row>
    <row r="28" spans="1:16" ht="30" x14ac:dyDescent="0.25">
      <c r="A28" s="9" t="s">
        <v>93</v>
      </c>
      <c r="B28" s="9" t="s">
        <v>39</v>
      </c>
      <c r="C28" s="10">
        <v>1.4999999999999999E-2</v>
      </c>
      <c r="D28" s="11">
        <v>4208</v>
      </c>
      <c r="E28" s="12">
        <v>2.7730494298623131E-2</v>
      </c>
      <c r="F28" s="12">
        <v>2.5105958149717861E-2</v>
      </c>
      <c r="G28" s="11">
        <v>18</v>
      </c>
      <c r="H28" s="12">
        <v>-0.21825</v>
      </c>
      <c r="I28" s="11">
        <v>2.3805557059721982E-2</v>
      </c>
      <c r="J28" s="13">
        <v>2.0225686018462405E-2</v>
      </c>
      <c r="K28" s="13">
        <v>-4.5512255741446059E-3</v>
      </c>
      <c r="L28" s="10">
        <v>31.13</v>
      </c>
      <c r="M28" s="13">
        <v>25.329264375200776</v>
      </c>
      <c r="N28" s="12">
        <v>8.8110671734914492E-3</v>
      </c>
      <c r="O28" s="14">
        <v>40876</v>
      </c>
      <c r="P28">
        <f t="shared" si="0"/>
        <v>99.118893282650859</v>
      </c>
    </row>
    <row r="29" spans="1:16" ht="30" x14ac:dyDescent="0.25">
      <c r="A29" s="9" t="s">
        <v>94</v>
      </c>
      <c r="B29" s="9" t="s">
        <v>39</v>
      </c>
      <c r="C29" s="10">
        <v>1.4999999999999999E-2</v>
      </c>
      <c r="D29" s="11">
        <v>15554</v>
      </c>
      <c r="E29" s="12">
        <v>3.0661466386804698E-2</v>
      </c>
      <c r="F29" s="12">
        <v>2.5105958149717861E-2</v>
      </c>
      <c r="G29" s="11">
        <v>18</v>
      </c>
      <c r="H29" s="12">
        <v>-0.21825</v>
      </c>
      <c r="I29" s="11">
        <v>1.2207710943584638E-2</v>
      </c>
      <c r="J29" s="13">
        <v>1.1103719218066351E-2</v>
      </c>
      <c r="K29" s="13">
        <v>-2.7162370799766731E-3</v>
      </c>
      <c r="L29" s="10">
        <v>31.13</v>
      </c>
      <c r="M29" s="13">
        <v>28.541599743013176</v>
      </c>
      <c r="N29" s="12">
        <v>3.7359367179917724E-3</v>
      </c>
      <c r="O29" s="14">
        <v>40876</v>
      </c>
      <c r="P29">
        <f t="shared" si="0"/>
        <v>99.626406328200829</v>
      </c>
    </row>
    <row r="30" spans="1:16" ht="30" x14ac:dyDescent="0.25">
      <c r="A30" s="9" t="s">
        <v>95</v>
      </c>
      <c r="B30" s="9" t="s">
        <v>39</v>
      </c>
      <c r="C30" s="10">
        <v>1.4999999999999999E-2</v>
      </c>
      <c r="D30" s="11">
        <v>4253</v>
      </c>
      <c r="E30" s="12">
        <v>3.3500750270539205E-2</v>
      </c>
      <c r="F30" s="12">
        <v>2.5105958149717861E-2</v>
      </c>
      <c r="G30" s="11">
        <v>18</v>
      </c>
      <c r="H30" s="12">
        <v>-0.21825</v>
      </c>
      <c r="I30" s="11">
        <v>6.0786333876407805E-3</v>
      </c>
      <c r="J30" s="13">
        <v>5.8907414269941229E-3</v>
      </c>
      <c r="K30" s="13">
        <v>-1.5550891946818992E-3</v>
      </c>
      <c r="L30" s="10">
        <v>31.13</v>
      </c>
      <c r="M30" s="13">
        <v>31.753935110825577</v>
      </c>
      <c r="N30" s="12">
        <v>1.4571734251015434E-3</v>
      </c>
      <c r="O30" s="14">
        <v>40876</v>
      </c>
      <c r="P30">
        <f t="shared" si="0"/>
        <v>99.854282657489847</v>
      </c>
    </row>
    <row r="31" spans="1:16" ht="30" x14ac:dyDescent="0.25">
      <c r="A31" s="9" t="s">
        <v>96</v>
      </c>
      <c r="B31" s="9" t="s">
        <v>16</v>
      </c>
      <c r="C31" s="10">
        <v>16.225000000000001</v>
      </c>
      <c r="D31" s="11">
        <v>20</v>
      </c>
      <c r="E31" s="12">
        <v>4.2823886917718088E-2</v>
      </c>
      <c r="F31" s="12">
        <v>2.5105958149717861E-2</v>
      </c>
      <c r="G31" s="11">
        <v>109</v>
      </c>
      <c r="H31" s="12">
        <v>-0.21825</v>
      </c>
      <c r="I31" s="11">
        <v>16.265558392776075</v>
      </c>
      <c r="J31" s="13">
        <v>0.99841205656259957</v>
      </c>
      <c r="K31" s="13">
        <v>-1.389761042260675E-3</v>
      </c>
      <c r="L31" s="10">
        <v>31.13</v>
      </c>
      <c r="M31" s="13">
        <v>0.30517185994218571</v>
      </c>
      <c r="N31" s="12">
        <v>0.97596851346955671</v>
      </c>
      <c r="O31" s="14">
        <v>40876</v>
      </c>
      <c r="P31">
        <f t="shared" si="0"/>
        <v>2.403148653044326</v>
      </c>
    </row>
    <row r="32" spans="1:16" ht="30" x14ac:dyDescent="0.25">
      <c r="A32" s="9" t="s">
        <v>97</v>
      </c>
      <c r="B32" s="9" t="s">
        <v>16</v>
      </c>
      <c r="C32" s="10">
        <v>14.275</v>
      </c>
      <c r="D32" s="11">
        <v>10</v>
      </c>
      <c r="E32" s="12">
        <v>3.5087650931955629E-2</v>
      </c>
      <c r="F32" s="12">
        <v>2.5105958149717861E-2</v>
      </c>
      <c r="G32" s="11">
        <v>109</v>
      </c>
      <c r="H32" s="12">
        <v>-0.21825</v>
      </c>
      <c r="I32" s="11">
        <v>14.298414445786481</v>
      </c>
      <c r="J32" s="13">
        <v>0.99329452590308964</v>
      </c>
      <c r="K32" s="13">
        <v>-2.0457016665831711E-3</v>
      </c>
      <c r="L32" s="10">
        <v>31.13</v>
      </c>
      <c r="M32" s="13">
        <v>0.46578862833279661</v>
      </c>
      <c r="N32" s="12">
        <v>0.95833662354638283</v>
      </c>
      <c r="O32" s="14">
        <v>40876</v>
      </c>
      <c r="P32">
        <f t="shared" si="0"/>
        <v>4.1663376453617218</v>
      </c>
    </row>
    <row r="33" spans="1:16" ht="30" x14ac:dyDescent="0.25">
      <c r="A33" s="9" t="s">
        <v>98</v>
      </c>
      <c r="B33" s="9" t="s">
        <v>16</v>
      </c>
      <c r="C33" s="10">
        <v>12.4</v>
      </c>
      <c r="D33" s="11">
        <v>60</v>
      </c>
      <c r="E33" s="12">
        <v>3.0370772275669183E-2</v>
      </c>
      <c r="F33" s="12">
        <v>2.5105958149717861E-2</v>
      </c>
      <c r="G33" s="11">
        <v>109</v>
      </c>
      <c r="H33" s="12">
        <v>-0.21825</v>
      </c>
      <c r="I33" s="11">
        <v>12.363273116174939</v>
      </c>
      <c r="J33" s="13">
        <v>0.9797359159313056</v>
      </c>
      <c r="K33" s="13">
        <v>-3.2983131202300783E-3</v>
      </c>
      <c r="L33" s="10">
        <v>31.13</v>
      </c>
      <c r="M33" s="13">
        <v>0.8673305493093465</v>
      </c>
      <c r="N33" s="12">
        <v>0.93143862632737751</v>
      </c>
      <c r="O33" s="14">
        <v>40876</v>
      </c>
      <c r="P33">
        <f t="shared" si="0"/>
        <v>6.8561373672622494</v>
      </c>
    </row>
    <row r="34" spans="1:16" ht="30" x14ac:dyDescent="0.25">
      <c r="A34" s="9" t="s">
        <v>99</v>
      </c>
      <c r="B34" s="9" t="s">
        <v>16</v>
      </c>
      <c r="C34" s="10">
        <v>11.475</v>
      </c>
      <c r="D34" s="11">
        <v>20</v>
      </c>
      <c r="E34" s="12">
        <v>2.872881399310433E-2</v>
      </c>
      <c r="F34" s="12">
        <v>2.5105958149717861E-2</v>
      </c>
      <c r="G34" s="11">
        <v>109</v>
      </c>
      <c r="H34" s="12">
        <v>-0.21825</v>
      </c>
      <c r="I34" s="11">
        <v>11.417649791226957</v>
      </c>
      <c r="J34" s="13">
        <v>0.96803258977581963</v>
      </c>
      <c r="K34" s="13">
        <v>-4.1969824612638111E-3</v>
      </c>
      <c r="L34" s="10">
        <v>31.13</v>
      </c>
      <c r="M34" s="13">
        <v>1.1082557018952857</v>
      </c>
      <c r="N34" s="12">
        <v>0.91372196206015288</v>
      </c>
      <c r="O34" s="14">
        <v>40876</v>
      </c>
      <c r="P34">
        <f t="shared" si="0"/>
        <v>8.627803793984711</v>
      </c>
    </row>
    <row r="35" spans="1:16" ht="30" x14ac:dyDescent="0.25">
      <c r="A35" s="9" t="s">
        <v>100</v>
      </c>
      <c r="B35" s="9" t="s">
        <v>16</v>
      </c>
      <c r="C35" s="10">
        <v>10.55</v>
      </c>
      <c r="D35" s="11">
        <v>6</v>
      </c>
      <c r="E35" s="12">
        <v>2.7289019759132602E-2</v>
      </c>
      <c r="F35" s="12">
        <v>2.5105958149717861E-2</v>
      </c>
      <c r="G35" s="11">
        <v>109</v>
      </c>
      <c r="H35" s="12">
        <v>-0.21825</v>
      </c>
      <c r="I35" s="11">
        <v>10.493346144332657</v>
      </c>
      <c r="J35" s="13">
        <v>0.95219237199058515</v>
      </c>
      <c r="K35" s="13">
        <v>-5.2720562492296038E-3</v>
      </c>
      <c r="L35" s="10">
        <v>31.13</v>
      </c>
      <c r="M35" s="13">
        <v>1.3491808544812134</v>
      </c>
      <c r="N35" s="12">
        <v>0.89278604797894889</v>
      </c>
      <c r="O35" s="14">
        <v>40876</v>
      </c>
      <c r="P35">
        <f t="shared" si="0"/>
        <v>10.721395202105114</v>
      </c>
    </row>
    <row r="36" spans="1:16" ht="30" x14ac:dyDescent="0.25">
      <c r="A36" s="9" t="s">
        <v>101</v>
      </c>
      <c r="B36" s="9" t="s">
        <v>16</v>
      </c>
      <c r="C36" s="10">
        <v>7.125</v>
      </c>
      <c r="D36" s="11">
        <v>1</v>
      </c>
      <c r="E36" s="12">
        <v>2.520596177730821E-2</v>
      </c>
      <c r="F36" s="12">
        <v>2.5105958149717861E-2</v>
      </c>
      <c r="G36" s="11">
        <v>109</v>
      </c>
      <c r="H36" s="12">
        <v>-0.21825</v>
      </c>
      <c r="I36" s="11">
        <v>7.1171352594324375</v>
      </c>
      <c r="J36" s="13">
        <v>0.84166182339193873</v>
      </c>
      <c r="K36" s="13">
        <v>-1.0587328408996148E-2</v>
      </c>
      <c r="L36" s="10">
        <v>31.13</v>
      </c>
      <c r="M36" s="13">
        <v>3.1962736909733409</v>
      </c>
      <c r="N36" s="12">
        <v>0.77375244187129288</v>
      </c>
      <c r="O36" s="14">
        <v>40876</v>
      </c>
      <c r="P36">
        <f t="shared" si="0"/>
        <v>22.624755812870717</v>
      </c>
    </row>
    <row r="37" spans="1:16" ht="30" x14ac:dyDescent="0.25">
      <c r="A37" s="9" t="s">
        <v>102</v>
      </c>
      <c r="B37" s="9" t="s">
        <v>16</v>
      </c>
      <c r="C37" s="10">
        <v>6.375</v>
      </c>
      <c r="D37" s="11">
        <v>5</v>
      </c>
      <c r="E37" s="12">
        <v>2.5080903507793899E-2</v>
      </c>
      <c r="F37" s="12">
        <v>2.5105958149717861E-2</v>
      </c>
      <c r="G37" s="11">
        <v>109</v>
      </c>
      <c r="H37" s="12">
        <v>-0.21825</v>
      </c>
      <c r="I37" s="11">
        <v>6.3772598157697438</v>
      </c>
      <c r="J37" s="13">
        <v>0.80280383977412573</v>
      </c>
      <c r="K37" s="13">
        <v>-1.189437145828E-2</v>
      </c>
      <c r="L37" s="10">
        <v>31.13</v>
      </c>
      <c r="M37" s="13">
        <v>3.999357532926441</v>
      </c>
      <c r="N37" s="12">
        <v>0.73522950492738537</v>
      </c>
      <c r="O37" s="14">
        <v>40876</v>
      </c>
      <c r="P37">
        <f t="shared" si="0"/>
        <v>26.477049507261469</v>
      </c>
    </row>
    <row r="38" spans="1:16" ht="30" x14ac:dyDescent="0.25">
      <c r="A38" s="9" t="s">
        <v>103</v>
      </c>
      <c r="B38" s="9" t="s">
        <v>16</v>
      </c>
      <c r="C38" s="10">
        <v>5.625</v>
      </c>
      <c r="D38" s="11">
        <v>35</v>
      </c>
      <c r="E38" s="12">
        <v>2.4498573352895004E-2</v>
      </c>
      <c r="F38" s="12">
        <v>2.5105958149717861E-2</v>
      </c>
      <c r="G38" s="11">
        <v>109</v>
      </c>
      <c r="H38" s="12">
        <v>-0.21825</v>
      </c>
      <c r="I38" s="11">
        <v>5.6860678602272827</v>
      </c>
      <c r="J38" s="13">
        <v>0.76043249267573865</v>
      </c>
      <c r="K38" s="13">
        <v>-1.3078026028090306E-2</v>
      </c>
      <c r="L38" s="10">
        <v>31.13</v>
      </c>
      <c r="M38" s="13">
        <v>4.8024413748795416</v>
      </c>
      <c r="N38" s="12">
        <v>0.69362499478050088</v>
      </c>
      <c r="O38" s="14">
        <v>40876</v>
      </c>
      <c r="P38">
        <f t="shared" si="0"/>
        <v>30.637500521949917</v>
      </c>
    </row>
    <row r="39" spans="1:16" ht="30" x14ac:dyDescent="0.25">
      <c r="A39" s="9" t="s">
        <v>104</v>
      </c>
      <c r="B39" s="9" t="s">
        <v>16</v>
      </c>
      <c r="C39" s="10">
        <v>4.9249999999999998</v>
      </c>
      <c r="D39" s="11">
        <v>16</v>
      </c>
      <c r="E39" s="12">
        <v>2.4009969237316551E-2</v>
      </c>
      <c r="F39" s="12">
        <v>2.5105958149717861E-2</v>
      </c>
      <c r="G39" s="11">
        <v>109</v>
      </c>
      <c r="H39" s="12">
        <v>-0.21825</v>
      </c>
      <c r="I39" s="11">
        <v>5.0453868147919643</v>
      </c>
      <c r="J39" s="13">
        <v>0.71530393954857485</v>
      </c>
      <c r="K39" s="13">
        <v>-1.4092745101859507E-2</v>
      </c>
      <c r="L39" s="10">
        <v>31.13</v>
      </c>
      <c r="M39" s="13">
        <v>5.7661419852232516</v>
      </c>
      <c r="N39" s="12">
        <v>0.64936140670849851</v>
      </c>
      <c r="O39" s="14">
        <v>40876</v>
      </c>
      <c r="P39">
        <f t="shared" si="0"/>
        <v>35.063859329150148</v>
      </c>
    </row>
    <row r="40" spans="1:16" ht="30" x14ac:dyDescent="0.25">
      <c r="A40" s="9" t="s">
        <v>105</v>
      </c>
      <c r="B40" s="9" t="s">
        <v>31</v>
      </c>
      <c r="C40" s="10">
        <v>3.7250000000000001</v>
      </c>
      <c r="D40" s="11">
        <v>223</v>
      </c>
      <c r="E40" s="12">
        <v>2.354666706086813E-2</v>
      </c>
      <c r="F40" s="12">
        <v>2.5105958149717861E-2</v>
      </c>
      <c r="G40" s="11">
        <v>109</v>
      </c>
      <c r="H40" s="12">
        <v>-0.21825</v>
      </c>
      <c r="I40" s="11">
        <v>3.9178505381464976</v>
      </c>
      <c r="J40" s="13">
        <v>0.62009482353002554</v>
      </c>
      <c r="K40" s="13">
        <v>-1.5493861709804038E-2</v>
      </c>
      <c r="L40" s="10">
        <v>31.13</v>
      </c>
      <c r="M40" s="13">
        <v>8.3360102794731841</v>
      </c>
      <c r="N40" s="12">
        <v>0.55507226194945614</v>
      </c>
      <c r="O40" s="14">
        <v>40876</v>
      </c>
      <c r="P40">
        <f t="shared" si="0"/>
        <v>44.492773805054384</v>
      </c>
    </row>
    <row r="41" spans="1:16" ht="30" x14ac:dyDescent="0.25">
      <c r="A41" s="9" t="s">
        <v>106</v>
      </c>
      <c r="B41" s="9" t="s">
        <v>31</v>
      </c>
      <c r="C41" s="10">
        <v>3.2</v>
      </c>
      <c r="D41" s="11">
        <v>213</v>
      </c>
      <c r="E41" s="12">
        <v>2.3304964463806425E-2</v>
      </c>
      <c r="F41" s="12">
        <v>2.5105958149717861E-2</v>
      </c>
      <c r="G41" s="11">
        <v>109</v>
      </c>
      <c r="H41" s="12">
        <v>-0.21825</v>
      </c>
      <c r="I41" s="11">
        <v>3.4298526290556239</v>
      </c>
      <c r="J41" s="13">
        <v>0.57167187027778876</v>
      </c>
      <c r="K41" s="13">
        <v>-1.5851648011941413E-2</v>
      </c>
      <c r="L41" s="10">
        <v>31.13</v>
      </c>
      <c r="M41" s="13">
        <v>9.8618695791840807</v>
      </c>
      <c r="N41" s="12">
        <v>0.50635573637659981</v>
      </c>
      <c r="O41" s="14">
        <v>40876</v>
      </c>
      <c r="P41">
        <f t="shared" si="0"/>
        <v>49.364426362340019</v>
      </c>
    </row>
    <row r="42" spans="1:16" ht="30" x14ac:dyDescent="0.25">
      <c r="A42" s="9" t="s">
        <v>107</v>
      </c>
      <c r="B42" s="9" t="s">
        <v>31</v>
      </c>
      <c r="C42" s="10">
        <v>2.73</v>
      </c>
      <c r="D42" s="11">
        <v>196</v>
      </c>
      <c r="E42" s="12">
        <v>2.3095633192846753E-2</v>
      </c>
      <c r="F42" s="12">
        <v>2.5105958149717861E-2</v>
      </c>
      <c r="G42" s="11">
        <v>109</v>
      </c>
      <c r="H42" s="12">
        <v>-0.21825</v>
      </c>
      <c r="I42" s="11">
        <v>2.9903117077546124</v>
      </c>
      <c r="J42" s="13">
        <v>0.52372571329742945</v>
      </c>
      <c r="K42" s="13">
        <v>-1.5981753383828404E-2</v>
      </c>
      <c r="L42" s="10">
        <v>31.13</v>
      </c>
      <c r="M42" s="13">
        <v>11.564407324124632</v>
      </c>
      <c r="N42" s="12">
        <v>0.45754411503214087</v>
      </c>
      <c r="O42" s="14">
        <v>40876</v>
      </c>
      <c r="P42">
        <f t="shared" si="0"/>
        <v>54.245588496785913</v>
      </c>
    </row>
    <row r="43" spans="1:16" ht="30" x14ac:dyDescent="0.25">
      <c r="A43" s="9" t="s">
        <v>108</v>
      </c>
      <c r="B43" s="9" t="s">
        <v>31</v>
      </c>
      <c r="C43" s="10">
        <v>2.3199999999999998</v>
      </c>
      <c r="D43" s="11">
        <v>95</v>
      </c>
      <c r="E43" s="12">
        <v>2.2964559416340711E-2</v>
      </c>
      <c r="F43" s="12">
        <v>2.5105958149717861E-2</v>
      </c>
      <c r="G43" s="11">
        <v>109</v>
      </c>
      <c r="H43" s="12">
        <v>-0.21825</v>
      </c>
      <c r="I43" s="11">
        <v>2.5969226510223855</v>
      </c>
      <c r="J43" s="13">
        <v>0.476917567319318</v>
      </c>
      <c r="K43" s="13">
        <v>-1.5897192518842813E-2</v>
      </c>
      <c r="L43" s="10">
        <v>31.13</v>
      </c>
      <c r="M43" s="13">
        <v>13.459685191133959</v>
      </c>
      <c r="N43" s="12">
        <v>0.40936538573404457</v>
      </c>
      <c r="O43" s="14">
        <v>40876</v>
      </c>
      <c r="P43">
        <f t="shared" si="0"/>
        <v>59.063461426595545</v>
      </c>
    </row>
    <row r="44" spans="1:16" ht="30" x14ac:dyDescent="0.25">
      <c r="A44" s="9" t="s">
        <v>109</v>
      </c>
      <c r="B44" s="9" t="s">
        <v>31</v>
      </c>
      <c r="C44" s="10">
        <v>1.96</v>
      </c>
      <c r="D44" s="11">
        <v>7</v>
      </c>
      <c r="E44" s="12">
        <v>2.2851501387384478E-2</v>
      </c>
      <c r="F44" s="12">
        <v>2.5105958149717861E-2</v>
      </c>
      <c r="G44" s="11">
        <v>109</v>
      </c>
      <c r="H44" s="12">
        <v>-0.21825</v>
      </c>
      <c r="I44" s="11">
        <v>2.2469443208635891</v>
      </c>
      <c r="J44" s="13">
        <v>0.43180347829801846</v>
      </c>
      <c r="K44" s="13">
        <v>-1.5618267033076855E-2</v>
      </c>
      <c r="L44" s="10">
        <v>31.13</v>
      </c>
      <c r="M44" s="13">
        <v>15.515579826533896</v>
      </c>
      <c r="N44" s="12">
        <v>0.36251937316869409</v>
      </c>
      <c r="O44" s="14">
        <v>40876</v>
      </c>
      <c r="P44">
        <f t="shared" si="0"/>
        <v>63.748062683130591</v>
      </c>
    </row>
    <row r="45" spans="1:16" ht="30" x14ac:dyDescent="0.25">
      <c r="A45" s="9" t="s">
        <v>110</v>
      </c>
      <c r="B45" s="9" t="s">
        <v>39</v>
      </c>
      <c r="C45" s="10">
        <v>1.645</v>
      </c>
      <c r="D45" s="11">
        <v>87</v>
      </c>
      <c r="E45" s="12">
        <v>2.2740515055076439E-2</v>
      </c>
      <c r="F45" s="12">
        <v>2.5105958149717861E-2</v>
      </c>
      <c r="G45" s="11">
        <v>109</v>
      </c>
      <c r="H45" s="12">
        <v>-0.21825</v>
      </c>
      <c r="I45" s="11">
        <v>1.9373380550503736</v>
      </c>
      <c r="J45" s="13">
        <v>0.38882765756904381</v>
      </c>
      <c r="K45" s="13">
        <v>-1.5170263806329418E-2</v>
      </c>
      <c r="L45" s="10">
        <v>31.13</v>
      </c>
      <c r="M45" s="13">
        <v>17.716029553485399</v>
      </c>
      <c r="N45" s="12">
        <v>0.31764740687854842</v>
      </c>
      <c r="O45" s="14">
        <v>40876</v>
      </c>
      <c r="P45">
        <f t="shared" si="0"/>
        <v>68.23525931214516</v>
      </c>
    </row>
    <row r="46" spans="1:16" ht="30" x14ac:dyDescent="0.25">
      <c r="A46" s="9" t="s">
        <v>111</v>
      </c>
      <c r="B46" s="9" t="s">
        <v>39</v>
      </c>
      <c r="C46" s="10">
        <v>1.385</v>
      </c>
      <c r="D46" s="11">
        <v>56</v>
      </c>
      <c r="E46" s="12">
        <v>2.2745737589775761E-2</v>
      </c>
      <c r="F46" s="12">
        <v>2.5105958149717861E-2</v>
      </c>
      <c r="G46" s="11">
        <v>109</v>
      </c>
      <c r="H46" s="12">
        <v>-0.21825</v>
      </c>
      <c r="I46" s="11">
        <v>1.6648928938826213</v>
      </c>
      <c r="J46" s="13">
        <v>0.34832315040440553</v>
      </c>
      <c r="K46" s="13">
        <v>-1.4581296714606538E-2</v>
      </c>
      <c r="L46" s="10">
        <v>31.13</v>
      </c>
      <c r="M46" s="13">
        <v>20.093157725666558</v>
      </c>
      <c r="N46" s="12">
        <v>0.27530624694128869</v>
      </c>
      <c r="O46" s="14">
        <v>40876</v>
      </c>
      <c r="P46">
        <f t="shared" si="0"/>
        <v>72.469375305871125</v>
      </c>
    </row>
    <row r="47" spans="1:16" ht="30" x14ac:dyDescent="0.25">
      <c r="A47" s="9" t="s">
        <v>112</v>
      </c>
      <c r="B47" s="9" t="s">
        <v>39</v>
      </c>
      <c r="C47" s="10">
        <v>1.1599999999999999</v>
      </c>
      <c r="D47" s="11">
        <v>295</v>
      </c>
      <c r="E47" s="12">
        <v>2.2739124880534329E-2</v>
      </c>
      <c r="F47" s="12">
        <v>2.5105958149717861E-2</v>
      </c>
      <c r="G47" s="11">
        <v>109</v>
      </c>
      <c r="H47" s="12">
        <v>-0.21825</v>
      </c>
      <c r="I47" s="11">
        <v>1.4263337893242447</v>
      </c>
      <c r="J47" s="13">
        <v>0.31051807980397728</v>
      </c>
      <c r="K47" s="13">
        <v>-1.3880425317520515E-2</v>
      </c>
      <c r="L47" s="10">
        <v>31.13</v>
      </c>
      <c r="M47" s="13">
        <v>22.582717635721163</v>
      </c>
      <c r="N47" s="12">
        <v>0.23594801491894501</v>
      </c>
      <c r="O47" s="14">
        <v>40876</v>
      </c>
      <c r="P47">
        <f t="shared" si="0"/>
        <v>76.405198508105499</v>
      </c>
    </row>
    <row r="48" spans="1:16" ht="30" x14ac:dyDescent="0.25">
      <c r="A48" s="9" t="s">
        <v>113</v>
      </c>
      <c r="B48" s="9" t="s">
        <v>39</v>
      </c>
      <c r="C48" s="10">
        <v>0.96499999999999997</v>
      </c>
      <c r="D48" s="11">
        <v>24</v>
      </c>
      <c r="E48" s="12">
        <v>2.2707602107166651E-2</v>
      </c>
      <c r="F48" s="12">
        <v>2.5105958149717861E-2</v>
      </c>
      <c r="G48" s="11">
        <v>109</v>
      </c>
      <c r="H48" s="12">
        <v>-0.21825</v>
      </c>
      <c r="I48" s="11">
        <v>1.2184111283254191</v>
      </c>
      <c r="J48" s="13">
        <v>0.27554574640548829</v>
      </c>
      <c r="K48" s="13">
        <v>-1.3096122137745667E-2</v>
      </c>
      <c r="L48" s="10">
        <v>31.13</v>
      </c>
      <c r="M48" s="13">
        <v>25.168647606810165</v>
      </c>
      <c r="N48" s="12">
        <v>0.19990728394387003</v>
      </c>
      <c r="O48" s="14">
        <v>40876</v>
      </c>
      <c r="P48">
        <f t="shared" si="0"/>
        <v>80.009271605612994</v>
      </c>
    </row>
    <row r="49" spans="1:16" ht="30" x14ac:dyDescent="0.25">
      <c r="A49" s="9" t="s">
        <v>114</v>
      </c>
      <c r="B49" s="9" t="s">
        <v>39</v>
      </c>
      <c r="C49" s="10">
        <v>0.81</v>
      </c>
      <c r="D49" s="11">
        <v>21</v>
      </c>
      <c r="E49" s="12">
        <v>2.2790312501633506E-2</v>
      </c>
      <c r="F49" s="12">
        <v>2.5105958149717861E-2</v>
      </c>
      <c r="G49" s="11">
        <v>109</v>
      </c>
      <c r="H49" s="12">
        <v>-0.21825</v>
      </c>
      <c r="I49" s="11">
        <v>1.0379715092168462</v>
      </c>
      <c r="J49" s="13">
        <v>0.24345704629237896</v>
      </c>
      <c r="K49" s="13">
        <v>-1.2255110294920614E-2</v>
      </c>
      <c r="L49" s="10">
        <v>31.13</v>
      </c>
      <c r="M49" s="13">
        <v>27.883070992611639</v>
      </c>
      <c r="N49" s="12">
        <v>0.16739580113005292</v>
      </c>
      <c r="O49" s="14">
        <v>40876</v>
      </c>
      <c r="P49">
        <f t="shared" si="0"/>
        <v>83.260419886994711</v>
      </c>
    </row>
    <row r="50" spans="1:16" ht="30" x14ac:dyDescent="0.25">
      <c r="A50" s="9" t="s">
        <v>115</v>
      </c>
      <c r="B50" s="9" t="s">
        <v>39</v>
      </c>
      <c r="C50" s="10">
        <v>0.68</v>
      </c>
      <c r="D50" s="11">
        <v>203</v>
      </c>
      <c r="E50" s="12">
        <v>2.288673994568946E-2</v>
      </c>
      <c r="F50" s="12">
        <v>2.5105958149717861E-2</v>
      </c>
      <c r="G50" s="11">
        <v>109</v>
      </c>
      <c r="H50" s="12">
        <v>-0.21825</v>
      </c>
      <c r="I50" s="11">
        <v>0.88201085075080599</v>
      </c>
      <c r="J50" s="13">
        <v>0.21423392538232533</v>
      </c>
      <c r="K50" s="13">
        <v>-1.1381556855238268E-2</v>
      </c>
      <c r="L50" s="10">
        <v>31.13</v>
      </c>
      <c r="M50" s="13">
        <v>30.677802762608422</v>
      </c>
      <c r="N50" s="12">
        <v>0.13850463037965721</v>
      </c>
      <c r="O50" s="14">
        <v>40876</v>
      </c>
      <c r="P50">
        <f t="shared" si="0"/>
        <v>86.149536962034276</v>
      </c>
    </row>
    <row r="51" spans="1:16" ht="30" x14ac:dyDescent="0.25">
      <c r="A51" s="9" t="s">
        <v>116</v>
      </c>
      <c r="B51" s="9" t="s">
        <v>39</v>
      </c>
      <c r="C51" s="10">
        <v>0.56999999999999995</v>
      </c>
      <c r="D51" s="11">
        <v>2</v>
      </c>
      <c r="E51" s="12">
        <v>2.2979357934310853E-2</v>
      </c>
      <c r="F51" s="12">
        <v>2.5105958149717861E-2</v>
      </c>
      <c r="G51" s="11">
        <v>109</v>
      </c>
      <c r="H51" s="12">
        <v>-0.21825</v>
      </c>
      <c r="I51" s="11">
        <v>0.74771164095803844</v>
      </c>
      <c r="J51" s="13">
        <v>0.18780287212781449</v>
      </c>
      <c r="K51" s="13">
        <v>-1.049658359740839E-2</v>
      </c>
      <c r="L51" s="10">
        <v>31.13</v>
      </c>
      <c r="M51" s="13">
        <v>33.536781239961464</v>
      </c>
      <c r="N51" s="12">
        <v>0.11321289208062479</v>
      </c>
      <c r="O51" s="14">
        <v>40876</v>
      </c>
      <c r="P51">
        <f t="shared" si="0"/>
        <v>88.678710791937519</v>
      </c>
    </row>
    <row r="52" spans="1:16" ht="30" x14ac:dyDescent="0.25">
      <c r="A52" s="9" t="s">
        <v>117</v>
      </c>
      <c r="B52" s="9" t="s">
        <v>39</v>
      </c>
      <c r="C52" s="10">
        <v>0.48</v>
      </c>
      <c r="D52" s="11">
        <v>3</v>
      </c>
      <c r="E52" s="12">
        <v>2.3107816985777963E-2</v>
      </c>
      <c r="F52" s="12">
        <v>2.5105958149717861E-2</v>
      </c>
      <c r="G52" s="11">
        <v>109</v>
      </c>
      <c r="H52" s="12">
        <v>-0.21825</v>
      </c>
      <c r="I52" s="11">
        <v>0.63246652109263746</v>
      </c>
      <c r="J52" s="13">
        <v>0.16404772479860508</v>
      </c>
      <c r="K52" s="13">
        <v>-9.6180440344385328E-3</v>
      </c>
      <c r="L52" s="10">
        <v>31.13</v>
      </c>
      <c r="M52" s="13">
        <v>36.46000642467073</v>
      </c>
      <c r="N52" s="12">
        <v>9.1401801010696726E-2</v>
      </c>
      <c r="O52" s="14">
        <v>40876</v>
      </c>
      <c r="P52">
        <f t="shared" si="0"/>
        <v>90.859819898930326</v>
      </c>
    </row>
    <row r="53" spans="1:16" ht="30" x14ac:dyDescent="0.25">
      <c r="A53" s="9" t="s">
        <v>118</v>
      </c>
      <c r="B53" s="9" t="s">
        <v>39</v>
      </c>
      <c r="C53" s="10">
        <v>0.34</v>
      </c>
      <c r="D53" s="11">
        <v>1</v>
      </c>
      <c r="E53" s="12">
        <v>2.3355386743571939E-2</v>
      </c>
      <c r="F53" s="12">
        <v>2.5105958149717861E-2</v>
      </c>
      <c r="G53" s="11">
        <v>109</v>
      </c>
      <c r="H53" s="12">
        <v>-0.21825</v>
      </c>
      <c r="I53" s="11">
        <v>0.44982427679424619</v>
      </c>
      <c r="J53" s="13">
        <v>0.12395566796143552</v>
      </c>
      <c r="K53" s="13">
        <v>-7.9354208624745105E-3</v>
      </c>
      <c r="L53" s="10">
        <v>31.13</v>
      </c>
      <c r="M53" s="13">
        <v>42.434950208801816</v>
      </c>
      <c r="N53" s="12">
        <v>5.7365313782600125E-2</v>
      </c>
      <c r="O53" s="14">
        <v>40876</v>
      </c>
      <c r="P53">
        <f t="shared" si="0"/>
        <v>94.263468621739989</v>
      </c>
    </row>
    <row r="54" spans="1:16" ht="30" x14ac:dyDescent="0.25">
      <c r="A54" s="9" t="s">
        <v>119</v>
      </c>
      <c r="B54" s="9" t="s">
        <v>39</v>
      </c>
      <c r="C54" s="10">
        <v>0.28999999999999998</v>
      </c>
      <c r="D54" s="11">
        <v>1</v>
      </c>
      <c r="E54" s="12">
        <v>2.3558092838906072E-2</v>
      </c>
      <c r="F54" s="12">
        <v>2.5105958149717861E-2</v>
      </c>
      <c r="G54" s="11">
        <v>109</v>
      </c>
      <c r="H54" s="12">
        <v>-0.21825</v>
      </c>
      <c r="I54" s="11">
        <v>0.37833016021613819</v>
      </c>
      <c r="J54" s="13">
        <v>0.10727065920272456</v>
      </c>
      <c r="K54" s="13">
        <v>-7.1513245702286392E-3</v>
      </c>
      <c r="L54" s="10">
        <v>31.13</v>
      </c>
      <c r="M54" s="13">
        <v>45.486668808223577</v>
      </c>
      <c r="N54" s="12">
        <v>4.4580790215791977E-2</v>
      </c>
      <c r="O54" s="14">
        <v>40876</v>
      </c>
      <c r="P54">
        <f>100-100*N54</f>
        <v>95.541920978420805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P1" workbookViewId="0">
      <selection activeCell="Q2" sqref="Q2"/>
    </sheetView>
  </sheetViews>
  <sheetFormatPr defaultRowHeight="15" x14ac:dyDescent="0.25"/>
  <cols>
    <col min="15" max="15" width="12" bestFit="1" customWidth="1"/>
  </cols>
  <sheetData>
    <row r="1" spans="1:17" x14ac:dyDescent="0.25">
      <c r="A1" s="15" t="s">
        <v>1</v>
      </c>
      <c r="B1" s="15" t="s">
        <v>2</v>
      </c>
      <c r="C1" s="15" t="s">
        <v>3</v>
      </c>
      <c r="D1" s="15" t="s">
        <v>12</v>
      </c>
      <c r="E1" s="15" t="s">
        <v>4</v>
      </c>
      <c r="F1" s="15" t="s">
        <v>5</v>
      </c>
      <c r="G1" s="15" t="s">
        <v>0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13</v>
      </c>
      <c r="O1" s="15" t="s">
        <v>14</v>
      </c>
      <c r="Q1" s="22" t="s">
        <v>221</v>
      </c>
    </row>
    <row r="2" spans="1:17" ht="45" x14ac:dyDescent="0.25">
      <c r="A2" s="16" t="s">
        <v>120</v>
      </c>
      <c r="B2" s="16" t="s">
        <v>16</v>
      </c>
      <c r="C2" s="17">
        <v>322.25</v>
      </c>
      <c r="D2" s="18">
        <v>0.1525975114867304</v>
      </c>
      <c r="E2" s="19">
        <v>3</v>
      </c>
      <c r="F2" s="20">
        <v>4.517518520287505E-2</v>
      </c>
      <c r="G2" s="20">
        <v>1.4082688499878688E-2</v>
      </c>
      <c r="H2" s="19">
        <v>108</v>
      </c>
      <c r="I2" s="20">
        <v>0.10642295866074468</v>
      </c>
      <c r="J2" s="19">
        <v>323.81868003947517</v>
      </c>
      <c r="K2" s="18">
        <v>0.9999999708516798</v>
      </c>
      <c r="L2" s="18">
        <v>-2.2847057318526418E-2</v>
      </c>
      <c r="M2" s="17">
        <v>596.34</v>
      </c>
      <c r="N2" s="20">
        <v>0.99988425431330119</v>
      </c>
      <c r="O2" s="21">
        <v>40877</v>
      </c>
      <c r="P2">
        <f>100-100*N2</f>
        <v>1.1574568669885821E-2</v>
      </c>
      <c r="Q2" s="23">
        <f>(K2/C2)/(1/M2)</f>
        <v>1.8505507606445017</v>
      </c>
    </row>
    <row r="3" spans="1:17" ht="45" x14ac:dyDescent="0.25">
      <c r="A3" s="16" t="s">
        <v>121</v>
      </c>
      <c r="B3" s="16" t="s">
        <v>16</v>
      </c>
      <c r="C3" s="17">
        <v>312.3</v>
      </c>
      <c r="D3" s="18">
        <v>0.16098199013984013</v>
      </c>
      <c r="E3" s="19">
        <v>14</v>
      </c>
      <c r="F3" s="20">
        <v>4.2610270935161065E-2</v>
      </c>
      <c r="G3" s="20">
        <v>1.4082688499878688E-2</v>
      </c>
      <c r="H3" s="19">
        <v>108</v>
      </c>
      <c r="I3" s="20">
        <v>0.10642295866074468</v>
      </c>
      <c r="J3" s="19">
        <v>313.90881518766827</v>
      </c>
      <c r="K3" s="18">
        <v>0.99999988899277759</v>
      </c>
      <c r="L3" s="18">
        <v>-2.3678027371733305E-2</v>
      </c>
      <c r="M3" s="17">
        <v>596.34</v>
      </c>
      <c r="N3" s="20">
        <v>0.99981968277601085</v>
      </c>
      <c r="O3" s="21">
        <v>40877</v>
      </c>
      <c r="P3">
        <f t="shared" ref="P3:P66" si="0">100-100*N3</f>
        <v>1.8031722398916372E-2</v>
      </c>
      <c r="Q3" s="23">
        <f t="shared" ref="Q3:Q66" si="1">(K3/C3)/(1/M3)</f>
        <v>1.9095098744859207</v>
      </c>
    </row>
    <row r="4" spans="1:17" ht="45" x14ac:dyDescent="0.25">
      <c r="A4" s="16" t="s">
        <v>122</v>
      </c>
      <c r="B4" s="16" t="s">
        <v>16</v>
      </c>
      <c r="C4" s="17">
        <v>307.35000000000002</v>
      </c>
      <c r="D4" s="18">
        <v>0.16936646879296893</v>
      </c>
      <c r="E4" s="19">
        <v>1</v>
      </c>
      <c r="F4" s="20">
        <v>4.1405030010763108E-2</v>
      </c>
      <c r="G4" s="20">
        <v>1.4082688499878688E-2</v>
      </c>
      <c r="H4" s="19">
        <v>108</v>
      </c>
      <c r="I4" s="20">
        <v>0.10642295866074468</v>
      </c>
      <c r="J4" s="19">
        <v>308.95388373915222</v>
      </c>
      <c r="K4" s="18">
        <v>0.99999979153030882</v>
      </c>
      <c r="L4" s="18">
        <v>-2.4093623639770856E-2</v>
      </c>
      <c r="M4" s="17">
        <v>596.34</v>
      </c>
      <c r="N4" s="20">
        <v>0.99977598206174012</v>
      </c>
      <c r="O4" s="21">
        <v>40877</v>
      </c>
      <c r="P4">
        <f t="shared" si="0"/>
        <v>2.2401793825991945E-2</v>
      </c>
      <c r="Q4" s="23">
        <f t="shared" si="1"/>
        <v>1.9402631387056593</v>
      </c>
    </row>
    <row r="5" spans="1:17" ht="45" x14ac:dyDescent="0.25">
      <c r="A5" s="16" t="s">
        <v>123</v>
      </c>
      <c r="B5" s="16" t="s">
        <v>16</v>
      </c>
      <c r="C5" s="17">
        <v>297.39999999999998</v>
      </c>
      <c r="D5" s="18">
        <v>0.17775094744607864</v>
      </c>
      <c r="E5" s="19">
        <v>14</v>
      </c>
      <c r="F5" s="20">
        <v>3.9032890556344117E-2</v>
      </c>
      <c r="G5" s="20">
        <v>1.4082688499878688E-2</v>
      </c>
      <c r="H5" s="19">
        <v>108</v>
      </c>
      <c r="I5" s="20">
        <v>0.10642295866074468</v>
      </c>
      <c r="J5" s="19">
        <v>299.0440259038474</v>
      </c>
      <c r="K5" s="18">
        <v>0.999999315316068</v>
      </c>
      <c r="L5" s="18">
        <v>-2.4925346254253713E-2</v>
      </c>
      <c r="M5" s="17">
        <v>596.34</v>
      </c>
      <c r="N5" s="20">
        <v>0.9996574356824095</v>
      </c>
      <c r="O5" s="21">
        <v>40877</v>
      </c>
      <c r="P5">
        <f t="shared" si="0"/>
        <v>3.4256431759047246E-2</v>
      </c>
      <c r="Q5" s="23">
        <f t="shared" si="1"/>
        <v>2.0051768382501143</v>
      </c>
    </row>
    <row r="6" spans="1:17" ht="45" x14ac:dyDescent="0.25">
      <c r="A6" s="16" t="s">
        <v>124</v>
      </c>
      <c r="B6" s="16" t="s">
        <v>16</v>
      </c>
      <c r="C6" s="17">
        <v>272.89999999999998</v>
      </c>
      <c r="D6" s="18">
        <v>0.26159573397725211</v>
      </c>
      <c r="E6" s="19">
        <v>1</v>
      </c>
      <c r="F6" s="20">
        <v>3.398335336906888E-2</v>
      </c>
      <c r="G6" s="20">
        <v>1.4082688499878688E-2</v>
      </c>
      <c r="H6" s="19">
        <v>108</v>
      </c>
      <c r="I6" s="20">
        <v>0.10642295866074468</v>
      </c>
      <c r="J6" s="19">
        <v>274.26952577509445</v>
      </c>
      <c r="K6" s="18">
        <v>0.99999075938581283</v>
      </c>
      <c r="L6" s="18">
        <v>-2.701729991934048E-2</v>
      </c>
      <c r="M6" s="17">
        <v>596.34</v>
      </c>
      <c r="N6" s="20">
        <v>0.99906143022405736</v>
      </c>
      <c r="O6" s="21">
        <v>40877</v>
      </c>
      <c r="P6">
        <f t="shared" si="0"/>
        <v>9.3856977594271029E-2</v>
      </c>
      <c r="Q6" s="23">
        <f t="shared" si="1"/>
        <v>2.1851758499528606</v>
      </c>
    </row>
    <row r="7" spans="1:17" ht="45" x14ac:dyDescent="0.25">
      <c r="A7" s="16" t="s">
        <v>125</v>
      </c>
      <c r="B7" s="16" t="s">
        <v>16</v>
      </c>
      <c r="C7" s="17">
        <v>267.8</v>
      </c>
      <c r="D7" s="18">
        <v>0.24482677667101363</v>
      </c>
      <c r="E7" s="19">
        <v>3</v>
      </c>
      <c r="F7" s="20">
        <v>3.2832986068209086E-2</v>
      </c>
      <c r="G7" s="20">
        <v>1.4082688499878688E-2</v>
      </c>
      <c r="H7" s="19">
        <v>108</v>
      </c>
      <c r="I7" s="20">
        <v>0.10642295866074468</v>
      </c>
      <c r="J7" s="19">
        <v>269.31470329555106</v>
      </c>
      <c r="K7" s="18">
        <v>0.99998530685822939</v>
      </c>
      <c r="L7" s="18">
        <v>-2.7441729368334916E-2</v>
      </c>
      <c r="M7" s="17">
        <v>596.34</v>
      </c>
      <c r="N7" s="20">
        <v>0.99886233731188456</v>
      </c>
      <c r="O7" s="21">
        <v>40877</v>
      </c>
      <c r="P7">
        <f t="shared" si="0"/>
        <v>0.1137662688115455</v>
      </c>
      <c r="Q7" s="23">
        <f t="shared" si="1"/>
        <v>2.2267783341741469</v>
      </c>
    </row>
    <row r="8" spans="1:17" ht="45" x14ac:dyDescent="0.25">
      <c r="A8" s="16" t="s">
        <v>126</v>
      </c>
      <c r="B8" s="16" t="s">
        <v>16</v>
      </c>
      <c r="C8" s="17">
        <v>262.8</v>
      </c>
      <c r="D8" s="18">
        <v>0.24482677667101363</v>
      </c>
      <c r="E8" s="19">
        <v>1</v>
      </c>
      <c r="F8" s="20">
        <v>3.1812072624892322E-2</v>
      </c>
      <c r="G8" s="20">
        <v>1.4082688499878688E-2</v>
      </c>
      <c r="H8" s="19">
        <v>108</v>
      </c>
      <c r="I8" s="20">
        <v>0.10642295866074468</v>
      </c>
      <c r="J8" s="19">
        <v>264.3599419644155</v>
      </c>
      <c r="K8" s="18">
        <v>0.99997703423242179</v>
      </c>
      <c r="L8" s="18">
        <v>-2.7870483274264633E-2</v>
      </c>
      <c r="M8" s="17">
        <v>596.34</v>
      </c>
      <c r="N8" s="20">
        <v>0.99862521954964112</v>
      </c>
      <c r="O8" s="21">
        <v>40877</v>
      </c>
      <c r="P8">
        <f t="shared" si="0"/>
        <v>0.13747804503589123</v>
      </c>
      <c r="Q8" s="23">
        <f t="shared" si="1"/>
        <v>2.2691259687753518</v>
      </c>
    </row>
    <row r="9" spans="1:17" ht="45" x14ac:dyDescent="0.25">
      <c r="A9" s="16" t="s">
        <v>127</v>
      </c>
      <c r="B9" s="16" t="s">
        <v>16</v>
      </c>
      <c r="C9" s="17">
        <v>252.95</v>
      </c>
      <c r="D9" s="18">
        <v>0.26998021263038091</v>
      </c>
      <c r="E9" s="19">
        <v>10</v>
      </c>
      <c r="F9" s="20">
        <v>2.9991780605345259E-2</v>
      </c>
      <c r="G9" s="20">
        <v>1.4082688499878688E-2</v>
      </c>
      <c r="H9" s="19">
        <v>108</v>
      </c>
      <c r="I9" s="20">
        <v>0.10642295866074468</v>
      </c>
      <c r="J9" s="19">
        <v>254.45073250259551</v>
      </c>
      <c r="K9" s="18">
        <v>0.99994656451982955</v>
      </c>
      <c r="L9" s="18">
        <v>-2.8748478627646505E-2</v>
      </c>
      <c r="M9" s="17">
        <v>596.34</v>
      </c>
      <c r="N9" s="20">
        <v>0.998010692628711</v>
      </c>
      <c r="O9" s="21">
        <v>40877</v>
      </c>
      <c r="P9">
        <f t="shared" si="0"/>
        <v>0.19893073712890441</v>
      </c>
      <c r="Q9" s="23">
        <f t="shared" si="1"/>
        <v>2.3574150396748572</v>
      </c>
    </row>
    <row r="10" spans="1:17" ht="45" x14ac:dyDescent="0.25">
      <c r="A10" s="16" t="s">
        <v>128</v>
      </c>
      <c r="B10" s="16" t="s">
        <v>16</v>
      </c>
      <c r="C10" s="17">
        <v>248.45</v>
      </c>
      <c r="D10" s="18">
        <v>0.35382499916155441</v>
      </c>
      <c r="E10" s="19">
        <v>15</v>
      </c>
      <c r="F10" s="20">
        <v>2.9561982357418793E-2</v>
      </c>
      <c r="G10" s="20">
        <v>1.4082688499878688E-2</v>
      </c>
      <c r="H10" s="19">
        <v>108</v>
      </c>
      <c r="I10" s="20">
        <v>0.10642295866074468</v>
      </c>
      <c r="J10" s="19">
        <v>249.49638331034856</v>
      </c>
      <c r="K10" s="18">
        <v>0.99992035549122238</v>
      </c>
      <c r="L10" s="18">
        <v>-2.920299572123293E-2</v>
      </c>
      <c r="M10" s="17">
        <v>596.34</v>
      </c>
      <c r="N10" s="20">
        <v>0.99761792218904755</v>
      </c>
      <c r="O10" s="21">
        <v>40877</v>
      </c>
      <c r="P10">
        <f t="shared" si="0"/>
        <v>0.23820778109524099</v>
      </c>
      <c r="Q10" s="23">
        <f t="shared" si="1"/>
        <v>2.4000503312281571</v>
      </c>
    </row>
    <row r="11" spans="1:17" ht="45" x14ac:dyDescent="0.25">
      <c r="A11" s="16" t="s">
        <v>129</v>
      </c>
      <c r="B11" s="16" t="s">
        <v>16</v>
      </c>
      <c r="C11" s="17">
        <v>243.2</v>
      </c>
      <c r="D11" s="18">
        <v>0.31190260589596763</v>
      </c>
      <c r="E11" s="19">
        <v>1</v>
      </c>
      <c r="F11" s="20">
        <v>2.8354796776084858E-2</v>
      </c>
      <c r="G11" s="20">
        <v>1.4082688499878688E-2</v>
      </c>
      <c r="H11" s="19">
        <v>108</v>
      </c>
      <c r="I11" s="20">
        <v>0.10642295866074468</v>
      </c>
      <c r="J11" s="19">
        <v>244.54230212183512</v>
      </c>
      <c r="K11" s="18">
        <v>0.99988301678429115</v>
      </c>
      <c r="L11" s="18">
        <v>-2.9672651975056152E-2</v>
      </c>
      <c r="M11" s="17">
        <v>596.34</v>
      </c>
      <c r="N11" s="20">
        <v>0.99715623589946201</v>
      </c>
      <c r="O11" s="21">
        <v>40877</v>
      </c>
      <c r="P11">
        <f t="shared" si="0"/>
        <v>0.28437641005379533</v>
      </c>
      <c r="Q11" s="23">
        <f t="shared" si="1"/>
        <v>2.4517690716658893</v>
      </c>
    </row>
    <row r="12" spans="1:17" ht="45" x14ac:dyDescent="0.25">
      <c r="A12" s="16" t="s">
        <v>130</v>
      </c>
      <c r="B12" s="16" t="s">
        <v>16</v>
      </c>
      <c r="C12" s="17">
        <v>238.25</v>
      </c>
      <c r="D12" s="18">
        <v>0.32028708454907739</v>
      </c>
      <c r="E12" s="19">
        <v>1</v>
      </c>
      <c r="F12" s="20">
        <v>2.748494457066995E-2</v>
      </c>
      <c r="G12" s="20">
        <v>1.4082688499878688E-2</v>
      </c>
      <c r="H12" s="19">
        <v>108</v>
      </c>
      <c r="I12" s="20">
        <v>0.10642295866074468</v>
      </c>
      <c r="J12" s="19">
        <v>239.58859453372139</v>
      </c>
      <c r="K12" s="18">
        <v>0.9998305767877228</v>
      </c>
      <c r="L12" s="18">
        <v>-3.0162213266383065E-2</v>
      </c>
      <c r="M12" s="17">
        <v>596.34</v>
      </c>
      <c r="N12" s="20">
        <v>0.99661531951774429</v>
      </c>
      <c r="O12" s="21">
        <v>40877</v>
      </c>
      <c r="P12">
        <f t="shared" si="0"/>
        <v>0.33846804822556464</v>
      </c>
      <c r="Q12" s="23">
        <f t="shared" si="1"/>
        <v>2.5025769828398348</v>
      </c>
    </row>
    <row r="13" spans="1:17" ht="45" x14ac:dyDescent="0.25">
      <c r="A13" s="16" t="s">
        <v>131</v>
      </c>
      <c r="B13" s="16" t="s">
        <v>16</v>
      </c>
      <c r="C13" s="17">
        <v>228.5</v>
      </c>
      <c r="D13" s="18">
        <v>0.36220947781466412</v>
      </c>
      <c r="E13" s="19">
        <v>2</v>
      </c>
      <c r="F13" s="20">
        <v>2.5954607636659903E-2</v>
      </c>
      <c r="G13" s="20">
        <v>1.4082688499878688E-2</v>
      </c>
      <c r="H13" s="19">
        <v>108</v>
      </c>
      <c r="I13" s="20">
        <v>0.10642295866074468</v>
      </c>
      <c r="J13" s="19">
        <v>229.68290361447785</v>
      </c>
      <c r="K13" s="18">
        <v>0.99965863359731044</v>
      </c>
      <c r="L13" s="18">
        <v>-3.1225830724878379E-2</v>
      </c>
      <c r="M13" s="17">
        <v>596.34</v>
      </c>
      <c r="N13" s="20">
        <v>0.99524842554145276</v>
      </c>
      <c r="O13" s="21">
        <v>40877</v>
      </c>
      <c r="P13">
        <f t="shared" si="0"/>
        <v>0.47515744585471964</v>
      </c>
      <c r="Q13" s="23">
        <f t="shared" si="1"/>
        <v>2.6089121643738298</v>
      </c>
    </row>
    <row r="14" spans="1:17" ht="45" x14ac:dyDescent="0.25">
      <c r="A14" s="16" t="s">
        <v>132</v>
      </c>
      <c r="B14" s="16" t="s">
        <v>16</v>
      </c>
      <c r="C14" s="17">
        <v>223.8</v>
      </c>
      <c r="D14" s="18">
        <v>0.4125163497333606</v>
      </c>
      <c r="E14" s="19">
        <v>1</v>
      </c>
      <c r="F14" s="20">
        <v>2.539957860336696E-2</v>
      </c>
      <c r="G14" s="20">
        <v>1.4082688499878688E-2</v>
      </c>
      <c r="H14" s="19">
        <v>108</v>
      </c>
      <c r="I14" s="20">
        <v>0.10642295866074468</v>
      </c>
      <c r="J14" s="19">
        <v>224.73134013094352</v>
      </c>
      <c r="K14" s="18">
        <v>0.99952461503989243</v>
      </c>
      <c r="L14" s="18">
        <v>-3.1815555613596419E-2</v>
      </c>
      <c r="M14" s="17">
        <v>596.34</v>
      </c>
      <c r="N14" s="20">
        <v>0.9943954640080892</v>
      </c>
      <c r="O14" s="21">
        <v>40877</v>
      </c>
      <c r="P14">
        <f t="shared" si="0"/>
        <v>0.56045359919107796</v>
      </c>
      <c r="Q14" s="23">
        <f t="shared" si="1"/>
        <v>2.6633445439360566</v>
      </c>
    </row>
    <row r="15" spans="1:17" ht="45" x14ac:dyDescent="0.25">
      <c r="A15" s="16" t="s">
        <v>133</v>
      </c>
      <c r="B15" s="16" t="s">
        <v>16</v>
      </c>
      <c r="C15" s="17">
        <v>218.8</v>
      </c>
      <c r="D15" s="18">
        <v>0.4125163497333606</v>
      </c>
      <c r="E15" s="19">
        <v>1</v>
      </c>
      <c r="F15" s="20">
        <v>2.4542358272510851E-2</v>
      </c>
      <c r="G15" s="20">
        <v>1.4082688499878688E-2</v>
      </c>
      <c r="H15" s="19">
        <v>108</v>
      </c>
      <c r="I15" s="20">
        <v>0.10642295866074468</v>
      </c>
      <c r="J15" s="19">
        <v>219.78101172106028</v>
      </c>
      <c r="K15" s="18">
        <v>0.99934595854511998</v>
      </c>
      <c r="L15" s="18">
        <v>-3.2456765953158294E-2</v>
      </c>
      <c r="M15" s="17">
        <v>596.34</v>
      </c>
      <c r="N15" s="20">
        <v>0.99340915614105407</v>
      </c>
      <c r="O15" s="21">
        <v>40877</v>
      </c>
      <c r="P15">
        <f t="shared" si="0"/>
        <v>0.6590843858945874</v>
      </c>
      <c r="Q15" s="23">
        <f t="shared" si="1"/>
        <v>2.7237201504515394</v>
      </c>
    </row>
    <row r="16" spans="1:17" ht="45" x14ac:dyDescent="0.25">
      <c r="A16" s="16" t="s">
        <v>134</v>
      </c>
      <c r="B16" s="16" t="s">
        <v>16</v>
      </c>
      <c r="C16" s="17">
        <v>209.3</v>
      </c>
      <c r="D16" s="18">
        <v>0.4963611362645341</v>
      </c>
      <c r="E16" s="19">
        <v>31</v>
      </c>
      <c r="F16" s="20">
        <v>2.3406671034204105E-2</v>
      </c>
      <c r="G16" s="20">
        <v>1.4082688499878688E-2</v>
      </c>
      <c r="H16" s="19">
        <v>108</v>
      </c>
      <c r="I16" s="20">
        <v>0.10642295866074468</v>
      </c>
      <c r="J16" s="19">
        <v>209.88567110587769</v>
      </c>
      <c r="K16" s="18">
        <v>0.99880413724585959</v>
      </c>
      <c r="L16" s="18">
        <v>-3.3941712719611959E-2</v>
      </c>
      <c r="M16" s="17">
        <v>596.34</v>
      </c>
      <c r="N16" s="20">
        <v>0.99096651083689158</v>
      </c>
      <c r="O16" s="21">
        <v>40877</v>
      </c>
      <c r="P16">
        <f t="shared" si="0"/>
        <v>0.90334891631084702</v>
      </c>
      <c r="Q16" s="23">
        <f t="shared" si="1"/>
        <v>2.845804391806956</v>
      </c>
    </row>
    <row r="17" spans="1:17" ht="45" x14ac:dyDescent="0.25">
      <c r="A17" s="16" t="s">
        <v>135</v>
      </c>
      <c r="B17" s="16" t="s">
        <v>16</v>
      </c>
      <c r="C17" s="17">
        <v>199.65</v>
      </c>
      <c r="D17" s="18">
        <v>0.55505248683635933</v>
      </c>
      <c r="E17" s="19">
        <v>25</v>
      </c>
      <c r="F17" s="20">
        <v>2.2170883538666392E-2</v>
      </c>
      <c r="G17" s="20">
        <v>1.4082688499878688E-2</v>
      </c>
      <c r="H17" s="19">
        <v>108</v>
      </c>
      <c r="I17" s="20">
        <v>0.10642295866074468</v>
      </c>
      <c r="J17" s="19">
        <v>200.00112458979277</v>
      </c>
      <c r="K17" s="18">
        <v>0.99790651420900822</v>
      </c>
      <c r="L17" s="18">
        <v>-3.5792863714929339E-2</v>
      </c>
      <c r="M17" s="17">
        <v>596.34</v>
      </c>
      <c r="N17" s="20">
        <v>0.98776481539008687</v>
      </c>
      <c r="O17" s="21">
        <v>40877</v>
      </c>
      <c r="P17">
        <f t="shared" si="0"/>
        <v>1.2235184609913148</v>
      </c>
      <c r="Q17" s="23">
        <f t="shared" si="1"/>
        <v>2.9806740329747057</v>
      </c>
    </row>
    <row r="18" spans="1:17" ht="45" x14ac:dyDescent="0.25">
      <c r="A18" s="16" t="s">
        <v>136</v>
      </c>
      <c r="B18" s="16" t="s">
        <v>16</v>
      </c>
      <c r="C18" s="17">
        <v>190.1</v>
      </c>
      <c r="D18" s="18">
        <v>0.63051279471442312</v>
      </c>
      <c r="E18" s="19">
        <v>13</v>
      </c>
      <c r="F18" s="20">
        <v>2.1102918518568197E-2</v>
      </c>
      <c r="G18" s="20">
        <v>1.4082688499878688E-2</v>
      </c>
      <c r="H18" s="19">
        <v>108</v>
      </c>
      <c r="I18" s="20">
        <v>0.10642295866074468</v>
      </c>
      <c r="J18" s="19">
        <v>190.13362229783849</v>
      </c>
      <c r="K18" s="18">
        <v>0.99648056231706739</v>
      </c>
      <c r="L18" s="18">
        <v>-3.8146394569714755E-2</v>
      </c>
      <c r="M18" s="17">
        <v>596.34</v>
      </c>
      <c r="N18" s="20">
        <v>0.98362287180198127</v>
      </c>
      <c r="O18" s="21">
        <v>40877</v>
      </c>
      <c r="P18">
        <f t="shared" si="0"/>
        <v>1.6377128198018767</v>
      </c>
      <c r="Q18" s="23">
        <f t="shared" si="1"/>
        <v>3.1259401290487112</v>
      </c>
    </row>
    <row r="19" spans="1:17" ht="45" x14ac:dyDescent="0.25">
      <c r="A19" s="16" t="s">
        <v>137</v>
      </c>
      <c r="B19" s="16" t="s">
        <v>16</v>
      </c>
      <c r="C19" s="17">
        <v>185.4</v>
      </c>
      <c r="D19" s="18">
        <v>0.68081966663311955</v>
      </c>
      <c r="E19" s="19">
        <v>1</v>
      </c>
      <c r="F19" s="20">
        <v>2.0675359044376802E-2</v>
      </c>
      <c r="G19" s="20">
        <v>1.4082688499878688E-2</v>
      </c>
      <c r="H19" s="19">
        <v>108</v>
      </c>
      <c r="I19" s="20">
        <v>0.10642295866074468</v>
      </c>
      <c r="J19" s="19">
        <v>185.20890315184863</v>
      </c>
      <c r="K19" s="18">
        <v>0.99550160185281922</v>
      </c>
      <c r="L19" s="18">
        <v>-3.955934935384986E-2</v>
      </c>
      <c r="M19" s="17">
        <v>596.34</v>
      </c>
      <c r="N19" s="20">
        <v>0.98113577252394391</v>
      </c>
      <c r="O19" s="21">
        <v>40877</v>
      </c>
      <c r="P19">
        <f t="shared" si="0"/>
        <v>1.8864227476056072</v>
      </c>
      <c r="Q19" s="23">
        <f t="shared" si="1"/>
        <v>3.2020357348916413</v>
      </c>
    </row>
    <row r="20" spans="1:17" ht="45" x14ac:dyDescent="0.25">
      <c r="A20" s="16" t="s">
        <v>138</v>
      </c>
      <c r="B20" s="16" t="s">
        <v>16</v>
      </c>
      <c r="C20" s="17">
        <v>180.65</v>
      </c>
      <c r="D20" s="18">
        <v>0.72274205989870632</v>
      </c>
      <c r="E20" s="19">
        <v>28</v>
      </c>
      <c r="F20" s="20">
        <v>2.0206601993708079E-2</v>
      </c>
      <c r="G20" s="20">
        <v>1.4082688499878688E-2</v>
      </c>
      <c r="H20" s="19">
        <v>108</v>
      </c>
      <c r="I20" s="20">
        <v>0.10642295866074468</v>
      </c>
      <c r="J20" s="19">
        <v>180.2919848920514</v>
      </c>
      <c r="K20" s="18">
        <v>0.99430246622744478</v>
      </c>
      <c r="L20" s="18">
        <v>-4.1156727847398808E-2</v>
      </c>
      <c r="M20" s="17">
        <v>596.34</v>
      </c>
      <c r="N20" s="20">
        <v>0.9783343671140039</v>
      </c>
      <c r="O20" s="21">
        <v>40877</v>
      </c>
      <c r="P20">
        <f t="shared" si="0"/>
        <v>2.1665632885996047</v>
      </c>
      <c r="Q20" s="23">
        <f t="shared" si="1"/>
        <v>3.2822714238033459</v>
      </c>
    </row>
    <row r="21" spans="1:17" ht="45" x14ac:dyDescent="0.25">
      <c r="A21" s="16" t="s">
        <v>139</v>
      </c>
      <c r="B21" s="16" t="s">
        <v>16</v>
      </c>
      <c r="C21" s="17">
        <v>175.85</v>
      </c>
      <c r="D21" s="18">
        <v>0.75627997451118334</v>
      </c>
      <c r="E21" s="19">
        <v>2</v>
      </c>
      <c r="F21" s="20">
        <v>1.9694522360602817E-2</v>
      </c>
      <c r="G21" s="20">
        <v>1.4082688499878688E-2</v>
      </c>
      <c r="H21" s="19">
        <v>108</v>
      </c>
      <c r="I21" s="20">
        <v>0.10642295866074468</v>
      </c>
      <c r="J21" s="19">
        <v>175.38446412410616</v>
      </c>
      <c r="K21" s="18">
        <v>0.992846887446037</v>
      </c>
      <c r="L21" s="18">
        <v>-4.2958977040915246E-2</v>
      </c>
      <c r="M21" s="17">
        <v>596.34</v>
      </c>
      <c r="N21" s="20">
        <v>0.97518927203975758</v>
      </c>
      <c r="O21" s="21">
        <v>40877</v>
      </c>
      <c r="P21">
        <f t="shared" si="0"/>
        <v>2.481072796024236</v>
      </c>
      <c r="Q21" s="23">
        <f t="shared" si="1"/>
        <v>3.3669281368187076</v>
      </c>
    </row>
    <row r="22" spans="1:17" ht="45" x14ac:dyDescent="0.25">
      <c r="A22" s="16" t="s">
        <v>140</v>
      </c>
      <c r="B22" s="16" t="s">
        <v>16</v>
      </c>
      <c r="C22" s="17">
        <v>171.2</v>
      </c>
      <c r="D22" s="18">
        <v>0.81497132508300862</v>
      </c>
      <c r="E22" s="19">
        <v>1</v>
      </c>
      <c r="F22" s="20">
        <v>1.9369757308686449E-2</v>
      </c>
      <c r="G22" s="20">
        <v>1.4082688499878688E-2</v>
      </c>
      <c r="H22" s="19">
        <v>108</v>
      </c>
      <c r="I22" s="20">
        <v>0.10642295866074468</v>
      </c>
      <c r="J22" s="19">
        <v>170.48816544636065</v>
      </c>
      <c r="K22" s="18">
        <v>0.99109545429727597</v>
      </c>
      <c r="L22" s="18">
        <v>-4.4986140703327501E-2</v>
      </c>
      <c r="M22" s="17">
        <v>596.34</v>
      </c>
      <c r="N22" s="20">
        <v>0.97166988874938276</v>
      </c>
      <c r="O22" s="21">
        <v>40877</v>
      </c>
      <c r="P22">
        <f t="shared" si="0"/>
        <v>2.8330111250617307</v>
      </c>
      <c r="Q22" s="23">
        <f t="shared" si="1"/>
        <v>3.4522772384090978</v>
      </c>
    </row>
    <row r="23" spans="1:17" ht="45" x14ac:dyDescent="0.25">
      <c r="A23" s="16" t="s">
        <v>141</v>
      </c>
      <c r="B23" s="16" t="s">
        <v>16</v>
      </c>
      <c r="C23" s="17">
        <v>166.6</v>
      </c>
      <c r="D23" s="18">
        <v>0.88204715430794356</v>
      </c>
      <c r="E23" s="19">
        <v>3</v>
      </c>
      <c r="F23" s="20">
        <v>1.9119284007125148E-2</v>
      </c>
      <c r="G23" s="20">
        <v>1.4082688499878688E-2</v>
      </c>
      <c r="H23" s="19">
        <v>108</v>
      </c>
      <c r="I23" s="20">
        <v>0.10642295866074468</v>
      </c>
      <c r="J23" s="19">
        <v>165.60515450925971</v>
      </c>
      <c r="K23" s="18">
        <v>0.98900585571164235</v>
      </c>
      <c r="L23" s="18">
        <v>-4.725731252756471E-2</v>
      </c>
      <c r="M23" s="17">
        <v>596.34</v>
      </c>
      <c r="N23" s="20">
        <v>0.96774457540324643</v>
      </c>
      <c r="O23" s="21">
        <v>40877</v>
      </c>
      <c r="P23">
        <f t="shared" si="0"/>
        <v>3.2255424596753528</v>
      </c>
      <c r="Q23" s="23">
        <f t="shared" si="1"/>
        <v>3.540118559394243</v>
      </c>
    </row>
    <row r="24" spans="1:17" ht="45" x14ac:dyDescent="0.25">
      <c r="A24" s="16" t="s">
        <v>142</v>
      </c>
      <c r="B24" s="16" t="s">
        <v>16</v>
      </c>
      <c r="C24" s="17">
        <v>162.05000000000001</v>
      </c>
      <c r="D24" s="18">
        <v>0.95750746218598826</v>
      </c>
      <c r="E24" s="19">
        <v>2</v>
      </c>
      <c r="F24" s="20">
        <v>1.8942665063386425E-2</v>
      </c>
      <c r="G24" s="20">
        <v>1.4082688499878688E-2</v>
      </c>
      <c r="H24" s="19">
        <v>108</v>
      </c>
      <c r="I24" s="20">
        <v>0.10642295866074468</v>
      </c>
      <c r="J24" s="19">
        <v>160.7377484714209</v>
      </c>
      <c r="K24" s="18">
        <v>0.98653322234919638</v>
      </c>
      <c r="L24" s="18">
        <v>-4.9790052427359816E-2</v>
      </c>
      <c r="M24" s="17">
        <v>596.34</v>
      </c>
      <c r="N24" s="20">
        <v>0.96338085347529168</v>
      </c>
      <c r="O24" s="21">
        <v>40877</v>
      </c>
      <c r="P24">
        <f t="shared" si="0"/>
        <v>3.661914652470827</v>
      </c>
      <c r="Q24" s="23">
        <f t="shared" si="1"/>
        <v>3.6304179069158886</v>
      </c>
    </row>
    <row r="25" spans="1:17" ht="45" x14ac:dyDescent="0.25">
      <c r="A25" s="16" t="s">
        <v>143</v>
      </c>
      <c r="B25" s="16" t="s">
        <v>16</v>
      </c>
      <c r="C25" s="17">
        <v>157.44999999999999</v>
      </c>
      <c r="D25" s="18">
        <v>1.0245832914109423</v>
      </c>
      <c r="E25" s="19">
        <v>37</v>
      </c>
      <c r="F25" s="20">
        <v>1.8718654681143889E-2</v>
      </c>
      <c r="G25" s="20">
        <v>1.4082688499878688E-2</v>
      </c>
      <c r="H25" s="19">
        <v>108</v>
      </c>
      <c r="I25" s="20">
        <v>0.10642295866074468</v>
      </c>
      <c r="J25" s="19">
        <v>155.88852333340924</v>
      </c>
      <c r="K25" s="18">
        <v>0.98363056620073319</v>
      </c>
      <c r="L25" s="18">
        <v>-5.2599782990288856E-2</v>
      </c>
      <c r="M25" s="17">
        <v>596.34</v>
      </c>
      <c r="N25" s="20">
        <v>0.9585456497306527</v>
      </c>
      <c r="O25" s="21">
        <v>40877</v>
      </c>
      <c r="P25">
        <f t="shared" si="0"/>
        <v>4.1454350269347344</v>
      </c>
      <c r="Q25" s="23">
        <f t="shared" si="1"/>
        <v>3.7254890558789793</v>
      </c>
    </row>
    <row r="26" spans="1:17" ht="45" x14ac:dyDescent="0.25">
      <c r="A26" s="16" t="s">
        <v>144</v>
      </c>
      <c r="B26" s="16" t="s">
        <v>16</v>
      </c>
      <c r="C26" s="17">
        <v>153</v>
      </c>
      <c r="D26" s="18">
        <v>1.1168125565952256</v>
      </c>
      <c r="E26" s="19">
        <v>88</v>
      </c>
      <c r="F26" s="20">
        <v>1.8678812082214526E-2</v>
      </c>
      <c r="G26" s="20">
        <v>1.4082688499878688E-2</v>
      </c>
      <c r="H26" s="19">
        <v>108</v>
      </c>
      <c r="I26" s="20">
        <v>0.10642295866074468</v>
      </c>
      <c r="J26" s="19">
        <v>151.0603176780001</v>
      </c>
      <c r="K26" s="18">
        <v>0.98024931457675823</v>
      </c>
      <c r="L26" s="18">
        <v>-5.5699185123774142E-2</v>
      </c>
      <c r="M26" s="17">
        <v>596.34</v>
      </c>
      <c r="N26" s="20">
        <v>0.95320557341104006</v>
      </c>
      <c r="O26" s="21">
        <v>40877</v>
      </c>
      <c r="P26">
        <f t="shared" si="0"/>
        <v>4.6794426588959936</v>
      </c>
      <c r="Q26" s="23">
        <f t="shared" si="1"/>
        <v>3.8206658578738826</v>
      </c>
    </row>
    <row r="27" spans="1:17" ht="45" x14ac:dyDescent="0.25">
      <c r="A27" s="16" t="s">
        <v>145</v>
      </c>
      <c r="B27" s="16" t="s">
        <v>16</v>
      </c>
      <c r="C27" s="17">
        <v>148.44999999999999</v>
      </c>
      <c r="D27" s="18">
        <v>1.1922728644732892</v>
      </c>
      <c r="E27" s="19">
        <v>11</v>
      </c>
      <c r="F27" s="20">
        <v>1.8522293080205181E-2</v>
      </c>
      <c r="G27" s="20">
        <v>1.4082688499878688E-2</v>
      </c>
      <c r="H27" s="19">
        <v>108</v>
      </c>
      <c r="I27" s="20">
        <v>0.10642295866074468</v>
      </c>
      <c r="J27" s="19">
        <v>146.25623241257074</v>
      </c>
      <c r="K27" s="18">
        <v>0.97633993140790198</v>
      </c>
      <c r="L27" s="18">
        <v>-5.9097613195337212E-2</v>
      </c>
      <c r="M27" s="17">
        <v>596.34</v>
      </c>
      <c r="N27" s="20">
        <v>0.9473272277121394</v>
      </c>
      <c r="O27" s="21">
        <v>40877</v>
      </c>
      <c r="P27">
        <f t="shared" si="0"/>
        <v>5.2672772287860568</v>
      </c>
      <c r="Q27" s="23">
        <f t="shared" si="1"/>
        <v>3.9220650366843266</v>
      </c>
    </row>
    <row r="28" spans="1:17" ht="45" x14ac:dyDescent="0.25">
      <c r="A28" s="16" t="s">
        <v>146</v>
      </c>
      <c r="B28" s="16" t="s">
        <v>16</v>
      </c>
      <c r="C28" s="17">
        <v>144.5</v>
      </c>
      <c r="D28" s="18">
        <v>1.368346916188746</v>
      </c>
      <c r="E28" s="19">
        <v>18</v>
      </c>
      <c r="F28" s="20">
        <v>1.9025148393399711E-2</v>
      </c>
      <c r="G28" s="20">
        <v>1.4082688499878688E-2</v>
      </c>
      <c r="H28" s="19">
        <v>108</v>
      </c>
      <c r="I28" s="20">
        <v>0.10642295866074468</v>
      </c>
      <c r="J28" s="19">
        <v>141.47962619331264</v>
      </c>
      <c r="K28" s="18">
        <v>0.97185261544264623</v>
      </c>
      <c r="L28" s="18">
        <v>-6.2800550379356057E-2</v>
      </c>
      <c r="M28" s="17">
        <v>596.34</v>
      </c>
      <c r="N28" s="20">
        <v>0.94087755383011906</v>
      </c>
      <c r="O28" s="21">
        <v>40877</v>
      </c>
      <c r="P28">
        <f t="shared" si="0"/>
        <v>5.9122446169880902</v>
      </c>
      <c r="Q28" s="23">
        <f t="shared" si="1"/>
        <v>4.0107583992599842</v>
      </c>
    </row>
    <row r="29" spans="1:17" ht="45" x14ac:dyDescent="0.25">
      <c r="A29" s="16" t="s">
        <v>147</v>
      </c>
      <c r="B29" s="16" t="s">
        <v>16</v>
      </c>
      <c r="C29" s="17">
        <v>139.69999999999999</v>
      </c>
      <c r="D29" s="18">
        <v>1.4018848308012231</v>
      </c>
      <c r="E29" s="19">
        <v>42</v>
      </c>
      <c r="F29" s="20">
        <v>1.8570028545612381E-2</v>
      </c>
      <c r="G29" s="20">
        <v>1.4082688499878688E-2</v>
      </c>
      <c r="H29" s="19">
        <v>108</v>
      </c>
      <c r="I29" s="20">
        <v>0.10642295866074468</v>
      </c>
      <c r="J29" s="19">
        <v>136.73410630945938</v>
      </c>
      <c r="K29" s="18">
        <v>0.96673806185450661</v>
      </c>
      <c r="L29" s="18">
        <v>-6.680912444037175E-2</v>
      </c>
      <c r="M29" s="17">
        <v>596.34</v>
      </c>
      <c r="N29" s="20">
        <v>0.93382420500310503</v>
      </c>
      <c r="O29" s="21">
        <v>40877</v>
      </c>
      <c r="P29">
        <f t="shared" si="0"/>
        <v>6.6175794996894979</v>
      </c>
      <c r="Q29" s="23">
        <f t="shared" si="1"/>
        <v>4.1267328261010494</v>
      </c>
    </row>
    <row r="30" spans="1:17" ht="45" x14ac:dyDescent="0.25">
      <c r="A30" s="16" t="s">
        <v>148</v>
      </c>
      <c r="B30" s="16" t="s">
        <v>16</v>
      </c>
      <c r="C30" s="17">
        <v>135.15</v>
      </c>
      <c r="D30" s="18">
        <v>1.4773451386792678</v>
      </c>
      <c r="E30" s="19">
        <v>17</v>
      </c>
      <c r="F30" s="20">
        <v>1.8373997870116524E-2</v>
      </c>
      <c r="G30" s="20">
        <v>1.4082688499878688E-2</v>
      </c>
      <c r="H30" s="19">
        <v>108</v>
      </c>
      <c r="I30" s="20">
        <v>0.10642295866074468</v>
      </c>
      <c r="J30" s="19">
        <v>132.02351491530959</v>
      </c>
      <c r="K30" s="18">
        <v>0.96094827109996561</v>
      </c>
      <c r="L30" s="18">
        <v>-7.11197028168013E-2</v>
      </c>
      <c r="M30" s="17">
        <v>596.34</v>
      </c>
      <c r="N30" s="20">
        <v>0.92613594709695224</v>
      </c>
      <c r="O30" s="21">
        <v>40877</v>
      </c>
      <c r="P30">
        <f t="shared" si="0"/>
        <v>7.3864052903047792</v>
      </c>
      <c r="Q30" s="23">
        <f t="shared" si="1"/>
        <v>4.2401175877747201</v>
      </c>
    </row>
    <row r="31" spans="1:17" ht="45" x14ac:dyDescent="0.25">
      <c r="A31" s="16" t="s">
        <v>149</v>
      </c>
      <c r="B31" s="16" t="s">
        <v>16</v>
      </c>
      <c r="C31" s="17">
        <v>131.19999999999999</v>
      </c>
      <c r="D31" s="18">
        <v>1.6534191903947435</v>
      </c>
      <c r="E31" s="19">
        <v>13</v>
      </c>
      <c r="F31" s="20">
        <v>1.8737545724431329E-2</v>
      </c>
      <c r="G31" s="20">
        <v>1.4082688499878688E-2</v>
      </c>
      <c r="H31" s="19">
        <v>108</v>
      </c>
      <c r="I31" s="20">
        <v>0.10642295866074468</v>
      </c>
      <c r="J31" s="19">
        <v>127.3519106145788</v>
      </c>
      <c r="K31" s="18">
        <v>0.95443738671996636</v>
      </c>
      <c r="L31" s="18">
        <v>-7.5723583675348677E-2</v>
      </c>
      <c r="M31" s="17">
        <v>596.34</v>
      </c>
      <c r="N31" s="20">
        <v>0.91778308140433207</v>
      </c>
      <c r="O31" s="21">
        <v>40877</v>
      </c>
      <c r="P31">
        <f t="shared" si="0"/>
        <v>8.2216918595667892</v>
      </c>
      <c r="Q31" s="23">
        <f t="shared" si="1"/>
        <v>4.3381798109495788</v>
      </c>
    </row>
    <row r="32" spans="1:17" ht="45" x14ac:dyDescent="0.25">
      <c r="A32" s="16" t="s">
        <v>150</v>
      </c>
      <c r="B32" s="16" t="s">
        <v>16</v>
      </c>
      <c r="C32" s="17">
        <v>126.45</v>
      </c>
      <c r="D32" s="18">
        <v>1.6953415836603303</v>
      </c>
      <c r="E32" s="19">
        <v>33</v>
      </c>
      <c r="F32" s="20">
        <v>1.829806694718349E-2</v>
      </c>
      <c r="G32" s="20">
        <v>1.4082688499878688E-2</v>
      </c>
      <c r="H32" s="19">
        <v>108</v>
      </c>
      <c r="I32" s="20">
        <v>0.10642295866074468</v>
      </c>
      <c r="J32" s="19">
        <v>122.72354552132958</v>
      </c>
      <c r="K32" s="18">
        <v>0.94716254224573282</v>
      </c>
      <c r="L32" s="18">
        <v>-8.06067966850708E-2</v>
      </c>
      <c r="M32" s="17">
        <v>596.34</v>
      </c>
      <c r="N32" s="20">
        <v>0.90873788446583192</v>
      </c>
      <c r="O32" s="21">
        <v>40877</v>
      </c>
      <c r="P32">
        <f t="shared" si="0"/>
        <v>9.1262115534168089</v>
      </c>
      <c r="Q32" s="23">
        <f t="shared" si="1"/>
        <v>4.4668320319716912</v>
      </c>
    </row>
    <row r="33" spans="1:17" ht="45" x14ac:dyDescent="0.25">
      <c r="A33" s="16" t="s">
        <v>151</v>
      </c>
      <c r="B33" s="16" t="s">
        <v>16</v>
      </c>
      <c r="C33" s="17">
        <v>122.45</v>
      </c>
      <c r="D33" s="18">
        <v>1.8630311567226772</v>
      </c>
      <c r="E33" s="19">
        <v>52</v>
      </c>
      <c r="F33" s="20">
        <v>1.8501599557971243E-2</v>
      </c>
      <c r="G33" s="20">
        <v>1.4082688499878688E-2</v>
      </c>
      <c r="H33" s="19">
        <v>108</v>
      </c>
      <c r="I33" s="20">
        <v>0.10642295866074468</v>
      </c>
      <c r="J33" s="19">
        <v>118.14283804009966</v>
      </c>
      <c r="K33" s="18">
        <v>0.93908469651843041</v>
      </c>
      <c r="L33" s="18">
        <v>-8.5750023746662102E-2</v>
      </c>
      <c r="M33" s="17">
        <v>596.34</v>
      </c>
      <c r="N33" s="20">
        <v>0.89897505890475538</v>
      </c>
      <c r="O33" s="21">
        <v>40877</v>
      </c>
      <c r="P33">
        <f t="shared" si="0"/>
        <v>10.102494109524457</v>
      </c>
      <c r="Q33" s="23">
        <f t="shared" si="1"/>
        <v>4.5734076596308757</v>
      </c>
    </row>
    <row r="34" spans="1:17" ht="45" x14ac:dyDescent="0.25">
      <c r="A34" s="16" t="s">
        <v>152</v>
      </c>
      <c r="B34" s="16" t="s">
        <v>16</v>
      </c>
      <c r="C34" s="17">
        <v>117.85</v>
      </c>
      <c r="D34" s="18">
        <v>1.9301069859476121</v>
      </c>
      <c r="E34" s="19">
        <v>62</v>
      </c>
      <c r="F34" s="20">
        <v>1.8151653745706729E-2</v>
      </c>
      <c r="G34" s="20">
        <v>1.4082688499878688E-2</v>
      </c>
      <c r="H34" s="19">
        <v>108</v>
      </c>
      <c r="I34" s="20">
        <v>0.10642295866074468</v>
      </c>
      <c r="J34" s="19">
        <v>113.6143417206265</v>
      </c>
      <c r="K34" s="18">
        <v>0.93016943659394935</v>
      </c>
      <c r="L34" s="18">
        <v>-9.1128645970034478E-2</v>
      </c>
      <c r="M34" s="17">
        <v>596.34</v>
      </c>
      <c r="N34" s="20">
        <v>0.88847218850168885</v>
      </c>
      <c r="O34" s="21">
        <v>40877</v>
      </c>
      <c r="P34">
        <f t="shared" si="0"/>
        <v>11.152781149831114</v>
      </c>
      <c r="Q34" s="23">
        <f t="shared" si="1"/>
        <v>4.7068073128420522</v>
      </c>
    </row>
    <row r="35" spans="1:17" ht="45" x14ac:dyDescent="0.25">
      <c r="A35" s="16" t="s">
        <v>153</v>
      </c>
      <c r="B35" s="16" t="s">
        <v>16</v>
      </c>
      <c r="C35" s="17">
        <v>113.6</v>
      </c>
      <c r="D35" s="18">
        <v>2.0558741657443722</v>
      </c>
      <c r="E35" s="19">
        <v>21</v>
      </c>
      <c r="F35" s="20">
        <v>1.8058275484074258E-2</v>
      </c>
      <c r="G35" s="20">
        <v>1.4082688499878688E-2</v>
      </c>
      <c r="H35" s="19">
        <v>108</v>
      </c>
      <c r="I35" s="20">
        <v>0.10642295866074468</v>
      </c>
      <c r="J35" s="19">
        <v>109.14271064905743</v>
      </c>
      <c r="K35" s="18">
        <v>0.92038772797843615</v>
      </c>
      <c r="L35" s="18">
        <v>-9.6712919001610442E-2</v>
      </c>
      <c r="M35" s="17">
        <v>596.34</v>
      </c>
      <c r="N35" s="20">
        <v>0.87721019019834168</v>
      </c>
      <c r="O35" s="21">
        <v>40877</v>
      </c>
      <c r="P35">
        <f t="shared" si="0"/>
        <v>12.278980980165827</v>
      </c>
      <c r="Q35" s="23">
        <f t="shared" si="1"/>
        <v>4.8315494516079278</v>
      </c>
    </row>
    <row r="36" spans="1:17" ht="45" x14ac:dyDescent="0.25">
      <c r="A36" s="16" t="s">
        <v>154</v>
      </c>
      <c r="B36" s="16" t="s">
        <v>16</v>
      </c>
      <c r="C36" s="17">
        <v>109.4</v>
      </c>
      <c r="D36" s="18">
        <v>2.1900258241942425</v>
      </c>
      <c r="E36" s="19">
        <v>100</v>
      </c>
      <c r="F36" s="20">
        <v>1.7962674213117931E-2</v>
      </c>
      <c r="G36" s="20">
        <v>1.4082688499878688E-2</v>
      </c>
      <c r="H36" s="19">
        <v>108</v>
      </c>
      <c r="I36" s="20">
        <v>0.10642295866074468</v>
      </c>
      <c r="J36" s="19">
        <v>104.73266193920487</v>
      </c>
      <c r="K36" s="18">
        <v>0.90971659319530562</v>
      </c>
      <c r="L36" s="18">
        <v>-0.10246827454838704</v>
      </c>
      <c r="M36" s="17">
        <v>596.34</v>
      </c>
      <c r="N36" s="20">
        <v>0.86517375498955984</v>
      </c>
      <c r="O36" s="21">
        <v>40877</v>
      </c>
      <c r="P36">
        <f t="shared" si="0"/>
        <v>13.482624501044015</v>
      </c>
      <c r="Q36" s="23">
        <f t="shared" si="1"/>
        <v>4.9588701388125092</v>
      </c>
    </row>
    <row r="37" spans="1:17" ht="45" x14ac:dyDescent="0.25">
      <c r="A37" s="16" t="s">
        <v>155</v>
      </c>
      <c r="B37" s="16" t="s">
        <v>16</v>
      </c>
      <c r="C37" s="17">
        <v>105.45</v>
      </c>
      <c r="D37" s="18">
        <v>2.3660998759097183</v>
      </c>
      <c r="E37" s="19">
        <v>50</v>
      </c>
      <c r="F37" s="20">
        <v>1.8001083376757522E-2</v>
      </c>
      <c r="G37" s="20">
        <v>1.4082688499878688E-2</v>
      </c>
      <c r="H37" s="19">
        <v>108</v>
      </c>
      <c r="I37" s="20">
        <v>0.10642295866074468</v>
      </c>
      <c r="J37" s="19">
        <v>100.38893589338257</v>
      </c>
      <c r="K37" s="18">
        <v>0.8981397015569399</v>
      </c>
      <c r="L37" s="18">
        <v>-0.10835574181931956</v>
      </c>
      <c r="M37" s="17">
        <v>596.34</v>
      </c>
      <c r="N37" s="20">
        <v>0.85235176949070124</v>
      </c>
      <c r="O37" s="21">
        <v>40877</v>
      </c>
      <c r="P37">
        <f t="shared" si="0"/>
        <v>14.764823050929877</v>
      </c>
      <c r="Q37" s="23">
        <f t="shared" si="1"/>
        <v>5.0791524857891472</v>
      </c>
    </row>
    <row r="38" spans="1:17" ht="45" x14ac:dyDescent="0.25">
      <c r="A38" s="16" t="s">
        <v>156</v>
      </c>
      <c r="B38" s="16" t="s">
        <v>16</v>
      </c>
      <c r="C38" s="17">
        <v>101.7</v>
      </c>
      <c r="D38" s="18">
        <v>2.5757118422376517</v>
      </c>
      <c r="E38" s="19">
        <v>91</v>
      </c>
      <c r="F38" s="20">
        <v>1.8117943636321916E-2</v>
      </c>
      <c r="G38" s="20">
        <v>1.4082688499878688E-2</v>
      </c>
      <c r="H38" s="19">
        <v>108</v>
      </c>
      <c r="I38" s="20">
        <v>0.10642295866074468</v>
      </c>
      <c r="J38" s="19">
        <v>96.116254583319559</v>
      </c>
      <c r="K38" s="18">
        <v>0.88564785539373747</v>
      </c>
      <c r="L38" s="18">
        <v>-0.11433247875210222</v>
      </c>
      <c r="M38" s="17">
        <v>596.34</v>
      </c>
      <c r="N38" s="20">
        <v>0.83873770967434014</v>
      </c>
      <c r="O38" s="21">
        <v>40877</v>
      </c>
      <c r="P38">
        <f t="shared" si="0"/>
        <v>16.126229032565988</v>
      </c>
      <c r="Q38" s="23">
        <f t="shared" si="1"/>
        <v>5.1931882210963751</v>
      </c>
    </row>
    <row r="39" spans="1:17" ht="45" x14ac:dyDescent="0.25">
      <c r="A39" s="16" t="s">
        <v>157</v>
      </c>
      <c r="B39" s="16" t="s">
        <v>16</v>
      </c>
      <c r="C39" s="17">
        <v>97.5</v>
      </c>
      <c r="D39" s="18">
        <v>2.7098635006875216</v>
      </c>
      <c r="E39" s="19">
        <v>207</v>
      </c>
      <c r="F39" s="20">
        <v>1.7897415419734775E-2</v>
      </c>
      <c r="G39" s="20">
        <v>1.4082688499878688E-2</v>
      </c>
      <c r="H39" s="19">
        <v>108</v>
      </c>
      <c r="I39" s="20">
        <v>0.10642295866074468</v>
      </c>
      <c r="J39" s="19">
        <v>91.919279565657064</v>
      </c>
      <c r="K39" s="18">
        <v>0.87223936098292243</v>
      </c>
      <c r="L39" s="18">
        <v>-0.12035239950742203</v>
      </c>
      <c r="M39" s="17">
        <v>596.34</v>
      </c>
      <c r="N39" s="20">
        <v>0.82432999824242303</v>
      </c>
      <c r="O39" s="21">
        <v>40877</v>
      </c>
      <c r="P39">
        <f t="shared" si="0"/>
        <v>17.567000175757698</v>
      </c>
      <c r="Q39" s="23">
        <f t="shared" si="1"/>
        <v>5.3348843131133945</v>
      </c>
    </row>
    <row r="40" spans="1:17" ht="45" x14ac:dyDescent="0.25">
      <c r="A40" s="16" t="s">
        <v>158</v>
      </c>
      <c r="B40" s="16" t="s">
        <v>16</v>
      </c>
      <c r="C40" s="17">
        <v>93.15</v>
      </c>
      <c r="D40" s="18">
        <v>2.8188617231780433</v>
      </c>
      <c r="E40" s="19">
        <v>250</v>
      </c>
      <c r="F40" s="20">
        <v>1.7558633088611865E-2</v>
      </c>
      <c r="G40" s="20">
        <v>1.4082688499878688E-2</v>
      </c>
      <c r="H40" s="19">
        <v>108</v>
      </c>
      <c r="I40" s="20">
        <v>0.10642295866074468</v>
      </c>
      <c r="J40" s="19">
        <v>87.802569400143454</v>
      </c>
      <c r="K40" s="18">
        <v>0.85792027529630599</v>
      </c>
      <c r="L40" s="18">
        <v>-0.12636688186764722</v>
      </c>
      <c r="M40" s="17">
        <v>596.34</v>
      </c>
      <c r="N40" s="20">
        <v>0.80913231730370194</v>
      </c>
      <c r="O40" s="21">
        <v>40877</v>
      </c>
      <c r="P40">
        <f t="shared" si="0"/>
        <v>19.0867682696298</v>
      </c>
      <c r="Q40" s="23">
        <f t="shared" si="1"/>
        <v>5.4923475788534528</v>
      </c>
    </row>
    <row r="41" spans="1:17" ht="45" x14ac:dyDescent="0.25">
      <c r="A41" s="16" t="s">
        <v>159</v>
      </c>
      <c r="B41" s="16" t="s">
        <v>16</v>
      </c>
      <c r="C41" s="17">
        <v>89.5</v>
      </c>
      <c r="D41" s="18">
        <v>3.0452426468122158</v>
      </c>
      <c r="E41" s="19">
        <v>104</v>
      </c>
      <c r="F41" s="20">
        <v>1.7604118331702522E-2</v>
      </c>
      <c r="G41" s="20">
        <v>1.4082688499878688E-2</v>
      </c>
      <c r="H41" s="19">
        <v>108</v>
      </c>
      <c r="I41" s="20">
        <v>0.10642295866074468</v>
      </c>
      <c r="J41" s="19">
        <v>83.770537781555333</v>
      </c>
      <c r="K41" s="18">
        <v>0.84270452332871015</v>
      </c>
      <c r="L41" s="18">
        <v>-0.13232553599655963</v>
      </c>
      <c r="M41" s="17">
        <v>596.34</v>
      </c>
      <c r="N41" s="20">
        <v>0.79315386841310054</v>
      </c>
      <c r="O41" s="21">
        <v>40877</v>
      </c>
      <c r="P41">
        <f t="shared" si="0"/>
        <v>20.684613158689942</v>
      </c>
      <c r="Q41" s="23">
        <f t="shared" si="1"/>
        <v>5.6149543624786924</v>
      </c>
    </row>
    <row r="42" spans="1:17" ht="45" x14ac:dyDescent="0.25">
      <c r="A42" s="16" t="s">
        <v>160</v>
      </c>
      <c r="B42" s="16" t="s">
        <v>16</v>
      </c>
      <c r="C42" s="17">
        <v>85.95</v>
      </c>
      <c r="D42" s="18">
        <v>3.2883925277526265</v>
      </c>
      <c r="E42" s="19">
        <v>178</v>
      </c>
      <c r="F42" s="20">
        <v>1.7655070064169612E-2</v>
      </c>
      <c r="G42" s="20">
        <v>1.4082688499878688E-2</v>
      </c>
      <c r="H42" s="19">
        <v>108</v>
      </c>
      <c r="I42" s="20">
        <v>0.10642295866074468</v>
      </c>
      <c r="J42" s="19">
        <v>79.8274129734844</v>
      </c>
      <c r="K42" s="18">
        <v>0.82661388402314262</v>
      </c>
      <c r="L42" s="18">
        <v>-0.13817701454465064</v>
      </c>
      <c r="M42" s="17">
        <v>596.34</v>
      </c>
      <c r="N42" s="20">
        <v>0.77640957262799282</v>
      </c>
      <c r="O42" s="21">
        <v>40877</v>
      </c>
      <c r="P42">
        <f t="shared" si="0"/>
        <v>22.359042737200724</v>
      </c>
      <c r="Q42" s="23">
        <f t="shared" si="1"/>
        <v>5.7352288958506215</v>
      </c>
    </row>
    <row r="43" spans="1:17" ht="45" x14ac:dyDescent="0.25">
      <c r="A43" s="16" t="s">
        <v>161</v>
      </c>
      <c r="B43" s="16" t="s">
        <v>16</v>
      </c>
      <c r="C43" s="17">
        <v>82.3</v>
      </c>
      <c r="D43" s="18">
        <v>3.5147734513867794</v>
      </c>
      <c r="E43" s="19">
        <v>188</v>
      </c>
      <c r="F43" s="20">
        <v>1.7604217553006139E-2</v>
      </c>
      <c r="G43" s="20">
        <v>1.4082688499878688E-2</v>
      </c>
      <c r="H43" s="19">
        <v>108</v>
      </c>
      <c r="I43" s="20">
        <v>0.10642295866074468</v>
      </c>
      <c r="J43" s="19">
        <v>75.977199211638776</v>
      </c>
      <c r="K43" s="18">
        <v>0.80967784619758743</v>
      </c>
      <c r="L43" s="18">
        <v>-0.14386984334462352</v>
      </c>
      <c r="M43" s="17">
        <v>596.34</v>
      </c>
      <c r="N43" s="20">
        <v>0.75892020404210736</v>
      </c>
      <c r="O43" s="21">
        <v>40877</v>
      </c>
      <c r="P43">
        <f t="shared" si="0"/>
        <v>24.10797959578926</v>
      </c>
      <c r="Q43" s="23">
        <f t="shared" si="1"/>
        <v>5.8668686124115341</v>
      </c>
    </row>
    <row r="44" spans="1:17" ht="45" x14ac:dyDescent="0.25">
      <c r="A44" s="16" t="s">
        <v>162</v>
      </c>
      <c r="B44" s="16" t="s">
        <v>31</v>
      </c>
      <c r="C44" s="17">
        <v>78.150000000000006</v>
      </c>
      <c r="D44" s="18">
        <v>3.6573095884897784</v>
      </c>
      <c r="E44" s="19">
        <v>3788</v>
      </c>
      <c r="F44" s="20">
        <v>1.7256072789001396E-2</v>
      </c>
      <c r="G44" s="20">
        <v>1.4082688499878688E-2</v>
      </c>
      <c r="H44" s="19">
        <v>108</v>
      </c>
      <c r="I44" s="20">
        <v>0.10642295866074468</v>
      </c>
      <c r="J44" s="19">
        <v>72.223640703412343</v>
      </c>
      <c r="K44" s="18">
        <v>0.79193333909822894</v>
      </c>
      <c r="L44" s="18">
        <v>-0.14935325192491838</v>
      </c>
      <c r="M44" s="17">
        <v>596.34</v>
      </c>
      <c r="N44" s="20">
        <v>0.74071245126034468</v>
      </c>
      <c r="O44" s="21">
        <v>40877</v>
      </c>
      <c r="P44">
        <f t="shared" si="0"/>
        <v>25.928754873965531</v>
      </c>
      <c r="Q44" s="23">
        <f t="shared" si="1"/>
        <v>6.0430137867925513</v>
      </c>
    </row>
    <row r="45" spans="1:17" ht="45" x14ac:dyDescent="0.25">
      <c r="A45" s="16" t="s">
        <v>163</v>
      </c>
      <c r="B45" s="16" t="s">
        <v>31</v>
      </c>
      <c r="C45" s="17">
        <v>74.349999999999994</v>
      </c>
      <c r="D45" s="18">
        <v>3.8585370761646023</v>
      </c>
      <c r="E45" s="19">
        <v>119</v>
      </c>
      <c r="F45" s="20">
        <v>1.7059846229636657E-2</v>
      </c>
      <c r="G45" s="20">
        <v>1.4082688499878688E-2</v>
      </c>
      <c r="H45" s="19">
        <v>108</v>
      </c>
      <c r="I45" s="20">
        <v>0.10642295866074468</v>
      </c>
      <c r="J45" s="19">
        <v>68.570188778282784</v>
      </c>
      <c r="K45" s="18">
        <v>0.77342434513342107</v>
      </c>
      <c r="L45" s="18">
        <v>-0.15457798373563816</v>
      </c>
      <c r="M45" s="17">
        <v>596.34</v>
      </c>
      <c r="N45" s="20">
        <v>0.72181890246016611</v>
      </c>
      <c r="O45" s="21">
        <v>40877</v>
      </c>
      <c r="P45">
        <f t="shared" si="0"/>
        <v>27.818109753983393</v>
      </c>
      <c r="Q45" s="23">
        <f t="shared" si="1"/>
        <v>6.2034145793794799</v>
      </c>
    </row>
    <row r="46" spans="1:17" ht="45" x14ac:dyDescent="0.25">
      <c r="A46" s="16" t="s">
        <v>164</v>
      </c>
      <c r="B46" s="16" t="s">
        <v>31</v>
      </c>
      <c r="C46" s="17">
        <v>70.95</v>
      </c>
      <c r="D46" s="18">
        <v>4.1268403930643611</v>
      </c>
      <c r="E46" s="19">
        <v>352</v>
      </c>
      <c r="F46" s="20">
        <v>1.7024949904771183E-2</v>
      </c>
      <c r="G46" s="20">
        <v>1.4082688499878688E-2</v>
      </c>
      <c r="H46" s="19">
        <v>108</v>
      </c>
      <c r="I46" s="20">
        <v>0.10642295866074468</v>
      </c>
      <c r="J46" s="19">
        <v>65.019972662628334</v>
      </c>
      <c r="K46" s="18">
        <v>0.75420140493256826</v>
      </c>
      <c r="L46" s="18">
        <v>-0.15949706726624471</v>
      </c>
      <c r="M46" s="17">
        <v>596.34</v>
      </c>
      <c r="N46" s="20">
        <v>0.70227795102413659</v>
      </c>
      <c r="O46" s="21">
        <v>40877</v>
      </c>
      <c r="P46">
        <f t="shared" si="0"/>
        <v>29.772204897586334</v>
      </c>
      <c r="Q46" s="23">
        <f t="shared" si="1"/>
        <v>6.3391186161731889</v>
      </c>
    </row>
    <row r="47" spans="1:17" ht="45" x14ac:dyDescent="0.25">
      <c r="A47" s="16" t="s">
        <v>165</v>
      </c>
      <c r="B47" s="16" t="s">
        <v>31</v>
      </c>
      <c r="C47" s="17">
        <v>67.5</v>
      </c>
      <c r="D47" s="18">
        <v>4.3867592313109913</v>
      </c>
      <c r="E47" s="19">
        <v>250</v>
      </c>
      <c r="F47" s="20">
        <v>1.6924946894937811E-2</v>
      </c>
      <c r="G47" s="20">
        <v>1.4082688499878688E-2</v>
      </c>
      <c r="H47" s="19">
        <v>108</v>
      </c>
      <c r="I47" s="20">
        <v>0.10642295866074468</v>
      </c>
      <c r="J47" s="19">
        <v>61.575774264945778</v>
      </c>
      <c r="K47" s="18">
        <v>0.73432102705926627</v>
      </c>
      <c r="L47" s="18">
        <v>-0.1640665310526587</v>
      </c>
      <c r="M47" s="17">
        <v>596.34</v>
      </c>
      <c r="N47" s="20">
        <v>0.68213362019472745</v>
      </c>
      <c r="O47" s="21">
        <v>40877</v>
      </c>
      <c r="P47">
        <f t="shared" si="0"/>
        <v>31.78663798052726</v>
      </c>
      <c r="Q47" s="23">
        <f t="shared" si="1"/>
        <v>6.4874815003929314</v>
      </c>
    </row>
    <row r="48" spans="1:17" ht="45" x14ac:dyDescent="0.25">
      <c r="A48" s="16" t="s">
        <v>166</v>
      </c>
      <c r="B48" s="16" t="s">
        <v>31</v>
      </c>
      <c r="C48" s="17">
        <v>64.25</v>
      </c>
      <c r="D48" s="18">
        <v>4.6802159841700988</v>
      </c>
      <c r="E48" s="19">
        <v>218</v>
      </c>
      <c r="F48" s="20">
        <v>1.6878620402554792E-2</v>
      </c>
      <c r="G48" s="20">
        <v>1.4082688499878688E-2</v>
      </c>
      <c r="H48" s="19">
        <v>108</v>
      </c>
      <c r="I48" s="20">
        <v>0.10642295866074468</v>
      </c>
      <c r="J48" s="19">
        <v>58.240007265477118</v>
      </c>
      <c r="K48" s="18">
        <v>0.7138450164434833</v>
      </c>
      <c r="L48" s="18">
        <v>-0.16824604782311187</v>
      </c>
      <c r="M48" s="17">
        <v>596.34</v>
      </c>
      <c r="N48" s="20">
        <v>0.66143530676265938</v>
      </c>
      <c r="O48" s="21">
        <v>40877</v>
      </c>
      <c r="P48">
        <f t="shared" si="0"/>
        <v>33.856469323734061</v>
      </c>
      <c r="Q48" s="23">
        <f t="shared" si="1"/>
        <v>6.6255927954226745</v>
      </c>
    </row>
    <row r="49" spans="1:17" ht="45" x14ac:dyDescent="0.25">
      <c r="A49" s="16" t="s">
        <v>167</v>
      </c>
      <c r="B49" s="16" t="s">
        <v>31</v>
      </c>
      <c r="C49" s="17">
        <v>60.9</v>
      </c>
      <c r="D49" s="18">
        <v>4.9569037797229676</v>
      </c>
      <c r="E49" s="19">
        <v>81</v>
      </c>
      <c r="F49" s="20">
        <v>1.6747122211733283E-2</v>
      </c>
      <c r="G49" s="20">
        <v>1.4082688499878688E-2</v>
      </c>
      <c r="H49" s="19">
        <v>108</v>
      </c>
      <c r="I49" s="20">
        <v>0.10642295866074468</v>
      </c>
      <c r="J49" s="19">
        <v>55.01470071032503</v>
      </c>
      <c r="K49" s="18">
        <v>0.69283973685795675</v>
      </c>
      <c r="L49" s="18">
        <v>-0.17199949560849132</v>
      </c>
      <c r="M49" s="17">
        <v>596.34</v>
      </c>
      <c r="N49" s="20">
        <v>0.6402374454158708</v>
      </c>
      <c r="O49" s="21">
        <v>40877</v>
      </c>
      <c r="P49">
        <f t="shared" si="0"/>
        <v>35.976255458412922</v>
      </c>
      <c r="Q49" s="23">
        <f t="shared" si="1"/>
        <v>6.7843686154002283</v>
      </c>
    </row>
    <row r="50" spans="1:17" ht="45" x14ac:dyDescent="0.25">
      <c r="A50" s="16" t="s">
        <v>168</v>
      </c>
      <c r="B50" s="16" t="s">
        <v>31</v>
      </c>
      <c r="C50" s="17">
        <v>57.7</v>
      </c>
      <c r="D50" s="18">
        <v>5.2587450112352032</v>
      </c>
      <c r="E50" s="19">
        <v>271</v>
      </c>
      <c r="F50" s="20">
        <v>1.6644707296804458E-2</v>
      </c>
      <c r="G50" s="20">
        <v>1.4082688499878688E-2</v>
      </c>
      <c r="H50" s="19">
        <v>108</v>
      </c>
      <c r="I50" s="20">
        <v>0.10642295866074468</v>
      </c>
      <c r="J50" s="19">
        <v>51.90148721667822</v>
      </c>
      <c r="K50" s="18">
        <v>0.67137532354311058</v>
      </c>
      <c r="L50" s="18">
        <v>-0.17529542643174162</v>
      </c>
      <c r="M50" s="17">
        <v>596.34</v>
      </c>
      <c r="N50" s="20">
        <v>0.61859909700659976</v>
      </c>
      <c r="O50" s="21">
        <v>40877</v>
      </c>
      <c r="P50">
        <f t="shared" si="0"/>
        <v>38.140090299340024</v>
      </c>
      <c r="Q50" s="23">
        <f t="shared" si="1"/>
        <v>6.9387861428370634</v>
      </c>
    </row>
    <row r="51" spans="1:17" ht="45" x14ac:dyDescent="0.25">
      <c r="A51" s="16" t="s">
        <v>169</v>
      </c>
      <c r="B51" s="16" t="s">
        <v>31</v>
      </c>
      <c r="C51" s="17">
        <v>54.4</v>
      </c>
      <c r="D51" s="18">
        <v>5.5438172854411816</v>
      </c>
      <c r="E51" s="19">
        <v>194</v>
      </c>
      <c r="F51" s="20">
        <v>1.6461278192413518E-2</v>
      </c>
      <c r="G51" s="20">
        <v>1.4082688499878688E-2</v>
      </c>
      <c r="H51" s="19">
        <v>108</v>
      </c>
      <c r="I51" s="20">
        <v>0.10642295866074468</v>
      </c>
      <c r="J51" s="19">
        <v>48.901595805094985</v>
      </c>
      <c r="K51" s="18">
        <v>0.64952486239356433</v>
      </c>
      <c r="L51" s="18">
        <v>-0.17810743608154581</v>
      </c>
      <c r="M51" s="17">
        <v>596.34</v>
      </c>
      <c r="N51" s="20">
        <v>0.59658346559634146</v>
      </c>
      <c r="O51" s="21">
        <v>40877</v>
      </c>
      <c r="P51">
        <f t="shared" si="0"/>
        <v>40.341653440365853</v>
      </c>
      <c r="Q51" s="23">
        <f t="shared" si="1"/>
        <v>7.1201775080841578</v>
      </c>
    </row>
    <row r="52" spans="1:17" ht="45" x14ac:dyDescent="0.25">
      <c r="A52" s="16" t="s">
        <v>170</v>
      </c>
      <c r="B52" s="16" t="s">
        <v>31</v>
      </c>
      <c r="C52" s="17">
        <v>51.4</v>
      </c>
      <c r="D52" s="18">
        <v>5.8791964315658758</v>
      </c>
      <c r="E52" s="19">
        <v>297</v>
      </c>
      <c r="F52" s="20">
        <v>1.6369322684226598E-2</v>
      </c>
      <c r="G52" s="20">
        <v>1.4082688499878688E-2</v>
      </c>
      <c r="H52" s="19">
        <v>108</v>
      </c>
      <c r="I52" s="20">
        <v>0.10642295866074468</v>
      </c>
      <c r="J52" s="19">
        <v>46.015849289076414</v>
      </c>
      <c r="K52" s="18">
        <v>0.62736355198396765</v>
      </c>
      <c r="L52" s="18">
        <v>-0.18041443136340785</v>
      </c>
      <c r="M52" s="17">
        <v>596.34</v>
      </c>
      <c r="N52" s="20">
        <v>0.57425735066939521</v>
      </c>
      <c r="O52" s="21">
        <v>40877</v>
      </c>
      <c r="P52">
        <f t="shared" si="0"/>
        <v>42.574264933060476</v>
      </c>
      <c r="Q52" s="23">
        <f t="shared" si="1"/>
        <v>7.2786377546715819</v>
      </c>
    </row>
    <row r="53" spans="1:17" ht="45" x14ac:dyDescent="0.25">
      <c r="A53" s="16" t="s">
        <v>171</v>
      </c>
      <c r="B53" s="16" t="s">
        <v>31</v>
      </c>
      <c r="C53" s="17">
        <v>48.65</v>
      </c>
      <c r="D53" s="18">
        <v>6.2564979709561568</v>
      </c>
      <c r="E53" s="19">
        <v>226</v>
      </c>
      <c r="F53" s="20">
        <v>1.6343031894257253E-2</v>
      </c>
      <c r="G53" s="20">
        <v>1.4082688499878688E-2</v>
      </c>
      <c r="H53" s="19">
        <v>108</v>
      </c>
      <c r="I53" s="20">
        <v>0.10642295866074468</v>
      </c>
      <c r="J53" s="19">
        <v>43.244666073247629</v>
      </c>
      <c r="K53" s="18">
        <v>0.60496786417098714</v>
      </c>
      <c r="L53" s="18">
        <v>-0.18220079401157704</v>
      </c>
      <c r="M53" s="17">
        <v>596.34</v>
      </c>
      <c r="N53" s="20">
        <v>0.55169054232321713</v>
      </c>
      <c r="O53" s="21">
        <v>40877</v>
      </c>
      <c r="P53">
        <f t="shared" si="0"/>
        <v>44.830945767678287</v>
      </c>
      <c r="Q53" s="23">
        <f t="shared" si="1"/>
        <v>7.4155505882780366</v>
      </c>
    </row>
    <row r="54" spans="1:17" ht="45" x14ac:dyDescent="0.25">
      <c r="A54" s="16" t="s">
        <v>172</v>
      </c>
      <c r="B54" s="16" t="s">
        <v>31</v>
      </c>
      <c r="C54" s="17">
        <v>45.55</v>
      </c>
      <c r="D54" s="18">
        <v>6.5751081597746115</v>
      </c>
      <c r="E54" s="19">
        <v>314</v>
      </c>
      <c r="F54" s="20">
        <v>1.6132018484736655E-2</v>
      </c>
      <c r="G54" s="20">
        <v>1.4082688499878688E-2</v>
      </c>
      <c r="H54" s="19">
        <v>108</v>
      </c>
      <c r="I54" s="20">
        <v>0.10642295866074468</v>
      </c>
      <c r="J54" s="19">
        <v>40.588066140906562</v>
      </c>
      <c r="K54" s="18">
        <v>0.58241471811031986</v>
      </c>
      <c r="L54" s="18">
        <v>-0.18345644305564404</v>
      </c>
      <c r="M54" s="17">
        <v>596.34</v>
      </c>
      <c r="N54" s="20">
        <v>0.52895516850806501</v>
      </c>
      <c r="O54" s="21">
        <v>40877</v>
      </c>
      <c r="P54">
        <f t="shared" si="0"/>
        <v>47.104483149193499</v>
      </c>
      <c r="Q54" s="23">
        <f t="shared" si="1"/>
        <v>7.624965817736733</v>
      </c>
    </row>
    <row r="55" spans="1:17" ht="45" x14ac:dyDescent="0.25">
      <c r="A55" s="16" t="s">
        <v>173</v>
      </c>
      <c r="B55" s="16" t="s">
        <v>31</v>
      </c>
      <c r="C55" s="17">
        <v>42.85</v>
      </c>
      <c r="D55" s="18">
        <v>6.9607941778180216</v>
      </c>
      <c r="E55" s="19">
        <v>275</v>
      </c>
      <c r="F55" s="20">
        <v>1.6048038476686888E-2</v>
      </c>
      <c r="G55" s="20">
        <v>1.4082688499878688E-2</v>
      </c>
      <c r="H55" s="19">
        <v>108</v>
      </c>
      <c r="I55" s="20">
        <v>0.10642295866074468</v>
      </c>
      <c r="J55" s="19">
        <v>38.045680950646101</v>
      </c>
      <c r="K55" s="18">
        <v>0.55978068132802639</v>
      </c>
      <c r="L55" s="18">
        <v>-0.18417679979821799</v>
      </c>
      <c r="M55" s="17">
        <v>596.34</v>
      </c>
      <c r="N55" s="20">
        <v>0.50612500446349906</v>
      </c>
      <c r="O55" s="21">
        <v>40877</v>
      </c>
      <c r="P55">
        <f t="shared" si="0"/>
        <v>49.387499553650095</v>
      </c>
      <c r="Q55" s="23">
        <f t="shared" si="1"/>
        <v>7.7904226721856542</v>
      </c>
    </row>
    <row r="56" spans="1:17" ht="45" x14ac:dyDescent="0.25">
      <c r="A56" s="16" t="s">
        <v>174</v>
      </c>
      <c r="B56" s="16" t="s">
        <v>31</v>
      </c>
      <c r="C56" s="17">
        <v>40.25</v>
      </c>
      <c r="D56" s="18">
        <v>7.3632491531676498</v>
      </c>
      <c r="E56" s="19">
        <v>701</v>
      </c>
      <c r="F56" s="20">
        <v>1.5965504635495929E-2</v>
      </c>
      <c r="G56" s="20">
        <v>1.4082688499878688E-2</v>
      </c>
      <c r="H56" s="19">
        <v>108</v>
      </c>
      <c r="I56" s="20">
        <v>0.10642295866074468</v>
      </c>
      <c r="J56" s="19">
        <v>35.616766910966987</v>
      </c>
      <c r="K56" s="18">
        <v>0.53714121004390425</v>
      </c>
      <c r="L56" s="18">
        <v>-0.18436266162249215</v>
      </c>
      <c r="M56" s="17">
        <v>596.34</v>
      </c>
      <c r="N56" s="20">
        <v>0.48327475535419162</v>
      </c>
      <c r="O56" s="21">
        <v>40877</v>
      </c>
      <c r="P56">
        <f t="shared" si="0"/>
        <v>51.672524464580839</v>
      </c>
      <c r="Q56" s="23">
        <f t="shared" si="1"/>
        <v>7.9582307875175626</v>
      </c>
    </row>
    <row r="57" spans="1:17" ht="45" x14ac:dyDescent="0.25">
      <c r="A57" s="16" t="s">
        <v>175</v>
      </c>
      <c r="B57" s="16" t="s">
        <v>31</v>
      </c>
      <c r="C57" s="17">
        <v>37.65</v>
      </c>
      <c r="D57" s="18">
        <v>7.765704128517279</v>
      </c>
      <c r="E57" s="19">
        <v>406</v>
      </c>
      <c r="F57" s="20">
        <v>1.5843691136522942E-2</v>
      </c>
      <c r="G57" s="20">
        <v>1.4082688499878688E-2</v>
      </c>
      <c r="H57" s="19">
        <v>108</v>
      </c>
      <c r="I57" s="20">
        <v>0.10642295866074468</v>
      </c>
      <c r="J57" s="19">
        <v>33.300222061670297</v>
      </c>
      <c r="K57" s="18">
        <v>0.51456993932238104</v>
      </c>
      <c r="L57" s="18">
        <v>-0.18401999257414384</v>
      </c>
      <c r="M57" s="17">
        <v>596.34</v>
      </c>
      <c r="N57" s="20">
        <v>0.46047932371736211</v>
      </c>
      <c r="O57" s="21">
        <v>40877</v>
      </c>
      <c r="P57">
        <f t="shared" si="0"/>
        <v>53.952067628263791</v>
      </c>
      <c r="Q57" s="23">
        <f t="shared" si="1"/>
        <v>8.1502958198010287</v>
      </c>
    </row>
    <row r="58" spans="1:17" ht="45" x14ac:dyDescent="0.25">
      <c r="A58" s="16" t="s">
        <v>176</v>
      </c>
      <c r="B58" s="16" t="s">
        <v>31</v>
      </c>
      <c r="C58" s="17">
        <v>35.299999999999997</v>
      </c>
      <c r="D58" s="18">
        <v>8.2100814971324958</v>
      </c>
      <c r="E58" s="19">
        <v>458</v>
      </c>
      <c r="F58" s="20">
        <v>1.5783747571245038E-2</v>
      </c>
      <c r="G58" s="20">
        <v>1.4082688499878688E-2</v>
      </c>
      <c r="H58" s="19">
        <v>108</v>
      </c>
      <c r="I58" s="20">
        <v>0.10642295866074468</v>
      </c>
      <c r="J58" s="19">
        <v>31.094605561373839</v>
      </c>
      <c r="K58" s="18">
        <v>0.49213803188425159</v>
      </c>
      <c r="L58" s="18">
        <v>-0.18315964002968479</v>
      </c>
      <c r="M58" s="17">
        <v>596.34</v>
      </c>
      <c r="N58" s="20">
        <v>0.43781307368112654</v>
      </c>
      <c r="O58" s="21">
        <v>40877</v>
      </c>
      <c r="P58">
        <f t="shared" si="0"/>
        <v>56.218692631887343</v>
      </c>
      <c r="Q58" s="23">
        <f t="shared" si="1"/>
        <v>8.313926173763587</v>
      </c>
    </row>
    <row r="59" spans="1:17" ht="45" x14ac:dyDescent="0.25">
      <c r="A59" s="16" t="s">
        <v>177</v>
      </c>
      <c r="B59" s="16" t="s">
        <v>31</v>
      </c>
      <c r="C59" s="17">
        <v>32.950000000000003</v>
      </c>
      <c r="D59" s="18">
        <v>8.6544588657477313</v>
      </c>
      <c r="E59" s="19">
        <v>208</v>
      </c>
      <c r="F59" s="20">
        <v>1.5684340012459816E-2</v>
      </c>
      <c r="G59" s="20">
        <v>1.4082688499878688E-2</v>
      </c>
      <c r="H59" s="19">
        <v>108</v>
      </c>
      <c r="I59" s="20">
        <v>0.10642295866074468</v>
      </c>
      <c r="J59" s="19">
        <v>28.998159561466935</v>
      </c>
      <c r="K59" s="18">
        <v>0.46991359260851678</v>
      </c>
      <c r="L59" s="18">
        <v>-0.18179698776625144</v>
      </c>
      <c r="M59" s="17">
        <v>596.34</v>
      </c>
      <c r="N59" s="20">
        <v>0.41534910398694791</v>
      </c>
      <c r="O59" s="21">
        <v>40877</v>
      </c>
      <c r="P59">
        <f t="shared" si="0"/>
        <v>58.465089601305209</v>
      </c>
      <c r="Q59" s="23">
        <f t="shared" si="1"/>
        <v>8.5046516484419694</v>
      </c>
    </row>
    <row r="60" spans="1:17" ht="45" x14ac:dyDescent="0.25">
      <c r="A60" s="16" t="s">
        <v>178</v>
      </c>
      <c r="B60" s="16" t="s">
        <v>31</v>
      </c>
      <c r="C60" s="17">
        <v>30.6</v>
      </c>
      <c r="D60" s="18">
        <v>9.0988362343629454</v>
      </c>
      <c r="E60" s="19">
        <v>748</v>
      </c>
      <c r="F60" s="20">
        <v>1.5545236882506952E-2</v>
      </c>
      <c r="G60" s="20">
        <v>1.4082688499878688E-2</v>
      </c>
      <c r="H60" s="19">
        <v>108</v>
      </c>
      <c r="I60" s="20">
        <v>0.10642295866074468</v>
      </c>
      <c r="J60" s="19">
        <v>27.008833037665735</v>
      </c>
      <c r="K60" s="18">
        <v>0.44796115394145192</v>
      </c>
      <c r="L60" s="18">
        <v>-0.17995155639198562</v>
      </c>
      <c r="M60" s="17">
        <v>596.34</v>
      </c>
      <c r="N60" s="20">
        <v>0.39315854164800357</v>
      </c>
      <c r="O60" s="21">
        <v>40877</v>
      </c>
      <c r="P60">
        <f t="shared" si="0"/>
        <v>60.684145835199644</v>
      </c>
      <c r="Q60" s="23">
        <f t="shared" si="1"/>
        <v>8.7299723706354708</v>
      </c>
    </row>
    <row r="61" spans="1:17" ht="45" x14ac:dyDescent="0.25">
      <c r="A61" s="16" t="s">
        <v>179</v>
      </c>
      <c r="B61" s="16" t="s">
        <v>31</v>
      </c>
      <c r="C61" s="17">
        <v>28.55</v>
      </c>
      <c r="D61" s="18">
        <v>9.5935204748968577</v>
      </c>
      <c r="E61" s="19">
        <v>279</v>
      </c>
      <c r="F61" s="20">
        <v>1.5488474237584107E-2</v>
      </c>
      <c r="G61" s="20">
        <v>1.4082688499878688E-2</v>
      </c>
      <c r="H61" s="19">
        <v>108</v>
      </c>
      <c r="I61" s="20">
        <v>0.10642295866074468</v>
      </c>
      <c r="J61" s="19">
        <v>25.124307150319002</v>
      </c>
      <c r="K61" s="18">
        <v>0.42634123565806625</v>
      </c>
      <c r="L61" s="18">
        <v>-0.17764656239881249</v>
      </c>
      <c r="M61" s="17">
        <v>596.34</v>
      </c>
      <c r="N61" s="20">
        <v>0.37130986760458939</v>
      </c>
      <c r="O61" s="21">
        <v>40877</v>
      </c>
      <c r="P61">
        <f t="shared" si="0"/>
        <v>62.869013239541061</v>
      </c>
      <c r="Q61" s="23">
        <f t="shared" si="1"/>
        <v>8.9052305594511818</v>
      </c>
    </row>
    <row r="62" spans="1:17" ht="45" x14ac:dyDescent="0.25">
      <c r="A62" s="16" t="s">
        <v>180</v>
      </c>
      <c r="B62" s="16" t="s">
        <v>31</v>
      </c>
      <c r="C62" s="17">
        <v>26.55</v>
      </c>
      <c r="D62" s="18">
        <v>10.096589194083899</v>
      </c>
      <c r="E62" s="19">
        <v>793</v>
      </c>
      <c r="F62" s="20">
        <v>1.5412869002459657E-2</v>
      </c>
      <c r="G62" s="20">
        <v>1.4082688499878688E-2</v>
      </c>
      <c r="H62" s="19">
        <v>108</v>
      </c>
      <c r="I62" s="20">
        <v>0.10642295866074468</v>
      </c>
      <c r="J62" s="19">
        <v>23.342021712848009</v>
      </c>
      <c r="K62" s="18">
        <v>0.40510998073109761</v>
      </c>
      <c r="L62" s="18">
        <v>-0.17490844708693171</v>
      </c>
      <c r="M62" s="17">
        <v>596.34</v>
      </c>
      <c r="N62" s="20">
        <v>0.34986828501146094</v>
      </c>
      <c r="O62" s="21">
        <v>40877</v>
      </c>
      <c r="P62">
        <f t="shared" si="0"/>
        <v>65.013171498853907</v>
      </c>
      <c r="Q62" s="23">
        <f t="shared" si="1"/>
        <v>9.0991821434720421</v>
      </c>
    </row>
    <row r="63" spans="1:17" ht="45" x14ac:dyDescent="0.25">
      <c r="A63" s="16" t="s">
        <v>181</v>
      </c>
      <c r="B63" s="16" t="s">
        <v>31</v>
      </c>
      <c r="C63" s="17">
        <v>24.6</v>
      </c>
      <c r="D63" s="18">
        <v>10.608042391924068</v>
      </c>
      <c r="E63" s="19">
        <v>137</v>
      </c>
      <c r="F63" s="20">
        <v>1.5318290107705388E-2</v>
      </c>
      <c r="G63" s="20">
        <v>1.4082688499878688E-2</v>
      </c>
      <c r="H63" s="19">
        <v>108</v>
      </c>
      <c r="I63" s="20">
        <v>0.10642295866074468</v>
      </c>
      <c r="J63" s="19">
        <v>21.659202363179048</v>
      </c>
      <c r="K63" s="18">
        <v>0.38431886748935162</v>
      </c>
      <c r="L63" s="18">
        <v>-0.17176638631610772</v>
      </c>
      <c r="M63" s="17">
        <v>596.34</v>
      </c>
      <c r="N63" s="20">
        <v>0.32889513983146923</v>
      </c>
      <c r="O63" s="21">
        <v>40877</v>
      </c>
      <c r="P63">
        <f t="shared" si="0"/>
        <v>67.110486016853073</v>
      </c>
      <c r="Q63" s="23">
        <f t="shared" si="1"/>
        <v>9.3164517657967458</v>
      </c>
    </row>
    <row r="64" spans="1:17" ht="45" x14ac:dyDescent="0.25">
      <c r="A64" s="16" t="s">
        <v>182</v>
      </c>
      <c r="B64" s="16" t="s">
        <v>31</v>
      </c>
      <c r="C64" s="17">
        <v>22.85</v>
      </c>
      <c r="D64" s="18">
        <v>11.153033504376696</v>
      </c>
      <c r="E64" s="19">
        <v>733</v>
      </c>
      <c r="F64" s="20">
        <v>1.5268041373463891E-2</v>
      </c>
      <c r="G64" s="20">
        <v>1.4082688499878688E-2</v>
      </c>
      <c r="H64" s="19">
        <v>108</v>
      </c>
      <c r="I64" s="20">
        <v>0.10642295866074468</v>
      </c>
      <c r="J64" s="19">
        <v>20.072888054683744</v>
      </c>
      <c r="K64" s="18">
        <v>0.36401449681797127</v>
      </c>
      <c r="L64" s="18">
        <v>-0.16825179150128072</v>
      </c>
      <c r="M64" s="17">
        <v>596.34</v>
      </c>
      <c r="N64" s="20">
        <v>0.30844740224280609</v>
      </c>
      <c r="O64" s="21">
        <v>40877</v>
      </c>
      <c r="P64">
        <f t="shared" si="0"/>
        <v>69.155259775719387</v>
      </c>
      <c r="Q64" s="23">
        <f t="shared" si="1"/>
        <v>9.5000614893841995</v>
      </c>
    </row>
    <row r="65" spans="1:17" ht="45" x14ac:dyDescent="0.25">
      <c r="A65" s="16" t="s">
        <v>183</v>
      </c>
      <c r="B65" s="16" t="s">
        <v>31</v>
      </c>
      <c r="C65" s="17">
        <v>21.05</v>
      </c>
      <c r="D65" s="18">
        <v>11.689640138176195</v>
      </c>
      <c r="E65" s="19">
        <v>161</v>
      </c>
      <c r="F65" s="20">
        <v>1.5156974612212826E-2</v>
      </c>
      <c r="G65" s="20">
        <v>1.4082688499878688E-2</v>
      </c>
      <c r="H65" s="19">
        <v>108</v>
      </c>
      <c r="I65" s="20">
        <v>0.10642295866074468</v>
      </c>
      <c r="J65" s="19">
        <v>18.579958509879845</v>
      </c>
      <c r="K65" s="18">
        <v>0.34423845188836688</v>
      </c>
      <c r="L65" s="18">
        <v>-0.16439781153055538</v>
      </c>
      <c r="M65" s="17">
        <v>596.34</v>
      </c>
      <c r="N65" s="20">
        <v>0.28857721602706421</v>
      </c>
      <c r="O65" s="21">
        <v>40877</v>
      </c>
      <c r="P65">
        <f t="shared" si="0"/>
        <v>71.14227839729358</v>
      </c>
      <c r="Q65" s="23">
        <f t="shared" si="1"/>
        <v>9.7521690450882978</v>
      </c>
    </row>
    <row r="66" spans="1:17" ht="45" x14ac:dyDescent="0.25">
      <c r="A66" s="16" t="s">
        <v>184</v>
      </c>
      <c r="B66" s="16" t="s">
        <v>31</v>
      </c>
      <c r="C66" s="17">
        <v>19.399999999999999</v>
      </c>
      <c r="D66" s="18">
        <v>12.251400207935061</v>
      </c>
      <c r="E66" s="19">
        <v>605</v>
      </c>
      <c r="F66" s="20">
        <v>1.5070366799321919E-2</v>
      </c>
      <c r="G66" s="20">
        <v>1.4082688499878688E-2</v>
      </c>
      <c r="H66" s="19">
        <v>108</v>
      </c>
      <c r="I66" s="20">
        <v>0.10642295866074468</v>
      </c>
      <c r="J66" s="19">
        <v>17.177161310881445</v>
      </c>
      <c r="K66" s="18">
        <v>0.32502722681824575</v>
      </c>
      <c r="L66" s="18">
        <v>-0.16023884438489222</v>
      </c>
      <c r="M66" s="17">
        <v>596.34</v>
      </c>
      <c r="N66" s="20">
        <v>0.26933152163005913</v>
      </c>
      <c r="O66" s="21">
        <v>40877</v>
      </c>
      <c r="P66">
        <f t="shared" si="0"/>
        <v>73.066847836994086</v>
      </c>
      <c r="Q66" s="23">
        <f t="shared" si="1"/>
        <v>9.9910688887006529</v>
      </c>
    </row>
    <row r="67" spans="1:17" ht="45" x14ac:dyDescent="0.25">
      <c r="A67" s="16" t="s">
        <v>185</v>
      </c>
      <c r="B67" s="16" t="s">
        <v>31</v>
      </c>
      <c r="C67" s="17">
        <v>17.899999999999999</v>
      </c>
      <c r="D67" s="18">
        <v>12.838313713653275</v>
      </c>
      <c r="E67" s="19">
        <v>115</v>
      </c>
      <c r="F67" s="20">
        <v>1.5010474399089473E-2</v>
      </c>
      <c r="G67" s="20">
        <v>1.4082688499878688E-2</v>
      </c>
      <c r="H67" s="19">
        <v>108</v>
      </c>
      <c r="I67" s="20">
        <v>0.10642295866074468</v>
      </c>
      <c r="J67" s="19">
        <v>15.861138334247784</v>
      </c>
      <c r="K67" s="18">
        <v>0.30641221975928379</v>
      </c>
      <c r="L67" s="18">
        <v>-0.1558100662230951</v>
      </c>
      <c r="M67" s="17">
        <v>596.34</v>
      </c>
      <c r="N67" s="20">
        <v>0.25075175701797003</v>
      </c>
      <c r="O67" s="21">
        <v>40877</v>
      </c>
      <c r="P67">
        <f t="shared" ref="P67:P102" si="2">100-100*N67</f>
        <v>74.924824298202992</v>
      </c>
      <c r="Q67" s="23">
        <f t="shared" ref="Q67:Q102" si="3">(K67/C67)/(1/M67)</f>
        <v>10.208148778282196</v>
      </c>
    </row>
    <row r="68" spans="1:17" ht="45" x14ac:dyDescent="0.25">
      <c r="A68" s="16" t="s">
        <v>186</v>
      </c>
      <c r="B68" s="16" t="s">
        <v>39</v>
      </c>
      <c r="C68" s="17">
        <v>16.45</v>
      </c>
      <c r="D68" s="18">
        <v>13.433611698024619</v>
      </c>
      <c r="E68" s="19">
        <v>628</v>
      </c>
      <c r="F68" s="20">
        <v>1.4933964393800188E-2</v>
      </c>
      <c r="G68" s="20">
        <v>1.4082688499878688E-2</v>
      </c>
      <c r="H68" s="19">
        <v>108</v>
      </c>
      <c r="I68" s="20">
        <v>0.10642295866074468</v>
      </c>
      <c r="J68" s="19">
        <v>14.628451273468189</v>
      </c>
      <c r="K68" s="18">
        <v>0.28841978519241929</v>
      </c>
      <c r="L68" s="18">
        <v>-0.15114698460347631</v>
      </c>
      <c r="M68" s="17">
        <v>596.34</v>
      </c>
      <c r="N68" s="20">
        <v>0.2328736388306667</v>
      </c>
      <c r="O68" s="21">
        <v>40877</v>
      </c>
      <c r="P68">
        <f t="shared" si="2"/>
        <v>76.712636116933339</v>
      </c>
      <c r="Q68" s="23">
        <f t="shared" si="3"/>
        <v>10.455699373960325</v>
      </c>
    </row>
    <row r="69" spans="1:17" ht="45" x14ac:dyDescent="0.25">
      <c r="A69" s="16" t="s">
        <v>187</v>
      </c>
      <c r="B69" s="16" t="s">
        <v>39</v>
      </c>
      <c r="C69" s="17">
        <v>14.95</v>
      </c>
      <c r="D69" s="18">
        <v>14.020525203742833</v>
      </c>
      <c r="E69" s="19">
        <v>82</v>
      </c>
      <c r="F69" s="20">
        <v>1.4792883228394517E-2</v>
      </c>
      <c r="G69" s="20">
        <v>1.4082688499878688E-2</v>
      </c>
      <c r="H69" s="19">
        <v>108</v>
      </c>
      <c r="I69" s="20">
        <v>0.10642295866074468</v>
      </c>
      <c r="J69" s="19">
        <v>13.475606028880064</v>
      </c>
      <c r="K69" s="18">
        <v>0.27107133967439534</v>
      </c>
      <c r="L69" s="18">
        <v>-0.14628502138257921</v>
      </c>
      <c r="M69" s="17">
        <v>596.34</v>
      </c>
      <c r="N69" s="20">
        <v>0.21572702470520655</v>
      </c>
      <c r="O69" s="21">
        <v>40877</v>
      </c>
      <c r="P69">
        <f t="shared" si="2"/>
        <v>78.427297529479347</v>
      </c>
      <c r="Q69" s="23">
        <f t="shared" si="3"/>
        <v>10.812754695747754</v>
      </c>
    </row>
    <row r="70" spans="1:17" ht="45" x14ac:dyDescent="0.25">
      <c r="A70" s="16" t="s">
        <v>188</v>
      </c>
      <c r="B70" s="16" t="s">
        <v>39</v>
      </c>
      <c r="C70" s="17">
        <v>13.7</v>
      </c>
      <c r="D70" s="18">
        <v>14.649361102726635</v>
      </c>
      <c r="E70" s="19">
        <v>710</v>
      </c>
      <c r="F70" s="20">
        <v>1.4729608536107526E-2</v>
      </c>
      <c r="G70" s="20">
        <v>1.4082688499878688E-2</v>
      </c>
      <c r="H70" s="19">
        <v>108</v>
      </c>
      <c r="I70" s="20">
        <v>0.10642295866074468</v>
      </c>
      <c r="J70" s="19">
        <v>12.399075781496125</v>
      </c>
      <c r="K70" s="18">
        <v>0.25438351491564726</v>
      </c>
      <c r="L70" s="18">
        <v>-0.141259129695576</v>
      </c>
      <c r="M70" s="17">
        <v>596.34</v>
      </c>
      <c r="N70" s="20">
        <v>0.1993358560475601</v>
      </c>
      <c r="O70" s="21">
        <v>40877</v>
      </c>
      <c r="P70">
        <f t="shared" si="2"/>
        <v>80.066414395243982</v>
      </c>
      <c r="Q70" s="23">
        <f t="shared" si="3"/>
        <v>11.072924473342853</v>
      </c>
    </row>
    <row r="71" spans="1:17" ht="45" x14ac:dyDescent="0.25">
      <c r="A71" s="16" t="s">
        <v>189</v>
      </c>
      <c r="B71" s="16" t="s">
        <v>39</v>
      </c>
      <c r="C71" s="17">
        <v>12.6</v>
      </c>
      <c r="D71" s="18">
        <v>15.303350437669785</v>
      </c>
      <c r="E71" s="19">
        <v>251</v>
      </c>
      <c r="F71" s="20">
        <v>1.470228038093638E-2</v>
      </c>
      <c r="G71" s="20">
        <v>1.4082688499878688E-2</v>
      </c>
      <c r="H71" s="19">
        <v>108</v>
      </c>
      <c r="I71" s="20">
        <v>0.10642295866074468</v>
      </c>
      <c r="J71" s="19">
        <v>11.395322603249356</v>
      </c>
      <c r="K71" s="18">
        <v>0.2383683518670652</v>
      </c>
      <c r="L71" s="18">
        <v>-0.1361034483122136</v>
      </c>
      <c r="M71" s="17">
        <v>596.34</v>
      </c>
      <c r="N71" s="20">
        <v>0.18371817900938625</v>
      </c>
      <c r="O71" s="21">
        <v>40877</v>
      </c>
      <c r="P71">
        <f t="shared" si="2"/>
        <v>81.628182099061377</v>
      </c>
      <c r="Q71" s="23">
        <f t="shared" si="3"/>
        <v>11.281633567651243</v>
      </c>
    </row>
    <row r="72" spans="1:17" ht="45" x14ac:dyDescent="0.25">
      <c r="A72" s="16" t="s">
        <v>190</v>
      </c>
      <c r="B72" s="16" t="s">
        <v>39</v>
      </c>
      <c r="C72" s="17">
        <v>11.5</v>
      </c>
      <c r="D72" s="18">
        <v>15.957339772612931</v>
      </c>
      <c r="E72" s="19">
        <v>598</v>
      </c>
      <c r="F72" s="20">
        <v>1.4637254576051952E-2</v>
      </c>
      <c r="G72" s="20">
        <v>1.4082688499878688E-2</v>
      </c>
      <c r="H72" s="19">
        <v>108</v>
      </c>
      <c r="I72" s="20">
        <v>0.10642295866074468</v>
      </c>
      <c r="J72" s="19">
        <v>10.460817490884608</v>
      </c>
      <c r="K72" s="18">
        <v>0.22303352943707991</v>
      </c>
      <c r="L72" s="18">
        <v>-0.13085099560163005</v>
      </c>
      <c r="M72" s="17">
        <v>596.34</v>
      </c>
      <c r="N72" s="20">
        <v>0.16888624001543207</v>
      </c>
      <c r="O72" s="21">
        <v>40877</v>
      </c>
      <c r="P72">
        <f t="shared" si="2"/>
        <v>83.111375998456793</v>
      </c>
      <c r="Q72" s="23">
        <f t="shared" si="3"/>
        <v>11.565549125609412</v>
      </c>
    </row>
    <row r="73" spans="1:17" ht="45" x14ac:dyDescent="0.25">
      <c r="A73" s="16" t="s">
        <v>191</v>
      </c>
      <c r="B73" s="16" t="s">
        <v>39</v>
      </c>
      <c r="C73" s="17">
        <v>10.5</v>
      </c>
      <c r="D73" s="18">
        <v>16.628098064862321</v>
      </c>
      <c r="E73" s="19">
        <v>130</v>
      </c>
      <c r="F73" s="20">
        <v>1.4586519416663356E-2</v>
      </c>
      <c r="G73" s="20">
        <v>1.4082688499878688E-2</v>
      </c>
      <c r="H73" s="19">
        <v>108</v>
      </c>
      <c r="I73" s="20">
        <v>0.10642295866074468</v>
      </c>
      <c r="J73" s="19">
        <v>9.5920587435885096</v>
      </c>
      <c r="K73" s="18">
        <v>0.20838262153463527</v>
      </c>
      <c r="L73" s="18">
        <v>-0.12553340434947349</v>
      </c>
      <c r="M73" s="17">
        <v>596.34</v>
      </c>
      <c r="N73" s="20">
        <v>0.15484665091757654</v>
      </c>
      <c r="O73" s="21">
        <v>40877</v>
      </c>
      <c r="P73">
        <f t="shared" si="2"/>
        <v>84.515334908242352</v>
      </c>
      <c r="Q73" s="23">
        <f t="shared" si="3"/>
        <v>11.834942145329943</v>
      </c>
    </row>
    <row r="74" spans="1:17" ht="45" x14ac:dyDescent="0.25">
      <c r="A74" s="16" t="s">
        <v>192</v>
      </c>
      <c r="B74" s="16" t="s">
        <v>39</v>
      </c>
      <c r="C74" s="17">
        <v>9.4499999999999993</v>
      </c>
      <c r="D74" s="18">
        <v>17.2904718784586</v>
      </c>
      <c r="E74" s="19">
        <v>418</v>
      </c>
      <c r="F74" s="20">
        <v>1.4467762883066351E-2</v>
      </c>
      <c r="G74" s="20">
        <v>1.4082688499878688E-2</v>
      </c>
      <c r="H74" s="19">
        <v>108</v>
      </c>
      <c r="I74" s="20">
        <v>0.10642295866074468</v>
      </c>
      <c r="J74" s="19">
        <v>8.7855886350007353</v>
      </c>
      <c r="K74" s="18">
        <v>0.19441537632041697</v>
      </c>
      <c r="L74" s="18">
        <v>-0.12018069776727518</v>
      </c>
      <c r="M74" s="17">
        <v>596.34</v>
      </c>
      <c r="N74" s="20">
        <v>0.14160061775006971</v>
      </c>
      <c r="O74" s="21">
        <v>40877</v>
      </c>
      <c r="P74">
        <f t="shared" si="2"/>
        <v>85.839938224993034</v>
      </c>
      <c r="Q74" s="23">
        <f t="shared" si="3"/>
        <v>12.268536033324599</v>
      </c>
    </row>
    <row r="75" spans="1:17" ht="45" x14ac:dyDescent="0.25">
      <c r="A75" s="16" t="s">
        <v>193</v>
      </c>
      <c r="B75" s="16" t="s">
        <v>39</v>
      </c>
      <c r="C75" s="17">
        <v>8.6</v>
      </c>
      <c r="D75" s="18">
        <v>17.986383606667335</v>
      </c>
      <c r="E75" s="19">
        <v>102</v>
      </c>
      <c r="F75" s="20">
        <v>1.442302922950736E-2</v>
      </c>
      <c r="G75" s="20">
        <v>1.4082688499878688E-2</v>
      </c>
      <c r="H75" s="19">
        <v>108</v>
      </c>
      <c r="I75" s="20">
        <v>0.10642295866074468</v>
      </c>
      <c r="J75" s="19">
        <v>8.038008358171794</v>
      </c>
      <c r="K75" s="18">
        <v>0.18112801183033456</v>
      </c>
      <c r="L75" s="18">
        <v>-0.11482110622823276</v>
      </c>
      <c r="M75" s="17">
        <v>596.34</v>
      </c>
      <c r="N75" s="20">
        <v>0.12914422614755061</v>
      </c>
      <c r="O75" s="21">
        <v>40877</v>
      </c>
      <c r="P75">
        <f t="shared" si="2"/>
        <v>87.085577385244932</v>
      </c>
      <c r="Q75" s="23">
        <f t="shared" si="3"/>
        <v>12.55975332266299</v>
      </c>
    </row>
    <row r="76" spans="1:17" ht="45" x14ac:dyDescent="0.25">
      <c r="A76" s="16" t="s">
        <v>194</v>
      </c>
      <c r="B76" s="16" t="s">
        <v>39</v>
      </c>
      <c r="C76" s="17">
        <v>7.8</v>
      </c>
      <c r="D76" s="18">
        <v>18.690679813529183</v>
      </c>
      <c r="E76" s="19">
        <v>1362</v>
      </c>
      <c r="F76" s="20">
        <v>1.4370736177006564E-2</v>
      </c>
      <c r="G76" s="20">
        <v>1.4082688499878688E-2</v>
      </c>
      <c r="H76" s="19">
        <v>108</v>
      </c>
      <c r="I76" s="20">
        <v>0.10642295866074468</v>
      </c>
      <c r="J76" s="19">
        <v>7.3459912470810593</v>
      </c>
      <c r="K76" s="18">
        <v>0.16851352249380663</v>
      </c>
      <c r="L76" s="18">
        <v>-0.10948092356254102</v>
      </c>
      <c r="M76" s="17">
        <v>596.34</v>
      </c>
      <c r="N76" s="20">
        <v>0.11746877577700876</v>
      </c>
      <c r="O76" s="21">
        <v>40877</v>
      </c>
      <c r="P76">
        <f t="shared" si="2"/>
        <v>88.253122422299128</v>
      </c>
      <c r="Q76" s="23">
        <f t="shared" si="3"/>
        <v>12.883506923584186</v>
      </c>
    </row>
    <row r="77" spans="1:17" ht="45" x14ac:dyDescent="0.25">
      <c r="A77" s="16" t="s">
        <v>195</v>
      </c>
      <c r="B77" s="16" t="s">
        <v>39</v>
      </c>
      <c r="C77" s="17">
        <v>7</v>
      </c>
      <c r="D77" s="18">
        <v>19.394976020391045</v>
      </c>
      <c r="E77" s="19">
        <v>110</v>
      </c>
      <c r="F77" s="20">
        <v>1.4278691214468665E-2</v>
      </c>
      <c r="G77" s="20">
        <v>1.4082688499878688E-2</v>
      </c>
      <c r="H77" s="19">
        <v>108</v>
      </c>
      <c r="I77" s="20">
        <v>0.10642295866074468</v>
      </c>
      <c r="J77" s="19">
        <v>6.7062943003909652</v>
      </c>
      <c r="K77" s="18">
        <v>0.15656199148759292</v>
      </c>
      <c r="L77" s="18">
        <v>-0.1041844011524674</v>
      </c>
      <c r="M77" s="17">
        <v>596.34</v>
      </c>
      <c r="N77" s="20">
        <v>0.10656115563455082</v>
      </c>
      <c r="O77" s="21">
        <v>40877</v>
      </c>
      <c r="P77">
        <f t="shared" si="2"/>
        <v>89.343884436544926</v>
      </c>
      <c r="Q77" s="23">
        <f t="shared" si="3"/>
        <v>13.337739714815882</v>
      </c>
    </row>
    <row r="78" spans="1:17" ht="45" x14ac:dyDescent="0.25">
      <c r="A78" s="16" t="s">
        <v>196</v>
      </c>
      <c r="B78" s="16" t="s">
        <v>39</v>
      </c>
      <c r="C78" s="17">
        <v>6.35</v>
      </c>
      <c r="D78" s="18">
        <v>20.124425663212261</v>
      </c>
      <c r="E78" s="19">
        <v>367</v>
      </c>
      <c r="F78" s="20">
        <v>1.4247115120660889E-2</v>
      </c>
      <c r="G78" s="20">
        <v>1.4082688499878688E-2</v>
      </c>
      <c r="H78" s="19">
        <v>108</v>
      </c>
      <c r="I78" s="20">
        <v>0.10642295866074468</v>
      </c>
      <c r="J78" s="19">
        <v>6.115768052136545</v>
      </c>
      <c r="K78" s="18">
        <v>0.14526090432737665</v>
      </c>
      <c r="L78" s="18">
        <v>-9.8953677582499483E-2</v>
      </c>
      <c r="M78" s="17">
        <v>596.34</v>
      </c>
      <c r="N78" s="20">
        <v>9.640425176566414E-2</v>
      </c>
      <c r="O78" s="21">
        <v>40877</v>
      </c>
      <c r="P78">
        <f t="shared" si="2"/>
        <v>90.35957482343359</v>
      </c>
      <c r="Q78" s="23">
        <f t="shared" si="3"/>
        <v>13.641714596313038</v>
      </c>
    </row>
    <row r="79" spans="1:17" ht="45" x14ac:dyDescent="0.25">
      <c r="A79" s="16" t="s">
        <v>197</v>
      </c>
      <c r="B79" s="16" t="s">
        <v>39</v>
      </c>
      <c r="C79" s="17">
        <v>5.75</v>
      </c>
      <c r="D79" s="18">
        <v>20.862259784686582</v>
      </c>
      <c r="E79" s="19">
        <v>169</v>
      </c>
      <c r="F79" s="20">
        <v>1.4214927887499984E-2</v>
      </c>
      <c r="G79" s="20">
        <v>1.4082688499878688E-2</v>
      </c>
      <c r="H79" s="19">
        <v>108</v>
      </c>
      <c r="I79" s="20">
        <v>0.10642295866074468</v>
      </c>
      <c r="J79" s="19">
        <v>5.5713648500801867</v>
      </c>
      <c r="K79" s="18">
        <v>0.13459545958888175</v>
      </c>
      <c r="L79" s="18">
        <v>-9.3808741220259201E-2</v>
      </c>
      <c r="M79" s="17">
        <v>596.34</v>
      </c>
      <c r="N79" s="20">
        <v>8.6977378831000318E-2</v>
      </c>
      <c r="O79" s="21">
        <v>40877</v>
      </c>
      <c r="P79">
        <f t="shared" si="2"/>
        <v>91.302262116899968</v>
      </c>
      <c r="Q79" s="23">
        <f t="shared" si="3"/>
        <v>13.959070673258044</v>
      </c>
    </row>
    <row r="80" spans="1:17" ht="45" x14ac:dyDescent="0.25">
      <c r="A80" s="16" t="s">
        <v>198</v>
      </c>
      <c r="B80" s="16" t="s">
        <v>39</v>
      </c>
      <c r="C80" s="17">
        <v>5.15</v>
      </c>
      <c r="D80" s="18">
        <v>21.600093906160904</v>
      </c>
      <c r="E80" s="19">
        <v>407</v>
      </c>
      <c r="F80" s="20">
        <v>1.4145479423596128E-2</v>
      </c>
      <c r="G80" s="20">
        <v>1.4082688499878688E-2</v>
      </c>
      <c r="H80" s="19">
        <v>108</v>
      </c>
      <c r="I80" s="20">
        <v>0.10642295866074468</v>
      </c>
      <c r="J80" s="19">
        <v>5.0701456171374986</v>
      </c>
      <c r="K80" s="18">
        <v>0.1245488731542877</v>
      </c>
      <c r="L80" s="18">
        <v>-8.8767422824186704E-2</v>
      </c>
      <c r="M80" s="17">
        <v>596.34</v>
      </c>
      <c r="N80" s="20">
        <v>7.8256727184244701E-2</v>
      </c>
      <c r="O80" s="21">
        <v>40877</v>
      </c>
      <c r="P80">
        <f t="shared" si="2"/>
        <v>92.174327281575529</v>
      </c>
      <c r="Q80" s="23">
        <f t="shared" si="3"/>
        <v>14.422033983850081</v>
      </c>
    </row>
    <row r="81" spans="1:17" ht="45" x14ac:dyDescent="0.25">
      <c r="A81" s="16" t="s">
        <v>199</v>
      </c>
      <c r="B81" s="16" t="s">
        <v>39</v>
      </c>
      <c r="C81" s="17">
        <v>4.6500000000000004</v>
      </c>
      <c r="D81" s="18">
        <v>22.354696984941466</v>
      </c>
      <c r="E81" s="19">
        <v>84</v>
      </c>
      <c r="F81" s="20">
        <v>1.4117236277899093E-2</v>
      </c>
      <c r="G81" s="20">
        <v>1.4082688499878688E-2</v>
      </c>
      <c r="H81" s="19">
        <v>108</v>
      </c>
      <c r="I81" s="20">
        <v>0.10642295866074468</v>
      </c>
      <c r="J81" s="19">
        <v>4.6092852032163734</v>
      </c>
      <c r="K81" s="18">
        <v>0.11510267288596426</v>
      </c>
      <c r="L81" s="18">
        <v>-8.3845415085731775E-2</v>
      </c>
      <c r="M81" s="17">
        <v>596.34</v>
      </c>
      <c r="N81" s="20">
        <v>7.0215817247895496E-2</v>
      </c>
      <c r="O81" s="21">
        <v>40877</v>
      </c>
      <c r="P81">
        <f t="shared" si="2"/>
        <v>92.978418275210444</v>
      </c>
      <c r="Q81" s="23">
        <f t="shared" si="3"/>
        <v>14.761360849207726</v>
      </c>
    </row>
    <row r="82" spans="1:17" ht="45" x14ac:dyDescent="0.25">
      <c r="A82" s="16" t="s">
        <v>200</v>
      </c>
      <c r="B82" s="16" t="s">
        <v>39</v>
      </c>
      <c r="C82" s="17">
        <v>4.25</v>
      </c>
      <c r="D82" s="18">
        <v>23.126069021028265</v>
      </c>
      <c r="E82" s="19">
        <v>350</v>
      </c>
      <c r="F82" s="20">
        <v>1.4140747990618451E-2</v>
      </c>
      <c r="G82" s="20">
        <v>1.4082688499878688E-2</v>
      </c>
      <c r="H82" s="19">
        <v>108</v>
      </c>
      <c r="I82" s="20">
        <v>0.10642295866074468</v>
      </c>
      <c r="J82" s="19">
        <v>4.1860763752225694</v>
      </c>
      <c r="K82" s="18">
        <v>0.10623698112757296</v>
      </c>
      <c r="L82" s="18">
        <v>-7.9056315917737111E-2</v>
      </c>
      <c r="M82" s="17">
        <v>596.34</v>
      </c>
      <c r="N82" s="20">
        <v>6.2825953504360599E-2</v>
      </c>
      <c r="O82" s="21">
        <v>40877</v>
      </c>
      <c r="P82">
        <f t="shared" si="2"/>
        <v>93.717404649563946</v>
      </c>
      <c r="Q82" s="23">
        <f t="shared" si="3"/>
        <v>14.90667325308632</v>
      </c>
    </row>
    <row r="83" spans="1:17" ht="45" x14ac:dyDescent="0.25">
      <c r="A83" s="16" t="s">
        <v>201</v>
      </c>
      <c r="B83" s="16" t="s">
        <v>39</v>
      </c>
      <c r="C83" s="17">
        <v>3.85</v>
      </c>
      <c r="D83" s="18">
        <v>23.897441057115067</v>
      </c>
      <c r="E83" s="19">
        <v>69</v>
      </c>
      <c r="F83" s="20">
        <v>1.4135984162833253E-2</v>
      </c>
      <c r="G83" s="20">
        <v>1.4082688499878688E-2</v>
      </c>
      <c r="H83" s="19">
        <v>108</v>
      </c>
      <c r="I83" s="20">
        <v>0.10642295866074468</v>
      </c>
      <c r="J83" s="19">
        <v>3.7979325838158142</v>
      </c>
      <c r="K83" s="18">
        <v>9.7930782912365497E-2</v>
      </c>
      <c r="L83" s="18">
        <v>-7.4411692267306831E-2</v>
      </c>
      <c r="M83" s="17">
        <v>596.34</v>
      </c>
      <c r="N83" s="20">
        <v>5.6056671017708393E-2</v>
      </c>
      <c r="O83" s="21">
        <v>40877</v>
      </c>
      <c r="P83">
        <f t="shared" si="2"/>
        <v>94.394332898229166</v>
      </c>
      <c r="Q83" s="23">
        <f t="shared" si="3"/>
        <v>15.168842358950659</v>
      </c>
    </row>
    <row r="84" spans="1:17" ht="45" x14ac:dyDescent="0.25">
      <c r="A84" s="16" t="s">
        <v>202</v>
      </c>
      <c r="B84" s="16" t="s">
        <v>39</v>
      </c>
      <c r="C84" s="17">
        <v>3.4</v>
      </c>
      <c r="D84" s="18">
        <v>24.660428614548739</v>
      </c>
      <c r="E84" s="19">
        <v>108</v>
      </c>
      <c r="F84" s="20">
        <v>1.4052495572966599E-2</v>
      </c>
      <c r="G84" s="20">
        <v>1.4082688499878688E-2</v>
      </c>
      <c r="H84" s="19">
        <v>108</v>
      </c>
      <c r="I84" s="20">
        <v>0.10642295866074468</v>
      </c>
      <c r="J84" s="19">
        <v>3.4423895947261869</v>
      </c>
      <c r="K84" s="18">
        <v>9.0162178189140726E-2</v>
      </c>
      <c r="L84" s="18">
        <v>-6.9921161274256807E-2</v>
      </c>
      <c r="M84" s="17">
        <v>596.34</v>
      </c>
      <c r="N84" s="20">
        <v>4.987616805535422E-2</v>
      </c>
      <c r="O84" s="21">
        <v>40877</v>
      </c>
      <c r="P84">
        <f t="shared" si="2"/>
        <v>95.012383194464576</v>
      </c>
      <c r="Q84" s="23">
        <f t="shared" si="3"/>
        <v>15.813915688621231</v>
      </c>
    </row>
    <row r="85" spans="1:17" ht="45" x14ac:dyDescent="0.25">
      <c r="A85" s="16" t="s">
        <v>203</v>
      </c>
      <c r="B85" s="16" t="s">
        <v>39</v>
      </c>
      <c r="C85" s="17">
        <v>3.0750000000000002</v>
      </c>
      <c r="D85" s="18">
        <v>25.444377368615221</v>
      </c>
      <c r="E85" s="19">
        <v>36</v>
      </c>
      <c r="F85" s="20">
        <v>1.4061400093460664E-2</v>
      </c>
      <c r="G85" s="20">
        <v>1.4082688499878688E-2</v>
      </c>
      <c r="H85" s="19">
        <v>108</v>
      </c>
      <c r="I85" s="20">
        <v>0.10642295866074468</v>
      </c>
      <c r="J85" s="19">
        <v>3.1171061015940538</v>
      </c>
      <c r="K85" s="18">
        <v>8.2908616875776636E-2</v>
      </c>
      <c r="L85" s="18">
        <v>-6.5592485692945374E-2</v>
      </c>
      <c r="M85" s="17">
        <v>596.34</v>
      </c>
      <c r="N85" s="20">
        <v>4.4251719174270288E-2</v>
      </c>
      <c r="O85" s="21">
        <v>40877</v>
      </c>
      <c r="P85">
        <f t="shared" si="2"/>
        <v>95.574828082572964</v>
      </c>
      <c r="Q85" s="23">
        <f t="shared" si="3"/>
        <v>16.078609622016469</v>
      </c>
    </row>
    <row r="86" spans="1:17" ht="45" x14ac:dyDescent="0.25">
      <c r="A86" s="16" t="s">
        <v>204</v>
      </c>
      <c r="B86" s="16" t="s">
        <v>39</v>
      </c>
      <c r="C86" s="17">
        <v>2.75</v>
      </c>
      <c r="D86" s="18">
        <v>26.228326122681683</v>
      </c>
      <c r="E86" s="19">
        <v>763</v>
      </c>
      <c r="F86" s="20">
        <v>1.404716142710914E-2</v>
      </c>
      <c r="G86" s="20">
        <v>1.4082688499878688E-2</v>
      </c>
      <c r="H86" s="19">
        <v>108</v>
      </c>
      <c r="I86" s="20">
        <v>0.10642295866074468</v>
      </c>
      <c r="J86" s="19">
        <v>2.8198634196132559</v>
      </c>
      <c r="K86" s="18">
        <v>7.6147115871194174E-2</v>
      </c>
      <c r="L86" s="18">
        <v>-6.1431680634549193E-2</v>
      </c>
      <c r="M86" s="17">
        <v>596.34</v>
      </c>
      <c r="N86" s="20">
        <v>3.9150063975532223E-2</v>
      </c>
      <c r="O86" s="21">
        <v>40877</v>
      </c>
      <c r="P86">
        <f t="shared" si="2"/>
        <v>96.084993602446772</v>
      </c>
      <c r="Q86" s="23">
        <f t="shared" si="3"/>
        <v>16.512571301319248</v>
      </c>
    </row>
    <row r="87" spans="1:17" ht="45" x14ac:dyDescent="0.25">
      <c r="A87" s="16" t="s">
        <v>205</v>
      </c>
      <c r="B87" s="16" t="s">
        <v>39</v>
      </c>
      <c r="C87" s="17">
        <v>2.4500000000000002</v>
      </c>
      <c r="D87" s="18">
        <v>27.016467116074725</v>
      </c>
      <c r="E87" s="19">
        <v>29</v>
      </c>
      <c r="F87" s="20">
        <v>1.4038924488873131E-2</v>
      </c>
      <c r="G87" s="20">
        <v>1.4082688499878688E-2</v>
      </c>
      <c r="H87" s="19">
        <v>108</v>
      </c>
      <c r="I87" s="20">
        <v>0.10642295866074468</v>
      </c>
      <c r="J87" s="19">
        <v>2.548564347388087</v>
      </c>
      <c r="K87" s="18">
        <v>6.9854457508571582E-2</v>
      </c>
      <c r="L87" s="18">
        <v>-5.7443128865447342E-2</v>
      </c>
      <c r="M87" s="17">
        <v>596.34</v>
      </c>
      <c r="N87" s="20">
        <v>3.453776760368843E-2</v>
      </c>
      <c r="O87" s="21">
        <v>40877</v>
      </c>
      <c r="P87">
        <f t="shared" si="2"/>
        <v>96.546223239631161</v>
      </c>
      <c r="Q87" s="23">
        <f t="shared" si="3"/>
        <v>17.002860077821051</v>
      </c>
    </row>
    <row r="88" spans="1:17" ht="45" x14ac:dyDescent="0.25">
      <c r="A88" s="16" t="s">
        <v>206</v>
      </c>
      <c r="B88" s="16" t="s">
        <v>39</v>
      </c>
      <c r="C88" s="17">
        <v>2.2250000000000001</v>
      </c>
      <c r="D88" s="18">
        <v>27.817184827447427</v>
      </c>
      <c r="E88" s="19">
        <v>100</v>
      </c>
      <c r="F88" s="20">
        <v>1.4099492097375182E-2</v>
      </c>
      <c r="G88" s="20">
        <v>1.4082688499878688E-2</v>
      </c>
      <c r="H88" s="19">
        <v>108</v>
      </c>
      <c r="I88" s="20">
        <v>0.10642295866074468</v>
      </c>
      <c r="J88" s="19">
        <v>2.3012313199268917</v>
      </c>
      <c r="K88" s="18">
        <v>6.4007369313983001E-2</v>
      </c>
      <c r="L88" s="18">
        <v>-5.362970210293181E-2</v>
      </c>
      <c r="M88" s="17">
        <v>596.34</v>
      </c>
      <c r="N88" s="20">
        <v>3.038154994882547E-2</v>
      </c>
      <c r="O88" s="21">
        <v>40877</v>
      </c>
      <c r="P88">
        <f t="shared" si="2"/>
        <v>96.961845005117453</v>
      </c>
      <c r="Q88" s="23">
        <f t="shared" si="3"/>
        <v>17.155125670427246</v>
      </c>
    </row>
    <row r="89" spans="1:17" ht="45" x14ac:dyDescent="0.25">
      <c r="A89" s="16" t="s">
        <v>207</v>
      </c>
      <c r="B89" s="16" t="s">
        <v>39</v>
      </c>
      <c r="C89" s="17">
        <v>1.925</v>
      </c>
      <c r="D89" s="18">
        <v>28.605325820840445</v>
      </c>
      <c r="E89" s="19">
        <v>28</v>
      </c>
      <c r="F89" s="20">
        <v>1.4060441689642902E-2</v>
      </c>
      <c r="G89" s="20">
        <v>1.4082688499878688E-2</v>
      </c>
      <c r="H89" s="19">
        <v>108</v>
      </c>
      <c r="I89" s="20">
        <v>0.10642295866074468</v>
      </c>
      <c r="J89" s="19">
        <v>2.076003941217472</v>
      </c>
      <c r="K89" s="18">
        <v>5.8582685161516865E-2</v>
      </c>
      <c r="L89" s="18">
        <v>-4.9992885974469096E-2</v>
      </c>
      <c r="M89" s="17">
        <v>596.34</v>
      </c>
      <c r="N89" s="20">
        <v>2.6648581376514491E-2</v>
      </c>
      <c r="O89" s="21">
        <v>40877</v>
      </c>
      <c r="P89">
        <f t="shared" si="2"/>
        <v>97.33514186234855</v>
      </c>
      <c r="Q89" s="23">
        <f t="shared" si="3"/>
        <v>18.148155048944918</v>
      </c>
    </row>
    <row r="90" spans="1:17" ht="45" x14ac:dyDescent="0.25">
      <c r="A90" s="16" t="s">
        <v>208</v>
      </c>
      <c r="B90" s="16" t="s">
        <v>39</v>
      </c>
      <c r="C90" s="17">
        <v>1.825</v>
      </c>
      <c r="D90" s="18">
        <v>29.427004728845958</v>
      </c>
      <c r="E90" s="19">
        <v>319</v>
      </c>
      <c r="F90" s="20">
        <v>1.424953565006158E-2</v>
      </c>
      <c r="G90" s="20">
        <v>1.4082688499878688E-2</v>
      </c>
      <c r="H90" s="19">
        <v>108</v>
      </c>
      <c r="I90" s="20">
        <v>0.10642295866074468</v>
      </c>
      <c r="J90" s="19">
        <v>1.8711359886692236</v>
      </c>
      <c r="K90" s="18">
        <v>5.3557488169923187E-2</v>
      </c>
      <c r="L90" s="18">
        <v>-4.6532906543763013E-2</v>
      </c>
      <c r="M90" s="17">
        <v>596.34</v>
      </c>
      <c r="N90" s="20">
        <v>2.3306743643763728E-2</v>
      </c>
      <c r="O90" s="21">
        <v>40877</v>
      </c>
      <c r="P90">
        <f t="shared" si="2"/>
        <v>97.669325635623622</v>
      </c>
      <c r="Q90" s="23">
        <f t="shared" si="3"/>
        <v>17.500532874110682</v>
      </c>
    </row>
    <row r="91" spans="1:17" ht="45" x14ac:dyDescent="0.25">
      <c r="A91" s="16" t="s">
        <v>209</v>
      </c>
      <c r="B91" s="16" t="s">
        <v>39</v>
      </c>
      <c r="C91" s="17">
        <v>1.4</v>
      </c>
      <c r="D91" s="18">
        <v>31.032632390917918</v>
      </c>
      <c r="E91" s="19">
        <v>213</v>
      </c>
      <c r="F91" s="20">
        <v>1.4341925448025376E-2</v>
      </c>
      <c r="G91" s="20">
        <v>1.4082688499878688E-2</v>
      </c>
      <c r="H91" s="19">
        <v>108</v>
      </c>
      <c r="I91" s="20">
        <v>0.10642295866074468</v>
      </c>
      <c r="J91" s="19">
        <v>1.516043358022241</v>
      </c>
      <c r="K91" s="18">
        <v>4.4615868482668464E-2</v>
      </c>
      <c r="L91" s="18">
        <v>-4.0138819743884377E-2</v>
      </c>
      <c r="M91" s="17">
        <v>596.34</v>
      </c>
      <c r="N91" s="20">
        <v>1.7672862709146586E-2</v>
      </c>
      <c r="O91" s="21">
        <v>40877</v>
      </c>
      <c r="P91">
        <f t="shared" si="2"/>
        <v>98.232713729085347</v>
      </c>
      <c r="Q91" s="23">
        <f t="shared" si="3"/>
        <v>19.00444786496751</v>
      </c>
    </row>
    <row r="92" spans="1:17" ht="45" x14ac:dyDescent="0.25">
      <c r="A92" s="16" t="s">
        <v>210</v>
      </c>
      <c r="B92" s="16" t="s">
        <v>39</v>
      </c>
      <c r="C92" s="17">
        <v>1.2</v>
      </c>
      <c r="D92" s="18">
        <v>31.837542341617198</v>
      </c>
      <c r="E92" s="19">
        <v>53</v>
      </c>
      <c r="F92" s="20">
        <v>1.4396743662636708E-2</v>
      </c>
      <c r="G92" s="20">
        <v>1.4082688499878688E-2</v>
      </c>
      <c r="H92" s="19">
        <v>108</v>
      </c>
      <c r="I92" s="20">
        <v>0.10642295866074468</v>
      </c>
      <c r="J92" s="19">
        <v>1.3628644452072507</v>
      </c>
      <c r="K92" s="18">
        <v>4.0655900775594292E-2</v>
      </c>
      <c r="L92" s="18">
        <v>-3.7199991959028851E-2</v>
      </c>
      <c r="M92" s="17">
        <v>596.34</v>
      </c>
      <c r="N92" s="20">
        <v>1.5321994539930883E-2</v>
      </c>
      <c r="O92" s="21">
        <v>40877</v>
      </c>
      <c r="P92">
        <f t="shared" si="2"/>
        <v>98.467800546006913</v>
      </c>
      <c r="Q92" s="23">
        <f t="shared" si="3"/>
        <v>20.203949890431584</v>
      </c>
    </row>
    <row r="93" spans="1:17" ht="45" x14ac:dyDescent="0.25">
      <c r="A93" s="16" t="s">
        <v>211</v>
      </c>
      <c r="B93" s="16" t="s">
        <v>39</v>
      </c>
      <c r="C93" s="17">
        <v>1.1000000000000001</v>
      </c>
      <c r="D93" s="18">
        <v>32.659221249622696</v>
      </c>
      <c r="E93" s="19">
        <v>207</v>
      </c>
      <c r="F93" s="20">
        <v>1.4571372174389445E-2</v>
      </c>
      <c r="G93" s="20">
        <v>1.4082688499878688E-2</v>
      </c>
      <c r="H93" s="19">
        <v>108</v>
      </c>
      <c r="I93" s="20">
        <v>0.10642295866074468</v>
      </c>
      <c r="J93" s="19">
        <v>1.2241281085148188</v>
      </c>
      <c r="K93" s="18">
        <v>3.7008499077974051E-2</v>
      </c>
      <c r="L93" s="18">
        <v>-3.4428797750194008E-2</v>
      </c>
      <c r="M93" s="17">
        <v>596.34</v>
      </c>
      <c r="N93" s="20">
        <v>1.324488597858553E-2</v>
      </c>
      <c r="O93" s="21">
        <v>40877</v>
      </c>
      <c r="P93">
        <f t="shared" si="2"/>
        <v>98.675511402141453</v>
      </c>
      <c r="Q93" s="23">
        <f t="shared" si="3"/>
        <v>20.06331667287186</v>
      </c>
    </row>
    <row r="94" spans="1:17" ht="45" x14ac:dyDescent="0.25">
      <c r="A94" s="16" t="s">
        <v>212</v>
      </c>
      <c r="B94" s="16" t="s">
        <v>39</v>
      </c>
      <c r="C94" s="17">
        <v>0.92500000000000004</v>
      </c>
      <c r="D94" s="18">
        <v>33.468323439648508</v>
      </c>
      <c r="E94" s="19">
        <v>79</v>
      </c>
      <c r="F94" s="20">
        <v>1.4652389868839317E-2</v>
      </c>
      <c r="G94" s="20">
        <v>1.4082688499878688E-2</v>
      </c>
      <c r="H94" s="19">
        <v>108</v>
      </c>
      <c r="I94" s="20">
        <v>0.10642295866074468</v>
      </c>
      <c r="J94" s="19">
        <v>1.0986013250098059</v>
      </c>
      <c r="K94" s="18">
        <v>3.3653543844117104E-2</v>
      </c>
      <c r="L94" s="18">
        <v>-3.1821001690302234E-2</v>
      </c>
      <c r="M94" s="17">
        <v>596.34</v>
      </c>
      <c r="N94" s="20">
        <v>1.1415669564629027E-2</v>
      </c>
      <c r="O94" s="21">
        <v>40877</v>
      </c>
      <c r="P94">
        <f t="shared" si="2"/>
        <v>98.858433043537104</v>
      </c>
      <c r="Q94" s="23">
        <f t="shared" si="3"/>
        <v>21.696166849730588</v>
      </c>
    </row>
    <row r="95" spans="1:17" ht="45" x14ac:dyDescent="0.25">
      <c r="A95" s="16" t="s">
        <v>213</v>
      </c>
      <c r="B95" s="16" t="s">
        <v>39</v>
      </c>
      <c r="C95" s="17">
        <v>0.85</v>
      </c>
      <c r="D95" s="18">
        <v>34.294194586980581</v>
      </c>
      <c r="E95" s="19">
        <v>1556</v>
      </c>
      <c r="F95" s="20">
        <v>1.4853556050090829E-2</v>
      </c>
      <c r="G95" s="20">
        <v>1.4082688499878688E-2</v>
      </c>
      <c r="H95" s="19">
        <v>108</v>
      </c>
      <c r="I95" s="20">
        <v>0.10642295866074468</v>
      </c>
      <c r="J95" s="19">
        <v>0.98514062740231978</v>
      </c>
      <c r="K95" s="18">
        <v>3.0571679214389011E-2</v>
      </c>
      <c r="L95" s="18">
        <v>-2.9371813584499397E-2</v>
      </c>
      <c r="M95" s="17">
        <v>596.34</v>
      </c>
      <c r="N95" s="20">
        <v>9.8100377771659364E-3</v>
      </c>
      <c r="O95" s="21">
        <v>40877</v>
      </c>
      <c r="P95">
        <f t="shared" si="2"/>
        <v>99.018996222283405</v>
      </c>
      <c r="Q95" s="23">
        <f t="shared" si="3"/>
        <v>21.448370803186759</v>
      </c>
    </row>
    <row r="96" spans="1:17" ht="45" x14ac:dyDescent="0.25">
      <c r="A96" s="16" t="s">
        <v>214</v>
      </c>
      <c r="B96" s="16" t="s">
        <v>39</v>
      </c>
      <c r="C96" s="17">
        <v>0.65</v>
      </c>
      <c r="D96" s="18">
        <v>35.937552402991571</v>
      </c>
      <c r="E96" s="19">
        <v>90</v>
      </c>
      <c r="F96" s="20">
        <v>1.5190026161415793E-2</v>
      </c>
      <c r="G96" s="20">
        <v>1.4082688499878688E-2</v>
      </c>
      <c r="H96" s="19">
        <v>108</v>
      </c>
      <c r="I96" s="20">
        <v>0.10642295866074468</v>
      </c>
      <c r="J96" s="19">
        <v>0.79026380074381564</v>
      </c>
      <c r="K96" s="18">
        <v>2.5153831008383382E-2</v>
      </c>
      <c r="L96" s="18">
        <v>-2.4927911175857853E-2</v>
      </c>
      <c r="M96" s="17">
        <v>596.34</v>
      </c>
      <c r="N96" s="20">
        <v>7.1802886552287948E-3</v>
      </c>
      <c r="O96" s="21">
        <v>40877</v>
      </c>
      <c r="P96">
        <f t="shared" si="2"/>
        <v>99.281971134477118</v>
      </c>
      <c r="Q96" s="23">
        <f t="shared" si="3"/>
        <v>23.077285513137458</v>
      </c>
    </row>
    <row r="97" spans="1:17" ht="45" x14ac:dyDescent="0.25">
      <c r="A97" s="16" t="s">
        <v>215</v>
      </c>
      <c r="B97" s="16" t="s">
        <v>39</v>
      </c>
      <c r="C97" s="17">
        <v>0.5</v>
      </c>
      <c r="D97" s="18">
        <v>37.589294697655689</v>
      </c>
      <c r="E97" s="19">
        <v>145</v>
      </c>
      <c r="F97" s="20">
        <v>1.5580162464580277E-2</v>
      </c>
      <c r="G97" s="20">
        <v>1.4082688499878688E-2</v>
      </c>
      <c r="H97" s="19">
        <v>108</v>
      </c>
      <c r="I97" s="20">
        <v>0.10642295866074468</v>
      </c>
      <c r="J97" s="19">
        <v>0.63196643663427032</v>
      </c>
      <c r="K97" s="18">
        <v>2.0616543172047183E-2</v>
      </c>
      <c r="L97" s="18">
        <v>-2.1051243550656473E-2</v>
      </c>
      <c r="M97" s="17">
        <v>596.34</v>
      </c>
      <c r="N97" s="20">
        <v>5.1931615934137643E-3</v>
      </c>
      <c r="O97" s="21">
        <v>40877</v>
      </c>
      <c r="P97">
        <f t="shared" si="2"/>
        <v>99.480683840658628</v>
      </c>
      <c r="Q97" s="23">
        <f t="shared" si="3"/>
        <v>24.588938710437233</v>
      </c>
    </row>
    <row r="98" spans="1:17" ht="45" x14ac:dyDescent="0.25">
      <c r="A98" s="16" t="s">
        <v>216</v>
      </c>
      <c r="B98" s="16" t="s">
        <v>39</v>
      </c>
      <c r="C98" s="17">
        <v>0.4</v>
      </c>
      <c r="D98" s="18">
        <v>39.249421470972919</v>
      </c>
      <c r="E98" s="19">
        <v>151</v>
      </c>
      <c r="F98" s="20">
        <v>1.6022642995521905E-2</v>
      </c>
      <c r="G98" s="20">
        <v>1.4082688499878688E-2</v>
      </c>
      <c r="H98" s="19">
        <v>108</v>
      </c>
      <c r="I98" s="20">
        <v>0.10642295866074468</v>
      </c>
      <c r="J98" s="19">
        <v>0.50385861244157404</v>
      </c>
      <c r="K98" s="18">
        <v>1.6834984795057979E-2</v>
      </c>
      <c r="L98" s="18">
        <v>-1.7692655250688093E-2</v>
      </c>
      <c r="M98" s="17">
        <v>596.34</v>
      </c>
      <c r="N98" s="20">
        <v>3.7111844562135454E-3</v>
      </c>
      <c r="O98" s="21">
        <v>40877</v>
      </c>
      <c r="P98">
        <f t="shared" si="2"/>
        <v>99.628881554378651</v>
      </c>
      <c r="Q98" s="23">
        <f t="shared" si="3"/>
        <v>25.098437081712188</v>
      </c>
    </row>
    <row r="99" spans="1:17" ht="45" x14ac:dyDescent="0.25">
      <c r="A99" s="16" t="s">
        <v>217</v>
      </c>
      <c r="B99" s="16" t="s">
        <v>39</v>
      </c>
      <c r="C99" s="17">
        <v>0.27500000000000002</v>
      </c>
      <c r="D99" s="18">
        <v>40.9053560049636</v>
      </c>
      <c r="E99" s="19">
        <v>205</v>
      </c>
      <c r="F99" s="20">
        <v>1.6428599938591363E-2</v>
      </c>
      <c r="G99" s="20">
        <v>1.4082688499878688E-2</v>
      </c>
      <c r="H99" s="19">
        <v>108</v>
      </c>
      <c r="I99" s="20">
        <v>0.10642295866074468</v>
      </c>
      <c r="J99" s="19">
        <v>0.4005528759564756</v>
      </c>
      <c r="K99" s="18">
        <v>1.3697822094823953E-2</v>
      </c>
      <c r="L99" s="18">
        <v>-1.480180294695314E-2</v>
      </c>
      <c r="M99" s="17">
        <v>596.34</v>
      </c>
      <c r="N99" s="20">
        <v>2.6203422978324786E-3</v>
      </c>
      <c r="O99" s="21">
        <v>40877</v>
      </c>
      <c r="P99">
        <f t="shared" si="2"/>
        <v>99.737965770216746</v>
      </c>
      <c r="Q99" s="23">
        <f>(K99/C99)/(1/M99)</f>
        <v>29.703851738281148</v>
      </c>
    </row>
    <row r="100" spans="1:17" ht="45" x14ac:dyDescent="0.25">
      <c r="A100" s="16" t="s">
        <v>218</v>
      </c>
      <c r="B100" s="16" t="s">
        <v>39</v>
      </c>
      <c r="C100" s="17">
        <v>0.35</v>
      </c>
      <c r="D100" s="18">
        <v>42.594828453566755</v>
      </c>
      <c r="E100" s="19">
        <v>242</v>
      </c>
      <c r="F100" s="20">
        <v>1.7060591577208264E-2</v>
      </c>
      <c r="G100" s="20">
        <v>1.4082688499878688E-2</v>
      </c>
      <c r="H100" s="19">
        <v>108</v>
      </c>
      <c r="I100" s="20">
        <v>0.10642295866074468</v>
      </c>
      <c r="J100" s="19">
        <v>0.31753404299414179</v>
      </c>
      <c r="K100" s="18">
        <v>1.110675981113343E-2</v>
      </c>
      <c r="L100" s="18">
        <v>-1.2328833488428684E-2</v>
      </c>
      <c r="M100" s="17">
        <v>596.34</v>
      </c>
      <c r="N100" s="20">
        <v>1.8278649335619068E-3</v>
      </c>
      <c r="O100" s="21">
        <v>40877</v>
      </c>
      <c r="P100">
        <f t="shared" si="2"/>
        <v>99.81721350664381</v>
      </c>
      <c r="Q100" s="23">
        <f t="shared" si="3"/>
        <v>18.924014702203745</v>
      </c>
    </row>
    <row r="101" spans="1:17" ht="45" x14ac:dyDescent="0.25">
      <c r="A101" s="16" t="s">
        <v>219</v>
      </c>
      <c r="B101" s="16" t="s">
        <v>39</v>
      </c>
      <c r="C101" s="17">
        <v>0.27500000000000002</v>
      </c>
      <c r="D101" s="18">
        <v>45.936043196834007</v>
      </c>
      <c r="E101" s="19">
        <v>23</v>
      </c>
      <c r="F101" s="20">
        <v>1.8037878028318681E-2</v>
      </c>
      <c r="G101" s="20">
        <v>1.4082688499878688E-2</v>
      </c>
      <c r="H101" s="19">
        <v>108</v>
      </c>
      <c r="I101" s="20">
        <v>0.10642295866074468</v>
      </c>
      <c r="J101" s="19">
        <v>0.19794979731734053</v>
      </c>
      <c r="K101" s="18">
        <v>7.23041030813216E-3</v>
      </c>
      <c r="L101" s="18">
        <v>-8.4468548837343116E-3</v>
      </c>
      <c r="M101" s="17">
        <v>596.34</v>
      </c>
      <c r="N101" s="20">
        <v>8.5753003664812422E-4</v>
      </c>
      <c r="O101" s="21">
        <v>40877</v>
      </c>
      <c r="P101">
        <f t="shared" si="2"/>
        <v>99.914246996335194</v>
      </c>
      <c r="Q101" s="23">
        <f>(K101/C101)/(1/M101)</f>
        <v>15.67921048418739</v>
      </c>
    </row>
    <row r="102" spans="1:17" ht="45" x14ac:dyDescent="0.25">
      <c r="A102" s="16" t="s">
        <v>220</v>
      </c>
      <c r="B102" s="16" t="s">
        <v>39</v>
      </c>
      <c r="C102" s="17">
        <v>0.25</v>
      </c>
      <c r="D102" s="18">
        <v>50.962538149377863</v>
      </c>
      <c r="E102" s="19">
        <v>418</v>
      </c>
      <c r="F102" s="20">
        <v>1.9550149673172569E-2</v>
      </c>
      <c r="G102" s="20">
        <v>1.4082688499878688E-2</v>
      </c>
      <c r="H102" s="19">
        <v>108</v>
      </c>
      <c r="I102" s="20">
        <v>0.10642295866074468</v>
      </c>
      <c r="J102" s="19">
        <v>9.562197864889832E-2</v>
      </c>
      <c r="K102" s="18">
        <v>3.7114348577842919E-3</v>
      </c>
      <c r="L102" s="18">
        <v>-4.6536959306350866E-3</v>
      </c>
      <c r="M102" s="17">
        <v>596.34</v>
      </c>
      <c r="N102" s="20">
        <v>2.5133027563195576E-4</v>
      </c>
      <c r="O102" s="21">
        <v>40877</v>
      </c>
      <c r="P102">
        <f t="shared" si="2"/>
        <v>99.9748669724368</v>
      </c>
      <c r="Q102" s="23">
        <f t="shared" si="3"/>
        <v>8.8531082523643381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GSI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</dc:creator>
  <cp:lastModifiedBy>Amloo</cp:lastModifiedBy>
  <dcterms:created xsi:type="dcterms:W3CDTF">2011-11-28T17:08:00Z</dcterms:created>
  <dcterms:modified xsi:type="dcterms:W3CDTF">2014-04-09T01:25:04Z</dcterms:modified>
</cp:coreProperties>
</file>