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heets/sheet1.xml" ContentType="application/vnd.openxmlformats-officedocument.spreadsheetml.chart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 filterPrivacy="1" defaultThemeVersion="124226"/>
  <xr:revisionPtr revIDLastSave="0" documentId="13_ncr:1_{14BB1CEB-54DD-4519-B544-B81FDD9CBE51}" xr6:coauthVersionLast="47" xr6:coauthVersionMax="47" xr10:uidLastSave="{00000000-0000-0000-0000-000000000000}"/>
  <bookViews>
    <workbookView xWindow="-110" yWindow="-110" windowWidth="25820" windowHeight="13900" activeTab="3" xr2:uid="{00000000-000D-0000-FFFF-FFFF00000000}"/>
  </bookViews>
  <sheets>
    <sheet name="PivotTable" sheetId="11" r:id="rId1"/>
    <sheet name="Transactions" sheetId="4" r:id="rId2"/>
    <sheet name="TransactionData" sheetId="8" r:id="rId3"/>
    <sheet name="CardFees" sheetId="6" r:id="rId4"/>
    <sheet name="Filtered" sheetId="9" r:id="rId5"/>
    <sheet name="Lookup_Data" sheetId="7" r:id="rId6"/>
    <sheet name="SunburstChart" sheetId="12" r:id="rId7"/>
    <sheet name="SunburstData" sheetId="10" r:id="rId8"/>
  </sheets>
  <definedNames>
    <definedName name="_xlchart.v1.0" hidden="1">SunburstData!$A$6:$B$75</definedName>
    <definedName name="_xlchart.v1.1" hidden="1">SunburstData!$C$5</definedName>
    <definedName name="_xlchart.v1.2" hidden="1">SunburstData!$C$6:$C$75</definedName>
    <definedName name="Cities">Lookup_Data!$A$2:$A$6</definedName>
    <definedName name="ExternalData_1" localSheetId="4" hidden="1">Filtered!#REF!</definedName>
    <definedName name="ExternalData_1" localSheetId="7" hidden="1">SunburstData!#REF!</definedName>
    <definedName name="ExternalData_1" localSheetId="1" hidden="1">Transactions!#REF!</definedName>
    <definedName name="TaxRates">Lookup_Data!$B$2:$B$6</definedName>
  </definedNames>
  <calcPr calcId="191029"/>
  <pivotCaches>
    <pivotCache cacheId="0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3" i="6" l="1"/>
  <c r="E24" i="6"/>
  <c r="E25" i="6"/>
  <c r="E22" i="6"/>
  <c r="D15" i="6"/>
  <c r="E15" i="6"/>
  <c r="F15" i="6"/>
  <c r="G15" i="6"/>
  <c r="C15" i="6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6" i="8"/>
  <c r="C76" i="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F4D0744-D36C-4ACA-BBCD-6A4B0FA03B77}" keepAlive="1" name="Query - BlueLake_Project2" description="Connection to the 'BlueLake_Project2' query in the workbook." type="5" refreshedVersion="8" background="1" saveData="1">
    <dbPr connection="Provider=Microsoft.Mashup.OleDb.1;Data Source=$Workbook$;Location=BlueLake_Project2;Extended Properties=&quot;&quot;" command="SELECT * FROM [BlueLake_Project2]"/>
  </connection>
</connections>
</file>

<file path=xl/sharedStrings.xml><?xml version="1.0" encoding="utf-8"?>
<sst xmlns="http://schemas.openxmlformats.org/spreadsheetml/2006/main" count="520" uniqueCount="45">
  <si>
    <t xml:space="preserve">Golf </t>
  </si>
  <si>
    <t xml:space="preserve">Baseball  </t>
  </si>
  <si>
    <t xml:space="preserve">Apparel </t>
  </si>
  <si>
    <t xml:space="preserve">Footwear </t>
  </si>
  <si>
    <t xml:space="preserve">Running </t>
  </si>
  <si>
    <t xml:space="preserve">Basketball </t>
  </si>
  <si>
    <t xml:space="preserve">Hockey </t>
  </si>
  <si>
    <t xml:space="preserve">Hunting </t>
  </si>
  <si>
    <t xml:space="preserve">Game Room </t>
  </si>
  <si>
    <t xml:space="preserve">Bike &amp; Skate </t>
  </si>
  <si>
    <t>Lacrosse</t>
  </si>
  <si>
    <t>Chicago</t>
  </si>
  <si>
    <t>St. Louis</t>
  </si>
  <si>
    <t>Atlanta</t>
  </si>
  <si>
    <t>Department</t>
  </si>
  <si>
    <t>City</t>
  </si>
  <si>
    <t>Transactions</t>
  </si>
  <si>
    <t>Week of September 1</t>
  </si>
  <si>
    <t>Boston</t>
  </si>
  <si>
    <t>Tax Rate</t>
  </si>
  <si>
    <t>Location</t>
  </si>
  <si>
    <t>White Card</t>
  </si>
  <si>
    <t>Blue Card</t>
  </si>
  <si>
    <t>Platinum Card</t>
  </si>
  <si>
    <t>Gold Card</t>
  </si>
  <si>
    <t>Fee per Transaction</t>
  </si>
  <si>
    <t>Fees by Location</t>
  </si>
  <si>
    <t>Fees by Card Type</t>
  </si>
  <si>
    <t>Sales Ticket
Before Tax</t>
  </si>
  <si>
    <t>Number of Transactions by Department</t>
  </si>
  <si>
    <t>Fitness</t>
  </si>
  <si>
    <t>Hiking</t>
  </si>
  <si>
    <t>Snow Ski</t>
  </si>
  <si>
    <t>San Diego</t>
  </si>
  <si>
    <t>Blue Lake Sporting Goods</t>
  </si>
  <si>
    <t>Sales Ticket
with Municipal Tax</t>
  </si>
  <si>
    <t>Municipal Tax Analysis</t>
  </si>
  <si>
    <t>Blue Lake Sporting Goods Credit Card Fees</t>
  </si>
  <si>
    <t>Total Value of Transactions</t>
  </si>
  <si>
    <t xml:space="preserve">Baseball </t>
  </si>
  <si>
    <t>Total</t>
  </si>
  <si>
    <t>Row Labels</t>
  </si>
  <si>
    <t>Grand Total</t>
  </si>
  <si>
    <t>Sum of Transactions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</si>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</sst>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&quot;$&quot;#,##0.00"/>
    <numFmt numFmtId="166" formatCode="0.0000%"/>
    <numFmt numFmtId="167" formatCode="_(&quot;$&quot;* #,##0_);_(&quot;$&quot;* \(#,##0\);_(&quot;$&quot;* &quot;-&quot;??_);_(@_)"/>
  </numFmts>
  <fonts count="14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b/>
      <i/>
      <sz val="16"/>
      <color theme="1"/>
      <name val="Calibri"/>
      <family val="2"/>
    </font>
    <font>
      <i/>
      <sz val="11"/>
      <color theme="1"/>
      <name val="Calibri"/>
      <family val="2"/>
    </font>
    <font>
      <sz val="10"/>
      <name val="Arial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indexed="8"/>
      <name val="Calibri"/>
      <family val="2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8">
    <border>
      <left/>
      <right/>
      <top/>
      <bottom/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/>
      <bottom/>
      <diagonal/>
    </border>
    <border>
      <left/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/>
      <right/>
      <top/>
      <bottom style="double">
        <color auto="1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/>
      <right/>
      <top style="hair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hair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</borders>
  <cellStyleXfs count="12">
    <xf numFmtId="0" fontId="0" fillId="0" borderId="0"/>
    <xf numFmtId="0" fontId="1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5" fillId="0" borderId="0"/>
    <xf numFmtId="43" fontId="1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2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8" fillId="0" borderId="0"/>
    <xf numFmtId="0" fontId="1" fillId="0" borderId="0"/>
    <xf numFmtId="0" fontId="5" fillId="0" borderId="0"/>
  </cellStyleXfs>
  <cellXfs count="91">
    <xf numFmtId="0" fontId="0" fillId="0" borderId="0" xfId="0"/>
    <xf numFmtId="0" fontId="8" fillId="0" borderId="0" xfId="9"/>
    <xf numFmtId="0" fontId="1" fillId="0" borderId="1" xfId="10" applyBorder="1"/>
    <xf numFmtId="0" fontId="1" fillId="0" borderId="2" xfId="10" applyBorder="1"/>
    <xf numFmtId="0" fontId="1" fillId="0" borderId="3" xfId="10" applyBorder="1"/>
    <xf numFmtId="0" fontId="1" fillId="0" borderId="0" xfId="10"/>
    <xf numFmtId="0" fontId="1" fillId="0" borderId="4" xfId="10" applyBorder="1"/>
    <xf numFmtId="0" fontId="2" fillId="0" borderId="0" xfId="10" applyFont="1" applyAlignment="1">
      <alignment horizontal="centerContinuous"/>
    </xf>
    <xf numFmtId="0" fontId="3" fillId="0" borderId="0" xfId="10" applyFont="1" applyAlignment="1">
      <alignment horizontal="centerContinuous"/>
    </xf>
    <xf numFmtId="164" fontId="5" fillId="0" borderId="0" xfId="6" applyNumberFormat="1" applyFont="1" applyAlignment="1">
      <alignment horizontal="centerContinuous"/>
    </xf>
    <xf numFmtId="164" fontId="1" fillId="0" borderId="5" xfId="6" applyNumberFormat="1" applyFont="1" applyBorder="1"/>
    <xf numFmtId="0" fontId="5" fillId="0" borderId="0" xfId="10" applyFont="1"/>
    <xf numFmtId="164" fontId="7" fillId="0" borderId="5" xfId="6" applyNumberFormat="1" applyFont="1" applyBorder="1"/>
    <xf numFmtId="0" fontId="1" fillId="0" borderId="6" xfId="10" applyBorder="1"/>
    <xf numFmtId="7" fontId="1" fillId="0" borderId="0" xfId="10" applyNumberFormat="1"/>
    <xf numFmtId="0" fontId="1" fillId="0" borderId="9" xfId="10" applyBorder="1"/>
    <xf numFmtId="0" fontId="1" fillId="0" borderId="11" xfId="10" applyBorder="1"/>
    <xf numFmtId="0" fontId="1" fillId="0" borderId="12" xfId="10" applyBorder="1"/>
    <xf numFmtId="164" fontId="1" fillId="0" borderId="12" xfId="6" applyNumberFormat="1" applyFont="1" applyBorder="1"/>
    <xf numFmtId="164" fontId="1" fillId="0" borderId="13" xfId="6" applyNumberFormat="1" applyFont="1" applyBorder="1"/>
    <xf numFmtId="164" fontId="1" fillId="0" borderId="0" xfId="6" applyNumberFormat="1" applyFont="1"/>
    <xf numFmtId="0" fontId="1" fillId="0" borderId="14" xfId="10" applyBorder="1"/>
    <xf numFmtId="164" fontId="1" fillId="0" borderId="15" xfId="6" applyNumberFormat="1" applyFont="1" applyBorder="1"/>
    <xf numFmtId="164" fontId="1" fillId="0" borderId="16" xfId="6" applyNumberFormat="1" applyFont="1" applyBorder="1"/>
    <xf numFmtId="0" fontId="1" fillId="0" borderId="17" xfId="10" applyBorder="1"/>
    <xf numFmtId="0" fontId="6" fillId="0" borderId="0" xfId="10" applyFont="1" applyAlignment="1">
      <alignment horizontal="centerContinuous"/>
    </xf>
    <xf numFmtId="164" fontId="1" fillId="0" borderId="0" xfId="10" applyNumberFormat="1" applyAlignment="1">
      <alignment horizontal="centerContinuous"/>
    </xf>
    <xf numFmtId="164" fontId="1" fillId="0" borderId="18" xfId="6" applyNumberFormat="1" applyFont="1" applyBorder="1"/>
    <xf numFmtId="0" fontId="1" fillId="0" borderId="20" xfId="10" applyBorder="1"/>
    <xf numFmtId="164" fontId="1" fillId="0" borderId="19" xfId="10" applyNumberFormat="1" applyBorder="1"/>
    <xf numFmtId="164" fontId="1" fillId="0" borderId="21" xfId="10" applyNumberFormat="1" applyBorder="1"/>
    <xf numFmtId="0" fontId="1" fillId="0" borderId="22" xfId="10" applyBorder="1"/>
    <xf numFmtId="0" fontId="7" fillId="0" borderId="19" xfId="10" applyFont="1" applyBorder="1" applyAlignment="1">
      <alignment horizontal="right"/>
    </xf>
    <xf numFmtId="0" fontId="6" fillId="0" borderId="23" xfId="10" applyFont="1" applyBorder="1" applyAlignment="1">
      <alignment horizontal="center" wrapText="1"/>
    </xf>
    <xf numFmtId="0" fontId="5" fillId="0" borderId="0" xfId="11"/>
    <xf numFmtId="10" fontId="8" fillId="0" borderId="28" xfId="11" applyNumberFormat="1" applyFont="1" applyBorder="1"/>
    <xf numFmtId="0" fontId="8" fillId="0" borderId="0" xfId="11" applyFont="1"/>
    <xf numFmtId="0" fontId="9" fillId="0" borderId="23" xfId="11" applyFont="1" applyBorder="1" applyAlignment="1">
      <alignment horizontal="center"/>
    </xf>
    <xf numFmtId="0" fontId="9" fillId="0" borderId="23" xfId="11" applyFont="1" applyBorder="1" applyAlignment="1">
      <alignment horizontal="center" wrapText="1"/>
    </xf>
    <xf numFmtId="14" fontId="8" fillId="0" borderId="23" xfId="11" applyNumberFormat="1" applyFont="1" applyBorder="1"/>
    <xf numFmtId="165" fontId="8" fillId="0" borderId="23" xfId="7" applyNumberFormat="1" applyFont="1" applyBorder="1"/>
    <xf numFmtId="165" fontId="8" fillId="0" borderId="23" xfId="11" applyNumberFormat="1" applyFont="1" applyBorder="1"/>
    <xf numFmtId="0" fontId="0" fillId="0" borderId="28" xfId="11" applyFont="1" applyBorder="1" applyAlignment="1">
      <alignment horizontal="left"/>
    </xf>
    <xf numFmtId="0" fontId="0" fillId="0" borderId="29" xfId="11" applyFont="1" applyBorder="1" applyAlignment="1">
      <alignment horizontal="left"/>
    </xf>
    <xf numFmtId="10" fontId="8" fillId="0" borderId="29" xfId="11" applyNumberFormat="1" applyFont="1" applyBorder="1"/>
    <xf numFmtId="0" fontId="10" fillId="0" borderId="27" xfId="11" applyFont="1" applyBorder="1" applyAlignment="1">
      <alignment horizontal="center"/>
    </xf>
    <xf numFmtId="164" fontId="6" fillId="0" borderId="23" xfId="6" applyNumberFormat="1" applyFont="1" applyBorder="1" applyAlignment="1">
      <alignment horizontal="center"/>
    </xf>
    <xf numFmtId="0" fontId="0" fillId="0" borderId="23" xfId="11" applyFont="1" applyBorder="1"/>
    <xf numFmtId="0" fontId="2" fillId="0" borderId="30" xfId="10" applyFont="1" applyBorder="1" applyAlignment="1">
      <alignment horizontal="centerContinuous"/>
    </xf>
    <xf numFmtId="0" fontId="3" fillId="0" borderId="30" xfId="10" applyFont="1" applyBorder="1" applyAlignment="1">
      <alignment horizontal="centerContinuous"/>
    </xf>
    <xf numFmtId="164" fontId="5" fillId="0" borderId="30" xfId="6" applyNumberFormat="1" applyFont="1" applyBorder="1" applyAlignment="1">
      <alignment horizontal="centerContinuous"/>
    </xf>
    <xf numFmtId="0" fontId="11" fillId="0" borderId="0" xfId="11" applyFont="1" applyAlignment="1">
      <alignment horizontal="center"/>
    </xf>
    <xf numFmtId="0" fontId="13" fillId="0" borderId="32" xfId="11" applyFont="1" applyBorder="1" applyAlignment="1">
      <alignment horizontal="centerContinuous"/>
    </xf>
    <xf numFmtId="0" fontId="11" fillId="0" borderId="33" xfId="11" applyFont="1" applyBorder="1" applyAlignment="1">
      <alignment horizontal="centerContinuous"/>
    </xf>
    <xf numFmtId="0" fontId="11" fillId="0" borderId="34" xfId="11" applyFont="1" applyBorder="1" applyAlignment="1">
      <alignment horizontal="centerContinuous"/>
    </xf>
    <xf numFmtId="0" fontId="13" fillId="0" borderId="35" xfId="11" applyFont="1" applyBorder="1" applyAlignment="1">
      <alignment horizontal="centerContinuous"/>
    </xf>
    <xf numFmtId="0" fontId="11" fillId="0" borderId="30" xfId="11" applyFont="1" applyBorder="1" applyAlignment="1">
      <alignment horizontal="centerContinuous"/>
    </xf>
    <xf numFmtId="0" fontId="11" fillId="0" borderId="36" xfId="11" applyFont="1" applyBorder="1" applyAlignment="1">
      <alignment horizontal="centerContinuous"/>
    </xf>
    <xf numFmtId="0" fontId="7" fillId="0" borderId="23" xfId="10" applyFont="1" applyBorder="1" applyAlignment="1">
      <alignment horizontal="center"/>
    </xf>
    <xf numFmtId="0" fontId="6" fillId="0" borderId="23" xfId="10" applyFont="1" applyBorder="1" applyAlignment="1">
      <alignment horizontal="centerContinuous"/>
    </xf>
    <xf numFmtId="0" fontId="1" fillId="0" borderId="24" xfId="10" applyBorder="1"/>
    <xf numFmtId="164" fontId="1" fillId="0" borderId="26" xfId="6" applyNumberFormat="1" applyFont="1" applyBorder="1"/>
    <xf numFmtId="0" fontId="8" fillId="0" borderId="25" xfId="9" applyBorder="1"/>
    <xf numFmtId="164" fontId="1" fillId="0" borderId="0" xfId="6" applyNumberFormat="1" applyFont="1" applyBorder="1"/>
    <xf numFmtId="164" fontId="1" fillId="0" borderId="0" xfId="10" applyNumberFormat="1"/>
    <xf numFmtId="164" fontId="7" fillId="0" borderId="24" xfId="10" applyNumberFormat="1" applyFont="1" applyBorder="1" applyAlignment="1">
      <alignment horizontal="centerContinuous"/>
    </xf>
    <xf numFmtId="164" fontId="7" fillId="0" borderId="26" xfId="6" applyNumberFormat="1" applyFont="1" applyBorder="1"/>
    <xf numFmtId="0" fontId="1" fillId="0" borderId="23" xfId="10" applyBorder="1"/>
    <xf numFmtId="0" fontId="0" fillId="0" borderId="37" xfId="11" applyFont="1" applyBorder="1" applyAlignment="1">
      <alignment horizontal="left"/>
    </xf>
    <xf numFmtId="10" fontId="8" fillId="0" borderId="37" xfId="11" applyNumberFormat="1" applyFont="1" applyBorder="1"/>
    <xf numFmtId="0" fontId="13" fillId="0" borderId="0" xfId="9" applyFont="1" applyAlignment="1">
      <alignment horizontal="centerContinuous"/>
    </xf>
    <xf numFmtId="0" fontId="8" fillId="0" borderId="0" xfId="9" applyAlignment="1">
      <alignment horizontal="centerContinuous"/>
    </xf>
    <xf numFmtId="0" fontId="8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10" fontId="8" fillId="0" borderId="23" xfId="7" applyNumberFormat="1" applyFont="1" applyBorder="1"/>
    <xf numFmtId="0" fontId="8" fillId="0" borderId="24" xfId="11" applyFont="1" applyBorder="1"/>
    <xf numFmtId="0" fontId="8" fillId="0" borderId="26" xfId="11" applyFont="1" applyBorder="1"/>
    <xf numFmtId="166" fontId="1" fillId="0" borderId="7" xfId="8" applyNumberFormat="1" applyFont="1" applyBorder="1"/>
    <xf numFmtId="166" fontId="1" fillId="0" borderId="10" xfId="8" applyNumberFormat="1" applyFont="1" applyBorder="1"/>
    <xf numFmtId="167" fontId="8" fillId="0" borderId="23" xfId="9" applyNumberFormat="1" applyBorder="1"/>
    <xf numFmtId="167" fontId="1" fillId="0" borderId="8" xfId="10" applyNumberFormat="1" applyBorder="1"/>
    <xf numFmtId="164" fontId="6" fillId="0" borderId="24" xfId="6" applyNumberFormat="1" applyFont="1" applyBorder="1" applyAlignment="1">
      <alignment horizontal="center"/>
    </xf>
    <xf numFmtId="164" fontId="6" fillId="0" borderId="25" xfId="6" applyNumberFormat="1" applyFont="1" applyBorder="1" applyAlignment="1">
      <alignment horizontal="center"/>
    </xf>
    <xf numFmtId="164" fontId="6" fillId="0" borderId="26" xfId="6" applyNumberFormat="1" applyFont="1" applyBorder="1" applyAlignment="1">
      <alignment horizontal="center"/>
    </xf>
    <xf numFmtId="0" fontId="6" fillId="0" borderId="24" xfId="10" applyFont="1" applyBorder="1" applyAlignment="1">
      <alignment horizontal="center"/>
    </xf>
    <xf numFmtId="0" fontId="6" fillId="0" borderId="25" xfId="10" applyFont="1" applyBorder="1" applyAlignment="1">
      <alignment horizontal="center"/>
    </xf>
    <xf numFmtId="0" fontId="6" fillId="0" borderId="26" xfId="10" applyFont="1" applyBorder="1" applyAlignment="1">
      <alignment horizontal="center"/>
    </xf>
    <xf numFmtId="167" fontId="1" fillId="0" borderId="7" xfId="6" applyNumberFormat="1" applyFont="1" applyBorder="1"/>
    <xf numFmtId="167" fontId="1" fillId="0" borderId="31" xfId="6" applyNumberFormat="1" applyFont="1" applyBorder="1"/>
    <xf numFmtId="167" fontId="1" fillId="0" borderId="10" xfId="6" applyNumberFormat="1" applyFont="1" applyBorder="1"/>
  </cellXfs>
  <cellStyles count="12">
    <cellStyle name="Comma 2" xfId="2" xr:uid="{00000000-0005-0000-0000-000000000000}"/>
    <cellStyle name="Comma 2#rM7JGuZ9E1Laobc8Hp5y06FBZuV3gt917Znd214V5AE=" xfId="6" xr:uid="{00000000-0005-0000-0000-000006000000}"/>
    <cellStyle name="Comma 3" xfId="5" xr:uid="{00000000-0005-0000-0000-000001000000}"/>
    <cellStyle name="Comma 3#o4MFNijjD4fa02oUAnLt2orM7trwFVUOSjdcq81wkdw=" xfId="7" xr:uid="{00000000-0005-0000-0000-000007000000}"/>
    <cellStyle name="Currency 2" xfId="3" xr:uid="{00000000-0005-0000-0000-000002000000}"/>
    <cellStyle name="Currency 2#TnBmtWgHPaKCpB8WMO3ique48yMDBaoccZxt7yP/Boep6oSSgMwKPg==" xfId="8" xr:uid="{00000000-0005-0000-0000-000008000000}"/>
    <cellStyle name="Normal" xfId="0" builtinId="0"/>
    <cellStyle name="Normal 2" xfId="1" xr:uid="{00000000-0005-0000-0000-000004000000}"/>
    <cellStyle name="Normal 2#A09wMfuOz09FE7wQOOsgUkPMxkuvn8MCkvDIIU5QY5Q=" xfId="10" xr:uid="{00000000-0005-0000-0000-00000A000000}"/>
    <cellStyle name="Normal 3" xfId="4" xr:uid="{00000000-0005-0000-0000-000005000000}"/>
    <cellStyle name="Normal 3#Lf8qPvvddn/MyFQ3XWE9I1FwLFY+FnoT9pXplqHrQ/o=" xfId="11" xr:uid="{00000000-0005-0000-0000-00000B000000}"/>
    <cellStyle name="Normal#pfnQYTawpRcGjyO71MI62orcUEqQMYjTq6BHLrFoqzU=" xfId="9" xr:uid="{00000000-0005-0000-0000-00000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sharedStrings" Target="sharedStrings.xml"/><Relationship Id="rId18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1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[Vishal.Khandelwal-BlueLake_Project2-Excel-ACP-2.xlsx]PivotTable!PivotTable1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1" i="0" u="none" strike="noStrike" baseline="0">
                <a:effectLst/>
              </a:rPr>
              <a:t># of Transactions by Department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PivotTable!$B$3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3D7-4FB7-8C13-78A20369324A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3D7-4FB7-8C13-78A20369324A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03D7-4FB7-8C13-78A20369324A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03D7-4FB7-8C13-78A20369324A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03D7-4FB7-8C13-78A20369324A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03D7-4FB7-8C13-78A20369324A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03D7-4FB7-8C13-78A20369324A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03D7-4FB7-8C13-78A20369324A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03D7-4FB7-8C13-78A20369324A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03D7-4FB7-8C13-78A20369324A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03D7-4FB7-8C13-78A20369324A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03D7-4FB7-8C13-78A20369324A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03D7-4FB7-8C13-78A20369324A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03D7-4FB7-8C13-78A20369324A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03D7-4FB7-8C13-78A20369324A}"/>
              </c:ext>
            </c:extLst>
          </c:dPt>
          <c:cat>
            <c:strRef>
              <c:f>PivotTable!$A$4:$A$19</c:f>
              <c:strCache>
                <c:ptCount val="15"/>
                <c:pt idx="0">
                  <c:v>Apparel </c:v>
                </c:pt>
                <c:pt idx="1">
                  <c:v>Baseball </c:v>
                </c:pt>
                <c:pt idx="2">
                  <c:v>Baseball  </c:v>
                </c:pt>
                <c:pt idx="3">
                  <c:v>Basketball </c:v>
                </c:pt>
                <c:pt idx="4">
                  <c:v>Bike &amp; Skate </c:v>
                </c:pt>
                <c:pt idx="5">
                  <c:v>Fitness</c:v>
                </c:pt>
                <c:pt idx="6">
                  <c:v>Footwear </c:v>
                </c:pt>
                <c:pt idx="7">
                  <c:v>Game Room </c:v>
                </c:pt>
                <c:pt idx="8">
                  <c:v>Golf </c:v>
                </c:pt>
                <c:pt idx="9">
                  <c:v>Hiking</c:v>
                </c:pt>
                <c:pt idx="10">
                  <c:v>Hockey </c:v>
                </c:pt>
                <c:pt idx="11">
                  <c:v>Hunting </c:v>
                </c:pt>
                <c:pt idx="12">
                  <c:v>Lacrosse</c:v>
                </c:pt>
                <c:pt idx="13">
                  <c:v>Running </c:v>
                </c:pt>
                <c:pt idx="14">
                  <c:v>Snow Ski</c:v>
                </c:pt>
              </c:strCache>
            </c:strRef>
          </c:cat>
          <c:val>
            <c:numRef>
              <c:f>PivotTable!$B$4:$B$19</c:f>
              <c:numCache>
                <c:formatCode>General</c:formatCode>
                <c:ptCount val="15"/>
                <c:pt idx="0">
                  <c:v>303</c:v>
                </c:pt>
                <c:pt idx="1">
                  <c:v>76</c:v>
                </c:pt>
                <c:pt idx="2">
                  <c:v>266</c:v>
                </c:pt>
                <c:pt idx="3">
                  <c:v>354</c:v>
                </c:pt>
                <c:pt idx="4">
                  <c:v>363</c:v>
                </c:pt>
                <c:pt idx="5">
                  <c:v>310</c:v>
                </c:pt>
                <c:pt idx="6">
                  <c:v>324</c:v>
                </c:pt>
                <c:pt idx="7">
                  <c:v>405</c:v>
                </c:pt>
                <c:pt idx="8">
                  <c:v>380</c:v>
                </c:pt>
                <c:pt idx="9">
                  <c:v>291</c:v>
                </c:pt>
                <c:pt idx="10">
                  <c:v>385</c:v>
                </c:pt>
                <c:pt idx="11">
                  <c:v>261</c:v>
                </c:pt>
                <c:pt idx="12">
                  <c:v>371</c:v>
                </c:pt>
                <c:pt idx="13">
                  <c:v>406</c:v>
                </c:pt>
                <c:pt idx="14">
                  <c:v>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C7-4D79-B642-8A21F252EF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919296"/>
        <c:axId val="972952176"/>
      </c:barChart>
      <c:catAx>
        <c:axId val="42919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2952176"/>
        <c:crosses val="autoZero"/>
        <c:auto val="1"/>
        <c:lblAlgn val="ctr"/>
        <c:lblOffset val="100"/>
        <c:noMultiLvlLbl val="0"/>
      </c:catAx>
      <c:valAx>
        <c:axId val="97295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19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31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majorTickMark val="out"/>
        <c:minorTickMark val="none"/>
        <c:tickLblPos val="nextTo"/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_xlchart.v1.2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IN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/>
                <a:ea typeface="Calibri" panose="020F0502020204030204" pitchFamily="34" charset="0"/>
                <a:cs typeface="Calibri" panose="020F0502020204030204" pitchFamily="34" charset="0"/>
              </a:rPr>
              <a:t># of Transactions by Department</a:t>
            </a: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endParaRPr>
          </a:p>
        </cx:rich>
      </cx:tx>
    </cx:title>
    <cx:plotArea>
      <cx:plotAreaRegion>
        <cx:series layoutId="sunburst" uniqueId="{342A5498-65A0-4F7A-BF8E-602320AAB983}">
          <cx:tx>
            <cx:txData>
              <cx:f>_xlchart.v1.1</cx:f>
              <cx:v>Transactions</cx:v>
            </cx:txData>
          </cx:tx>
          <cx:dataLabels pos="ctr">
            <cx:visibility seriesName="0" categoryName="1" value="0"/>
          </cx:dataLabels>
          <cx:dataId val="0"/>
        </cx:series>
      </cx:plotAreaRegion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60560E7-D8F7-47CD-8E5B-9BF0A2A83F39}">
  <sheetPr/>
  <sheetViews>
    <sheetView zoomScale="9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6350</xdr:colOff>
      <xdr:row>1</xdr:row>
      <xdr:rowOff>15874</xdr:rowOff>
    </xdr:from>
    <xdr:to>
      <xdr:col>12</xdr:col>
      <xdr:colOff>603250</xdr:colOff>
      <xdr:row>18</xdr:row>
      <xdr:rowOff>177799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8AAB21-7072-2EB3-08EA-81C4590A19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8490" cy="6283854"/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3DEF9E14-A2A6-4B1D-AB2E-6655D729E5D4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graphicFrame macro="">
          <xdr:nvGraphicFramePr>
            <xdr:cNvPr id="0" name=""/>
            <xdr:cNvGraphicFramePr/>
          </xdr:nvGraphicFramePr>
          <xdr:xfrm>
            <a:off x="0" y="0"/>
            <a:ext cx="0" cy="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mc:Fallback>
    </mc:AlternateContent>
    <xdr:clientData/>
  </xdr:absolute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08A90CD6-C575-C81D-4E6C-BA24CDDA83A5}"/>
            </a:ext>
          </a:extLst>
        </cdr:cNvPr>
        <cdr:cNvSpPr>
          <a:spLocks xmlns:a="http://schemas.openxmlformats.org/drawingml/2006/main" noTextEdit="1"/>
        </cdr:cNvSpPr>
      </cdr:nvSpPr>
      <cdr:spPr>
        <a:xfrm xmlns:a="http://schemas.openxmlformats.org/drawingml/2006/main">
          <a:off x="0" y="0"/>
          <a:ext cx="8658490" cy="6283854"/>
        </a:xfrm>
        <a:prstGeom xmlns:a="http://schemas.openxmlformats.org/drawingml/2006/main" prst="rect">
          <a:avLst/>
        </a:prstGeom>
        <a:solidFill xmlns:a="http://schemas.openxmlformats.org/drawingml/2006/main">
          <a:prstClr val="white"/>
        </a:solidFill>
        <a:ln xmlns:a="http://schemas.openxmlformats.org/drawingml/2006/main" w="1">
          <a:solidFill>
            <a:prstClr val="green"/>
          </a:solidFill>
        </a:ln>
      </cdr:spPr>
      <cdr:txBody>
        <a:bodyPr xmlns:a="http://schemas.openxmlformats.org/drawingml/2006/main" vertOverflow="clip" horzOverflow="clip"/>
        <a:lstStyle xmlns:a="http://schemas.openxmlformats.org/drawingml/2006/main"/>
        <a:p xmlns:a="http://schemas.openxmlformats.org/drawingml/2006/main">
          <a:r>
            <a:rPr lang="en-IN" sz="1100"/>
            <a:t>This chart isn't available in your version of Excel.
Editing this shape or saving this workbook into a different file format will permanently break the chart.</a:t>
          </a: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5271.865205208334" createdVersion="8" refreshedVersion="8" minRefreshableVersion="3" recordCount="70" xr:uid="{0A68C6D6-7DD5-446A-B511-722F43064235}">
  <cacheSource type="worksheet">
    <worksheetSource name="Table2"/>
  </cacheSource>
  <cacheFields count="3">
    <cacheField name="Department" numFmtId="0">
      <sharedItems count="15">
        <s v="Apparel "/>
        <s v="Baseball  "/>
        <s v="Basketball "/>
        <s v="Bike &amp; Skate "/>
        <s v="Fitness"/>
        <s v="Footwear "/>
        <s v="Game Room "/>
        <s v="Golf "/>
        <s v="Hiking"/>
        <s v="Hockey "/>
        <s v="Hunting "/>
        <s v="Lacrosse"/>
        <s v="Running "/>
        <s v="Snow Ski"/>
        <s v="Baseball "/>
      </sharedItems>
    </cacheField>
    <cacheField name="City" numFmtId="0">
      <sharedItems count="5">
        <s v="Atlanta"/>
        <s v="Boston"/>
        <s v="Chicago"/>
        <s v="San Diego"/>
        <s v="St. Louis"/>
      </sharedItems>
    </cacheField>
    <cacheField name="Transactions" numFmtId="0">
      <sharedItems containsSemiMixedTypes="0" containsString="0" containsNumber="1" containsInteger="1" minValue="21" maxValue="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">
  <r>
    <x v="0"/>
    <x v="0"/>
    <n v="71"/>
  </r>
  <r>
    <x v="1"/>
    <x v="0"/>
    <n v="96"/>
  </r>
  <r>
    <x v="2"/>
    <x v="0"/>
    <n v="82"/>
  </r>
  <r>
    <x v="3"/>
    <x v="0"/>
    <n v="70"/>
  </r>
  <r>
    <x v="4"/>
    <x v="0"/>
    <n v="69"/>
  </r>
  <r>
    <x v="5"/>
    <x v="0"/>
    <n v="71"/>
  </r>
  <r>
    <x v="6"/>
    <x v="0"/>
    <n v="93"/>
  </r>
  <r>
    <x v="7"/>
    <x v="0"/>
    <n v="55"/>
  </r>
  <r>
    <x v="8"/>
    <x v="0"/>
    <n v="52"/>
  </r>
  <r>
    <x v="9"/>
    <x v="0"/>
    <n v="79"/>
  </r>
  <r>
    <x v="10"/>
    <x v="0"/>
    <n v="72"/>
  </r>
  <r>
    <x v="11"/>
    <x v="0"/>
    <n v="65"/>
  </r>
  <r>
    <x v="12"/>
    <x v="0"/>
    <n v="95"/>
  </r>
  <r>
    <x v="13"/>
    <x v="0"/>
    <n v="21"/>
  </r>
  <r>
    <x v="0"/>
    <x v="1"/>
    <n v="61"/>
  </r>
  <r>
    <x v="14"/>
    <x v="1"/>
    <n v="76"/>
  </r>
  <r>
    <x v="2"/>
    <x v="1"/>
    <n v="55"/>
  </r>
  <r>
    <x v="3"/>
    <x v="1"/>
    <n v="82"/>
  </r>
  <r>
    <x v="4"/>
    <x v="1"/>
    <n v="76"/>
  </r>
  <r>
    <x v="5"/>
    <x v="1"/>
    <n v="35"/>
  </r>
  <r>
    <x v="6"/>
    <x v="1"/>
    <n v="42"/>
  </r>
  <r>
    <x v="7"/>
    <x v="1"/>
    <n v="65"/>
  </r>
  <r>
    <x v="8"/>
    <x v="1"/>
    <n v="32"/>
  </r>
  <r>
    <x v="9"/>
    <x v="1"/>
    <n v="55"/>
  </r>
  <r>
    <x v="10"/>
    <x v="1"/>
    <n v="26"/>
  </r>
  <r>
    <x v="11"/>
    <x v="1"/>
    <n v="46"/>
  </r>
  <r>
    <x v="12"/>
    <x v="1"/>
    <n v="76"/>
  </r>
  <r>
    <x v="13"/>
    <x v="1"/>
    <n v="82"/>
  </r>
  <r>
    <x v="0"/>
    <x v="2"/>
    <n v="59"/>
  </r>
  <r>
    <x v="1"/>
    <x v="2"/>
    <n v="66"/>
  </r>
  <r>
    <x v="2"/>
    <x v="2"/>
    <n v="95"/>
  </r>
  <r>
    <x v="3"/>
    <x v="2"/>
    <n v="66"/>
  </r>
  <r>
    <x v="4"/>
    <x v="2"/>
    <n v="50"/>
  </r>
  <r>
    <x v="5"/>
    <x v="2"/>
    <n v="78"/>
  </r>
  <r>
    <x v="6"/>
    <x v="2"/>
    <n v="88"/>
  </r>
  <r>
    <x v="7"/>
    <x v="2"/>
    <n v="82"/>
  </r>
  <r>
    <x v="8"/>
    <x v="2"/>
    <n v="57"/>
  </r>
  <r>
    <x v="9"/>
    <x v="2"/>
    <n v="69"/>
  </r>
  <r>
    <x v="10"/>
    <x v="2"/>
    <n v="80"/>
  </r>
  <r>
    <x v="11"/>
    <x v="2"/>
    <n v="94"/>
  </r>
  <r>
    <x v="12"/>
    <x v="2"/>
    <n v="90"/>
  </r>
  <r>
    <x v="13"/>
    <x v="2"/>
    <n v="45"/>
  </r>
  <r>
    <x v="0"/>
    <x v="3"/>
    <n v="67"/>
  </r>
  <r>
    <x v="1"/>
    <x v="3"/>
    <n v="72"/>
  </r>
  <r>
    <x v="2"/>
    <x v="3"/>
    <n v="55"/>
  </r>
  <r>
    <x v="3"/>
    <x v="3"/>
    <n v="73"/>
  </r>
  <r>
    <x v="4"/>
    <x v="3"/>
    <n v="60"/>
  </r>
  <r>
    <x v="5"/>
    <x v="3"/>
    <n v="75"/>
  </r>
  <r>
    <x v="6"/>
    <x v="3"/>
    <n v="95"/>
  </r>
  <r>
    <x v="7"/>
    <x v="3"/>
    <n v="89"/>
  </r>
  <r>
    <x v="8"/>
    <x v="3"/>
    <n v="85"/>
  </r>
  <r>
    <x v="9"/>
    <x v="3"/>
    <n v="93"/>
  </r>
  <r>
    <x v="10"/>
    <x v="3"/>
    <n v="59"/>
  </r>
  <r>
    <x v="11"/>
    <x v="3"/>
    <n v="83"/>
  </r>
  <r>
    <x v="12"/>
    <x v="3"/>
    <n v="100"/>
  </r>
  <r>
    <x v="13"/>
    <x v="3"/>
    <n v="83"/>
  </r>
  <r>
    <x v="0"/>
    <x v="4"/>
    <n v="45"/>
  </r>
  <r>
    <x v="1"/>
    <x v="4"/>
    <n v="32"/>
  </r>
  <r>
    <x v="2"/>
    <x v="4"/>
    <n v="67"/>
  </r>
  <r>
    <x v="3"/>
    <x v="4"/>
    <n v="72"/>
  </r>
  <r>
    <x v="4"/>
    <x v="4"/>
    <n v="55"/>
  </r>
  <r>
    <x v="5"/>
    <x v="4"/>
    <n v="65"/>
  </r>
  <r>
    <x v="6"/>
    <x v="4"/>
    <n v="87"/>
  </r>
  <r>
    <x v="7"/>
    <x v="4"/>
    <n v="89"/>
  </r>
  <r>
    <x v="8"/>
    <x v="4"/>
    <n v="65"/>
  </r>
  <r>
    <x v="9"/>
    <x v="4"/>
    <n v="89"/>
  </r>
  <r>
    <x v="10"/>
    <x v="4"/>
    <n v="24"/>
  </r>
  <r>
    <x v="11"/>
    <x v="4"/>
    <n v="83"/>
  </r>
  <r>
    <x v="12"/>
    <x v="4"/>
    <n v="45"/>
  </r>
  <r>
    <x v="13"/>
    <x v="4"/>
    <n v="3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BD8893-E9B5-4276-AF1D-FA8771600C1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B19" firstHeaderRow="1" firstDataRow="1" firstDataCol="1" rowPageCount="1" colPageCount="1"/>
  <pivotFields count="3">
    <pivotField axis="axisRow" showAll="0">
      <items count="16">
        <item x="0"/>
        <item x="14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Page" showAll="0">
      <items count="6">
        <item x="0"/>
        <item x="1"/>
        <item x="2"/>
        <item x="3"/>
        <item x="4"/>
        <item t="default"/>
      </items>
    </pivotField>
    <pivotField dataField="1" showAll="0"/>
  </pivotFields>
  <rowFields count="1">
    <field x="0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pageFields count="1">
    <pageField fld="1" hier="-1"/>
  </pageFields>
  <dataFields count="1">
    <dataField name="Sum of Transactions" fld="2" baseField="0" baseItem="0"/>
  </dataFields>
  <chartFormats count="1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0" format="12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0" format="13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0" format="14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0" format="15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6B96A2E-FBD0-4A30-9049-5CB0BD7CC1DB}" name="Table2" displayName="Table2" ref="A5:C75" totalsRowShown="0" headerRowCellStyle="Normal#pfnQYTawpRcGjyO71MI62orcUEqQMYjTq6BHLrFoqzU=" dataCellStyle="Normal#pfnQYTawpRcGjyO71MI62orcUEqQMYjTq6BHLrFoqzU=">
  <autoFilter ref="A5:C75" xr:uid="{86B96A2E-FBD0-4A30-9049-5CB0BD7CC1DB}"/>
  <tableColumns count="3">
    <tableColumn id="1" xr3:uid="{9C7D2EDF-7624-4200-A515-CFB20D2EC4EB}" name="Department" dataCellStyle="Normal#pfnQYTawpRcGjyO71MI62orcUEqQMYjTq6BHLrFoqzU="/>
    <tableColumn id="2" xr3:uid="{91F074E9-5DD1-4B53-BCF3-5DFF29E12BDB}" name="City" dataCellStyle="Normal#pfnQYTawpRcGjyO71MI62orcUEqQMYjTq6BHLrFoqzU="/>
    <tableColumn id="3" xr3:uid="{76B6D52F-9D73-460C-93FF-64BA07D15841}" name="Transactions" dataCellStyle="Normal#pfnQYTawpRcGjyO71MI62orcUEqQMYjTq6BHLrFoqzU=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693A316-9A7C-4B2D-A0D0-1CA56292EE61}" name="Table24" displayName="Table24" ref="A5:C76" totalsRowCount="1" headerRowCellStyle="Normal#pfnQYTawpRcGjyO71MI62orcUEqQMYjTq6BHLrFoqzU=" dataCellStyle="Normal#pfnQYTawpRcGjyO71MI62orcUEqQMYjTq6BHLrFoqzU=">
  <autoFilter ref="A5:C75" xr:uid="{86B96A2E-FBD0-4A30-9049-5CB0BD7CC1DB}">
    <filterColumn colId="0">
      <filters>
        <filter val="Bike &amp; Skate"/>
        <filter val="Game Room"/>
      </filters>
    </filterColumn>
  </autoFilter>
  <sortState xmlns:xlrd2="http://schemas.microsoft.com/office/spreadsheetml/2017/richdata2" ref="A6:C75">
    <sortCondition ref="A5:A75"/>
  </sortState>
  <tableColumns count="3">
    <tableColumn id="1" xr3:uid="{8E9AB9CE-9D0A-47F2-BC3B-3B8B76A7B1FC}" name="Department" totalsRowLabel="Total" dataCellStyle="Normal#pfnQYTawpRcGjyO71MI62orcUEqQMYjTq6BHLrFoqzU=" totalsRowCellStyle="Normal#pfnQYTawpRcGjyO71MI62orcUEqQMYjTq6BHLrFoqzU="/>
    <tableColumn id="2" xr3:uid="{F387FA2E-8923-46D2-990A-950EC78E174F}" name="City" dataCellStyle="Normal#pfnQYTawpRcGjyO71MI62orcUEqQMYjTq6BHLrFoqzU=" totalsRowCellStyle="Normal#pfnQYTawpRcGjyO71MI62orcUEqQMYjTq6BHLrFoqzU="/>
    <tableColumn id="3" xr3:uid="{CD4EC4BE-0653-4381-BC65-861D86D0C0FE}" name="Transactions" totalsRowFunction="sum" dataCellStyle="Normal#pfnQYTawpRcGjyO71MI62orcUEqQMYjTq6BHLrFoqzU=" totalsRowCellStyle="Normal#pfnQYTawpRcGjyO71MI62orcUEqQMYjTq6BHLrFoqzU=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2854D76-E891-4F3C-ACD8-DC0ACF8E272C}" name="Table25" displayName="Table25" ref="A5:C75" totalsRowShown="0" headerRowCellStyle="Normal#pfnQYTawpRcGjyO71MI62orcUEqQMYjTq6BHLrFoqzU=" dataCellStyle="Normal#pfnQYTawpRcGjyO71MI62orcUEqQMYjTq6BHLrFoqzU=">
  <autoFilter ref="A5:C75" xr:uid="{86B96A2E-FBD0-4A30-9049-5CB0BD7CC1DB}">
    <filterColumn colId="1">
      <filters>
        <filter val="Baseball"/>
        <filter val="Basketball"/>
        <filter val="Bike &amp; Skate"/>
        <filter val="Fitness"/>
        <filter val="Game Room"/>
        <filter val="Golf"/>
        <filter val="Hiking"/>
        <filter val="Hockey"/>
        <filter val="Hunting"/>
        <filter val="Lacrosse"/>
        <filter val="Snow Ski"/>
      </filters>
    </filterColumn>
  </autoFilter>
  <tableColumns count="3">
    <tableColumn id="2" xr3:uid="{72EF2AB4-39E3-442A-8CBD-420B57204016}" name="City" dataCellStyle="Normal#pfnQYTawpRcGjyO71MI62orcUEqQMYjTq6BHLrFoqzU="/>
    <tableColumn id="1" xr3:uid="{8ADE0144-F213-45B4-82B1-8902CD37DC81}" name="Department" dataCellStyle="Normal#pfnQYTawpRcGjyO71MI62orcUEqQMYjTq6BHLrFoqzU="/>
    <tableColumn id="3" xr3:uid="{ECC11E5C-0E5A-4E1C-9442-18F25E29EC27}" name="Transactions" dataCellStyle="Normal#pfnQYTawpRcGjyO71MI62orcUEqQMYjTq6BHLrFoqzU=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D9B6A-D856-47AD-884E-28ABF06605AB}">
  <sheetPr>
    <pageSetUpPr fitToPage="1"/>
  </sheetPr>
  <dimension ref="A1:B19"/>
  <sheetViews>
    <sheetView workbookViewId="0">
      <selection activeCell="M26" sqref="M26"/>
    </sheetView>
  </sheetViews>
  <sheetFormatPr defaultRowHeight="14.5" x14ac:dyDescent="0.35"/>
  <cols>
    <col min="1" max="1" width="12.36328125" bestFit="1" customWidth="1"/>
    <col min="2" max="2" width="17.90625" bestFit="1" customWidth="1"/>
  </cols>
  <sheetData>
    <row r="1" spans="1:2" x14ac:dyDescent="0.35">
      <c r="A1" s="73" t="s">
        <v>15</v>
      </c>
      <c r="B1" t="s">
        <v>44</v>
      </c>
    </row>
    <row r="3" spans="1:2" x14ac:dyDescent="0.35">
      <c r="A3" s="73" t="s">
        <v>41</v>
      </c>
      <c r="B3" t="s">
        <v>43</v>
      </c>
    </row>
    <row r="4" spans="1:2" x14ac:dyDescent="0.35">
      <c r="A4" s="74" t="s">
        <v>2</v>
      </c>
      <c r="B4">
        <v>303</v>
      </c>
    </row>
    <row r="5" spans="1:2" x14ac:dyDescent="0.35">
      <c r="A5" s="74" t="s">
        <v>39</v>
      </c>
      <c r="B5">
        <v>76</v>
      </c>
    </row>
    <row r="6" spans="1:2" x14ac:dyDescent="0.35">
      <c r="A6" s="74" t="s">
        <v>1</v>
      </c>
      <c r="B6">
        <v>266</v>
      </c>
    </row>
    <row r="7" spans="1:2" x14ac:dyDescent="0.35">
      <c r="A7" s="74" t="s">
        <v>5</v>
      </c>
      <c r="B7">
        <v>354</v>
      </c>
    </row>
    <row r="8" spans="1:2" x14ac:dyDescent="0.35">
      <c r="A8" s="74" t="s">
        <v>9</v>
      </c>
      <c r="B8">
        <v>363</v>
      </c>
    </row>
    <row r="9" spans="1:2" x14ac:dyDescent="0.35">
      <c r="A9" s="74" t="s">
        <v>30</v>
      </c>
      <c r="B9">
        <v>310</v>
      </c>
    </row>
    <row r="10" spans="1:2" x14ac:dyDescent="0.35">
      <c r="A10" s="74" t="s">
        <v>3</v>
      </c>
      <c r="B10">
        <v>324</v>
      </c>
    </row>
    <row r="11" spans="1:2" x14ac:dyDescent="0.35">
      <c r="A11" s="74" t="s">
        <v>8</v>
      </c>
      <c r="B11">
        <v>405</v>
      </c>
    </row>
    <row r="12" spans="1:2" x14ac:dyDescent="0.35">
      <c r="A12" s="74" t="s">
        <v>0</v>
      </c>
      <c r="B12">
        <v>380</v>
      </c>
    </row>
    <row r="13" spans="1:2" x14ac:dyDescent="0.35">
      <c r="A13" s="74" t="s">
        <v>31</v>
      </c>
      <c r="B13">
        <v>291</v>
      </c>
    </row>
    <row r="14" spans="1:2" x14ac:dyDescent="0.35">
      <c r="A14" s="74" t="s">
        <v>6</v>
      </c>
      <c r="B14">
        <v>385</v>
      </c>
    </row>
    <row r="15" spans="1:2" x14ac:dyDescent="0.35">
      <c r="A15" s="74" t="s">
        <v>7</v>
      </c>
      <c r="B15">
        <v>261</v>
      </c>
    </row>
    <row r="16" spans="1:2" x14ac:dyDescent="0.35">
      <c r="A16" s="74" t="s">
        <v>10</v>
      </c>
      <c r="B16">
        <v>371</v>
      </c>
    </row>
    <row r="17" spans="1:2" x14ac:dyDescent="0.35">
      <c r="A17" s="74" t="s">
        <v>4</v>
      </c>
      <c r="B17">
        <v>406</v>
      </c>
    </row>
    <row r="18" spans="1:2" x14ac:dyDescent="0.35">
      <c r="A18" s="74" t="s">
        <v>32</v>
      </c>
      <c r="B18">
        <v>263</v>
      </c>
    </row>
    <row r="19" spans="1:2" x14ac:dyDescent="0.35">
      <c r="A19" s="74" t="s">
        <v>42</v>
      </c>
      <c r="B19">
        <v>4758</v>
      </c>
    </row>
  </sheetData>
  <pageMargins left="0.7" right="0.7" top="0.75" bottom="0.75" header="0.3" footer="0.3"/>
  <pageSetup scale="96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C75"/>
  <sheetViews>
    <sheetView workbookViewId="0">
      <selection activeCell="A5" sqref="A5"/>
    </sheetView>
  </sheetViews>
  <sheetFormatPr defaultRowHeight="14.5" x14ac:dyDescent="0.35"/>
  <cols>
    <col min="1" max="3" width="15.6328125" style="1" customWidth="1"/>
  </cols>
  <sheetData>
    <row r="1" spans="1:3" ht="18.5" x14ac:dyDescent="0.45">
      <c r="A1" s="70" t="s">
        <v>34</v>
      </c>
      <c r="B1" s="71"/>
      <c r="C1" s="71"/>
    </row>
    <row r="2" spans="1:3" ht="18.5" x14ac:dyDescent="0.45">
      <c r="A2" s="70" t="s">
        <v>29</v>
      </c>
      <c r="B2" s="71"/>
      <c r="C2" s="71"/>
    </row>
    <row r="3" spans="1:3" ht="18.5" x14ac:dyDescent="0.45">
      <c r="A3" s="70" t="s">
        <v>17</v>
      </c>
      <c r="B3" s="71"/>
      <c r="C3" s="71"/>
    </row>
    <row r="5" spans="1:3" x14ac:dyDescent="0.35">
      <c r="A5" s="1" t="s">
        <v>14</v>
      </c>
      <c r="B5" s="1" t="s">
        <v>15</v>
      </c>
      <c r="C5" s="1" t="s">
        <v>16</v>
      </c>
    </row>
    <row r="6" spans="1:3" x14ac:dyDescent="0.35">
      <c r="A6" s="1" t="s">
        <v>2</v>
      </c>
      <c r="B6" s="1" t="s">
        <v>13</v>
      </c>
      <c r="C6" s="1">
        <v>71</v>
      </c>
    </row>
    <row r="7" spans="1:3" x14ac:dyDescent="0.35">
      <c r="A7" s="1" t="s">
        <v>1</v>
      </c>
      <c r="B7" s="1" t="s">
        <v>13</v>
      </c>
      <c r="C7" s="1">
        <v>96</v>
      </c>
    </row>
    <row r="8" spans="1:3" x14ac:dyDescent="0.35">
      <c r="A8" s="1" t="s">
        <v>5</v>
      </c>
      <c r="B8" s="1" t="s">
        <v>13</v>
      </c>
      <c r="C8" s="1">
        <v>82</v>
      </c>
    </row>
    <row r="9" spans="1:3" x14ac:dyDescent="0.35">
      <c r="A9" s="1" t="s">
        <v>9</v>
      </c>
      <c r="B9" s="1" t="s">
        <v>13</v>
      </c>
      <c r="C9" s="1">
        <v>70</v>
      </c>
    </row>
    <row r="10" spans="1:3" x14ac:dyDescent="0.35">
      <c r="A10" s="1" t="s">
        <v>30</v>
      </c>
      <c r="B10" s="1" t="s">
        <v>13</v>
      </c>
      <c r="C10" s="1">
        <v>69</v>
      </c>
    </row>
    <row r="11" spans="1:3" x14ac:dyDescent="0.35">
      <c r="A11" s="1" t="s">
        <v>3</v>
      </c>
      <c r="B11" s="1" t="s">
        <v>13</v>
      </c>
      <c r="C11" s="1">
        <v>71</v>
      </c>
    </row>
    <row r="12" spans="1:3" x14ac:dyDescent="0.35">
      <c r="A12" s="1" t="s">
        <v>8</v>
      </c>
      <c r="B12" s="1" t="s">
        <v>13</v>
      </c>
      <c r="C12" s="1">
        <v>93</v>
      </c>
    </row>
    <row r="13" spans="1:3" x14ac:dyDescent="0.35">
      <c r="A13" s="1" t="s">
        <v>0</v>
      </c>
      <c r="B13" s="1" t="s">
        <v>13</v>
      </c>
      <c r="C13" s="1">
        <v>55</v>
      </c>
    </row>
    <row r="14" spans="1:3" x14ac:dyDescent="0.35">
      <c r="A14" s="1" t="s">
        <v>31</v>
      </c>
      <c r="B14" s="1" t="s">
        <v>13</v>
      </c>
      <c r="C14" s="1">
        <v>52</v>
      </c>
    </row>
    <row r="15" spans="1:3" x14ac:dyDescent="0.35">
      <c r="A15" s="1" t="s">
        <v>6</v>
      </c>
      <c r="B15" s="1" t="s">
        <v>13</v>
      </c>
      <c r="C15" s="1">
        <v>79</v>
      </c>
    </row>
    <row r="16" spans="1:3" x14ac:dyDescent="0.35">
      <c r="A16" s="1" t="s">
        <v>7</v>
      </c>
      <c r="B16" s="1" t="s">
        <v>13</v>
      </c>
      <c r="C16" s="1">
        <v>72</v>
      </c>
    </row>
    <row r="17" spans="1:3" x14ac:dyDescent="0.35">
      <c r="A17" s="1" t="s">
        <v>10</v>
      </c>
      <c r="B17" s="1" t="s">
        <v>13</v>
      </c>
      <c r="C17" s="1">
        <v>65</v>
      </c>
    </row>
    <row r="18" spans="1:3" x14ac:dyDescent="0.35">
      <c r="A18" s="1" t="s">
        <v>4</v>
      </c>
      <c r="B18" s="1" t="s">
        <v>13</v>
      </c>
      <c r="C18" s="1">
        <v>95</v>
      </c>
    </row>
    <row r="19" spans="1:3" x14ac:dyDescent="0.35">
      <c r="A19" s="1" t="s">
        <v>32</v>
      </c>
      <c r="B19" s="1" t="s">
        <v>13</v>
      </c>
      <c r="C19" s="1">
        <v>21</v>
      </c>
    </row>
    <row r="20" spans="1:3" x14ac:dyDescent="0.35">
      <c r="A20" s="1" t="s">
        <v>2</v>
      </c>
      <c r="B20" s="1" t="s">
        <v>18</v>
      </c>
      <c r="C20" s="1">
        <v>61</v>
      </c>
    </row>
    <row r="21" spans="1:3" x14ac:dyDescent="0.35">
      <c r="A21" s="1" t="s">
        <v>39</v>
      </c>
      <c r="B21" s="1" t="s">
        <v>18</v>
      </c>
      <c r="C21" s="1">
        <v>76</v>
      </c>
    </row>
    <row r="22" spans="1:3" x14ac:dyDescent="0.35">
      <c r="A22" s="1" t="s">
        <v>5</v>
      </c>
      <c r="B22" s="1" t="s">
        <v>18</v>
      </c>
      <c r="C22" s="1">
        <v>55</v>
      </c>
    </row>
    <row r="23" spans="1:3" x14ac:dyDescent="0.35">
      <c r="A23" s="1" t="s">
        <v>9</v>
      </c>
      <c r="B23" s="1" t="s">
        <v>18</v>
      </c>
      <c r="C23" s="1">
        <v>82</v>
      </c>
    </row>
    <row r="24" spans="1:3" x14ac:dyDescent="0.35">
      <c r="A24" s="1" t="s">
        <v>30</v>
      </c>
      <c r="B24" s="1" t="s">
        <v>18</v>
      </c>
      <c r="C24" s="1">
        <v>76</v>
      </c>
    </row>
    <row r="25" spans="1:3" x14ac:dyDescent="0.35">
      <c r="A25" s="1" t="s">
        <v>3</v>
      </c>
      <c r="B25" s="1" t="s">
        <v>18</v>
      </c>
      <c r="C25" s="1">
        <v>35</v>
      </c>
    </row>
    <row r="26" spans="1:3" x14ac:dyDescent="0.35">
      <c r="A26" s="1" t="s">
        <v>8</v>
      </c>
      <c r="B26" s="1" t="s">
        <v>18</v>
      </c>
      <c r="C26" s="1">
        <v>42</v>
      </c>
    </row>
    <row r="27" spans="1:3" x14ac:dyDescent="0.35">
      <c r="A27" s="1" t="s">
        <v>0</v>
      </c>
      <c r="B27" s="1" t="s">
        <v>18</v>
      </c>
      <c r="C27" s="1">
        <v>65</v>
      </c>
    </row>
    <row r="28" spans="1:3" x14ac:dyDescent="0.35">
      <c r="A28" s="1" t="s">
        <v>31</v>
      </c>
      <c r="B28" s="1" t="s">
        <v>18</v>
      </c>
      <c r="C28" s="1">
        <v>32</v>
      </c>
    </row>
    <row r="29" spans="1:3" x14ac:dyDescent="0.35">
      <c r="A29" s="1" t="s">
        <v>6</v>
      </c>
      <c r="B29" s="1" t="s">
        <v>18</v>
      </c>
      <c r="C29" s="1">
        <v>55</v>
      </c>
    </row>
    <row r="30" spans="1:3" x14ac:dyDescent="0.35">
      <c r="A30" s="1" t="s">
        <v>7</v>
      </c>
      <c r="B30" s="1" t="s">
        <v>18</v>
      </c>
      <c r="C30" s="1">
        <v>26</v>
      </c>
    </row>
    <row r="31" spans="1:3" x14ac:dyDescent="0.35">
      <c r="A31" s="1" t="s">
        <v>10</v>
      </c>
      <c r="B31" s="1" t="s">
        <v>18</v>
      </c>
      <c r="C31" s="1">
        <v>46</v>
      </c>
    </row>
    <row r="32" spans="1:3" x14ac:dyDescent="0.35">
      <c r="A32" s="1" t="s">
        <v>4</v>
      </c>
      <c r="B32" s="1" t="s">
        <v>18</v>
      </c>
      <c r="C32" s="1">
        <v>76</v>
      </c>
    </row>
    <row r="33" spans="1:3" x14ac:dyDescent="0.35">
      <c r="A33" s="1" t="s">
        <v>32</v>
      </c>
      <c r="B33" s="1" t="s">
        <v>18</v>
      </c>
      <c r="C33" s="1">
        <v>82</v>
      </c>
    </row>
    <row r="34" spans="1:3" x14ac:dyDescent="0.35">
      <c r="A34" s="1" t="s">
        <v>2</v>
      </c>
      <c r="B34" s="1" t="s">
        <v>11</v>
      </c>
      <c r="C34" s="1">
        <v>59</v>
      </c>
    </row>
    <row r="35" spans="1:3" x14ac:dyDescent="0.35">
      <c r="A35" s="1" t="s">
        <v>1</v>
      </c>
      <c r="B35" s="1" t="s">
        <v>11</v>
      </c>
      <c r="C35" s="1">
        <v>66</v>
      </c>
    </row>
    <row r="36" spans="1:3" x14ac:dyDescent="0.35">
      <c r="A36" s="1" t="s">
        <v>5</v>
      </c>
      <c r="B36" s="1" t="s">
        <v>11</v>
      </c>
      <c r="C36" s="1">
        <v>95</v>
      </c>
    </row>
    <row r="37" spans="1:3" x14ac:dyDescent="0.35">
      <c r="A37" s="1" t="s">
        <v>9</v>
      </c>
      <c r="B37" s="1" t="s">
        <v>11</v>
      </c>
      <c r="C37" s="1">
        <v>66</v>
      </c>
    </row>
    <row r="38" spans="1:3" x14ac:dyDescent="0.35">
      <c r="A38" s="1" t="s">
        <v>30</v>
      </c>
      <c r="B38" s="1" t="s">
        <v>11</v>
      </c>
      <c r="C38" s="1">
        <v>50</v>
      </c>
    </row>
    <row r="39" spans="1:3" x14ac:dyDescent="0.35">
      <c r="A39" s="1" t="s">
        <v>3</v>
      </c>
      <c r="B39" s="1" t="s">
        <v>11</v>
      </c>
      <c r="C39" s="1">
        <v>78</v>
      </c>
    </row>
    <row r="40" spans="1:3" x14ac:dyDescent="0.35">
      <c r="A40" s="1" t="s">
        <v>8</v>
      </c>
      <c r="B40" s="1" t="s">
        <v>11</v>
      </c>
      <c r="C40" s="1">
        <v>88</v>
      </c>
    </row>
    <row r="41" spans="1:3" x14ac:dyDescent="0.35">
      <c r="A41" s="1" t="s">
        <v>0</v>
      </c>
      <c r="B41" s="1" t="s">
        <v>11</v>
      </c>
      <c r="C41" s="1">
        <v>82</v>
      </c>
    </row>
    <row r="42" spans="1:3" x14ac:dyDescent="0.35">
      <c r="A42" s="1" t="s">
        <v>31</v>
      </c>
      <c r="B42" s="1" t="s">
        <v>11</v>
      </c>
      <c r="C42" s="1">
        <v>57</v>
      </c>
    </row>
    <row r="43" spans="1:3" x14ac:dyDescent="0.35">
      <c r="A43" s="1" t="s">
        <v>6</v>
      </c>
      <c r="B43" s="1" t="s">
        <v>11</v>
      </c>
      <c r="C43" s="1">
        <v>69</v>
      </c>
    </row>
    <row r="44" spans="1:3" x14ac:dyDescent="0.35">
      <c r="A44" s="1" t="s">
        <v>7</v>
      </c>
      <c r="B44" s="1" t="s">
        <v>11</v>
      </c>
      <c r="C44" s="1">
        <v>80</v>
      </c>
    </row>
    <row r="45" spans="1:3" x14ac:dyDescent="0.35">
      <c r="A45" s="1" t="s">
        <v>10</v>
      </c>
      <c r="B45" s="1" t="s">
        <v>11</v>
      </c>
      <c r="C45" s="1">
        <v>94</v>
      </c>
    </row>
    <row r="46" spans="1:3" x14ac:dyDescent="0.35">
      <c r="A46" s="1" t="s">
        <v>4</v>
      </c>
      <c r="B46" s="1" t="s">
        <v>11</v>
      </c>
      <c r="C46" s="1">
        <v>90</v>
      </c>
    </row>
    <row r="47" spans="1:3" x14ac:dyDescent="0.35">
      <c r="A47" s="1" t="s">
        <v>32</v>
      </c>
      <c r="B47" s="1" t="s">
        <v>11</v>
      </c>
      <c r="C47" s="1">
        <v>45</v>
      </c>
    </row>
    <row r="48" spans="1:3" x14ac:dyDescent="0.35">
      <c r="A48" s="1" t="s">
        <v>2</v>
      </c>
      <c r="B48" s="1" t="s">
        <v>33</v>
      </c>
      <c r="C48" s="1">
        <v>67</v>
      </c>
    </row>
    <row r="49" spans="1:3" x14ac:dyDescent="0.35">
      <c r="A49" s="1" t="s">
        <v>1</v>
      </c>
      <c r="B49" s="1" t="s">
        <v>33</v>
      </c>
      <c r="C49" s="1">
        <v>72</v>
      </c>
    </row>
    <row r="50" spans="1:3" x14ac:dyDescent="0.35">
      <c r="A50" s="1" t="s">
        <v>5</v>
      </c>
      <c r="B50" s="1" t="s">
        <v>33</v>
      </c>
      <c r="C50" s="1">
        <v>55</v>
      </c>
    </row>
    <row r="51" spans="1:3" x14ac:dyDescent="0.35">
      <c r="A51" s="1" t="s">
        <v>9</v>
      </c>
      <c r="B51" s="1" t="s">
        <v>33</v>
      </c>
      <c r="C51" s="1">
        <v>73</v>
      </c>
    </row>
    <row r="52" spans="1:3" x14ac:dyDescent="0.35">
      <c r="A52" s="1" t="s">
        <v>30</v>
      </c>
      <c r="B52" s="1" t="s">
        <v>33</v>
      </c>
      <c r="C52" s="1">
        <v>60</v>
      </c>
    </row>
    <row r="53" spans="1:3" x14ac:dyDescent="0.35">
      <c r="A53" s="1" t="s">
        <v>3</v>
      </c>
      <c r="B53" s="1" t="s">
        <v>33</v>
      </c>
      <c r="C53" s="1">
        <v>75</v>
      </c>
    </row>
    <row r="54" spans="1:3" x14ac:dyDescent="0.35">
      <c r="A54" s="1" t="s">
        <v>8</v>
      </c>
      <c r="B54" s="1" t="s">
        <v>33</v>
      </c>
      <c r="C54" s="1">
        <v>95</v>
      </c>
    </row>
    <row r="55" spans="1:3" x14ac:dyDescent="0.35">
      <c r="A55" s="1" t="s">
        <v>0</v>
      </c>
      <c r="B55" s="1" t="s">
        <v>33</v>
      </c>
      <c r="C55" s="1">
        <v>89</v>
      </c>
    </row>
    <row r="56" spans="1:3" x14ac:dyDescent="0.35">
      <c r="A56" s="1" t="s">
        <v>31</v>
      </c>
      <c r="B56" s="1" t="s">
        <v>33</v>
      </c>
      <c r="C56" s="1">
        <v>85</v>
      </c>
    </row>
    <row r="57" spans="1:3" x14ac:dyDescent="0.35">
      <c r="A57" s="1" t="s">
        <v>6</v>
      </c>
      <c r="B57" s="1" t="s">
        <v>33</v>
      </c>
      <c r="C57" s="1">
        <v>93</v>
      </c>
    </row>
    <row r="58" spans="1:3" x14ac:dyDescent="0.35">
      <c r="A58" s="1" t="s">
        <v>7</v>
      </c>
      <c r="B58" s="1" t="s">
        <v>33</v>
      </c>
      <c r="C58" s="1">
        <v>59</v>
      </c>
    </row>
    <row r="59" spans="1:3" x14ac:dyDescent="0.35">
      <c r="A59" s="1" t="s">
        <v>10</v>
      </c>
      <c r="B59" s="1" t="s">
        <v>33</v>
      </c>
      <c r="C59" s="1">
        <v>83</v>
      </c>
    </row>
    <row r="60" spans="1:3" x14ac:dyDescent="0.35">
      <c r="A60" s="1" t="s">
        <v>4</v>
      </c>
      <c r="B60" s="1" t="s">
        <v>33</v>
      </c>
      <c r="C60" s="1">
        <v>100</v>
      </c>
    </row>
    <row r="61" spans="1:3" x14ac:dyDescent="0.35">
      <c r="A61" s="1" t="s">
        <v>32</v>
      </c>
      <c r="B61" s="1" t="s">
        <v>33</v>
      </c>
      <c r="C61" s="1">
        <v>83</v>
      </c>
    </row>
    <row r="62" spans="1:3" x14ac:dyDescent="0.35">
      <c r="A62" s="1" t="s">
        <v>2</v>
      </c>
      <c r="B62" s="1" t="s">
        <v>12</v>
      </c>
      <c r="C62" s="1">
        <v>45</v>
      </c>
    </row>
    <row r="63" spans="1:3" x14ac:dyDescent="0.35">
      <c r="A63" s="1" t="s">
        <v>1</v>
      </c>
      <c r="B63" s="1" t="s">
        <v>12</v>
      </c>
      <c r="C63" s="1">
        <v>32</v>
      </c>
    </row>
    <row r="64" spans="1:3" x14ac:dyDescent="0.35">
      <c r="A64" s="1" t="s">
        <v>5</v>
      </c>
      <c r="B64" s="1" t="s">
        <v>12</v>
      </c>
      <c r="C64" s="1">
        <v>67</v>
      </c>
    </row>
    <row r="65" spans="1:3" x14ac:dyDescent="0.35">
      <c r="A65" s="1" t="s">
        <v>9</v>
      </c>
      <c r="B65" s="1" t="s">
        <v>12</v>
      </c>
      <c r="C65" s="1">
        <v>72</v>
      </c>
    </row>
    <row r="66" spans="1:3" x14ac:dyDescent="0.35">
      <c r="A66" s="1" t="s">
        <v>30</v>
      </c>
      <c r="B66" s="1" t="s">
        <v>12</v>
      </c>
      <c r="C66" s="1">
        <v>55</v>
      </c>
    </row>
    <row r="67" spans="1:3" x14ac:dyDescent="0.35">
      <c r="A67" s="1" t="s">
        <v>3</v>
      </c>
      <c r="B67" s="1" t="s">
        <v>12</v>
      </c>
      <c r="C67" s="1">
        <v>65</v>
      </c>
    </row>
    <row r="68" spans="1:3" x14ac:dyDescent="0.35">
      <c r="A68" s="1" t="s">
        <v>8</v>
      </c>
      <c r="B68" s="1" t="s">
        <v>12</v>
      </c>
      <c r="C68" s="1">
        <v>87</v>
      </c>
    </row>
    <row r="69" spans="1:3" x14ac:dyDescent="0.35">
      <c r="A69" s="1" t="s">
        <v>0</v>
      </c>
      <c r="B69" s="1" t="s">
        <v>12</v>
      </c>
      <c r="C69" s="1">
        <v>89</v>
      </c>
    </row>
    <row r="70" spans="1:3" x14ac:dyDescent="0.35">
      <c r="A70" s="1" t="s">
        <v>31</v>
      </c>
      <c r="B70" s="1" t="s">
        <v>12</v>
      </c>
      <c r="C70" s="1">
        <v>65</v>
      </c>
    </row>
    <row r="71" spans="1:3" x14ac:dyDescent="0.35">
      <c r="A71" s="1" t="s">
        <v>6</v>
      </c>
      <c r="B71" s="1" t="s">
        <v>12</v>
      </c>
      <c r="C71" s="1">
        <v>89</v>
      </c>
    </row>
    <row r="72" spans="1:3" x14ac:dyDescent="0.35">
      <c r="A72" s="1" t="s">
        <v>7</v>
      </c>
      <c r="B72" s="1" t="s">
        <v>12</v>
      </c>
      <c r="C72" s="1">
        <v>24</v>
      </c>
    </row>
    <row r="73" spans="1:3" x14ac:dyDescent="0.35">
      <c r="A73" s="1" t="s">
        <v>10</v>
      </c>
      <c r="B73" s="1" t="s">
        <v>12</v>
      </c>
      <c r="C73" s="1">
        <v>83</v>
      </c>
    </row>
    <row r="74" spans="1:3" x14ac:dyDescent="0.35">
      <c r="A74" s="1" t="s">
        <v>4</v>
      </c>
      <c r="B74" s="1" t="s">
        <v>12</v>
      </c>
      <c r="C74" s="1">
        <v>45</v>
      </c>
    </row>
    <row r="75" spans="1:3" x14ac:dyDescent="0.35">
      <c r="A75" s="1" t="s">
        <v>32</v>
      </c>
      <c r="B75" s="1" t="s">
        <v>12</v>
      </c>
      <c r="C75" s="1">
        <v>32</v>
      </c>
    </row>
  </sheetData>
  <pageMargins left="0.7" right="0.7" top="0.75" bottom="0.75" header="0.3" footer="0.3"/>
  <pageSetup scale="62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 tint="0.59999389629810485"/>
  </sheetPr>
  <dimension ref="A2:J34"/>
  <sheetViews>
    <sheetView zoomScale="90" zoomScaleNormal="90" workbookViewId="0">
      <selection activeCell="G8" sqref="G8"/>
    </sheetView>
  </sheetViews>
  <sheetFormatPr defaultColWidth="9.1796875" defaultRowHeight="14.5" x14ac:dyDescent="0.35"/>
  <cols>
    <col min="1" max="1" width="13.81640625" style="36" customWidth="1"/>
    <col min="2" max="3" width="14" style="36" customWidth="1"/>
    <col min="4" max="4" width="20.1796875" style="36" customWidth="1"/>
    <col min="5" max="5" width="13.7265625" style="36" customWidth="1"/>
    <col min="6" max="8" width="9.1796875" style="36"/>
    <col min="9" max="9" width="12.54296875" style="36" customWidth="1"/>
    <col min="10" max="10" width="12.453125" style="36" customWidth="1"/>
    <col min="11" max="16384" width="9.1796875" style="36"/>
  </cols>
  <sheetData>
    <row r="2" spans="1:10" ht="23.5" x14ac:dyDescent="0.55000000000000004">
      <c r="A2" s="52" t="s">
        <v>34</v>
      </c>
      <c r="B2" s="53"/>
      <c r="C2" s="53"/>
      <c r="D2" s="54"/>
      <c r="E2" s="51"/>
      <c r="F2" s="34"/>
    </row>
    <row r="3" spans="1:10" ht="23.5" x14ac:dyDescent="0.55000000000000004">
      <c r="A3" s="55" t="s">
        <v>36</v>
      </c>
      <c r="B3" s="56"/>
      <c r="C3" s="56"/>
      <c r="D3" s="57"/>
      <c r="E3" s="51"/>
      <c r="F3" s="34"/>
    </row>
    <row r="4" spans="1:10" x14ac:dyDescent="0.35">
      <c r="A4" s="76"/>
      <c r="D4" s="77"/>
    </row>
    <row r="5" spans="1:10" ht="30" customHeight="1" x14ac:dyDescent="0.35">
      <c r="A5" s="37" t="s">
        <v>20</v>
      </c>
      <c r="B5" s="38" t="s">
        <v>28</v>
      </c>
      <c r="C5" s="38" t="s">
        <v>19</v>
      </c>
      <c r="D5" s="38" t="s">
        <v>35</v>
      </c>
    </row>
    <row r="6" spans="1:10" ht="16.5" customHeight="1" x14ac:dyDescent="0.35">
      <c r="A6" s="39" t="s">
        <v>13</v>
      </c>
      <c r="B6" s="40">
        <v>195.32</v>
      </c>
      <c r="C6" s="75">
        <f t="shared" ref="C6:C30" si="0">_xlfn.XLOOKUP(A6,Cities,TaxRates)</f>
        <v>8.8999999999999996E-2</v>
      </c>
      <c r="D6" s="41">
        <f>B6*(1+C6)</f>
        <v>212.70347999999998</v>
      </c>
    </row>
    <row r="7" spans="1:10" ht="16.5" customHeight="1" x14ac:dyDescent="0.35">
      <c r="A7" s="39" t="s">
        <v>13</v>
      </c>
      <c r="B7" s="40">
        <v>200.76</v>
      </c>
      <c r="C7" s="75">
        <f t="shared" si="0"/>
        <v>8.8999999999999996E-2</v>
      </c>
      <c r="D7" s="41">
        <f t="shared" ref="D7:D30" si="1">B7*(1+C7)</f>
        <v>218.62763999999999</v>
      </c>
    </row>
    <row r="8" spans="1:10" ht="16.5" customHeight="1" x14ac:dyDescent="0.35">
      <c r="A8" s="39" t="s">
        <v>13</v>
      </c>
      <c r="B8" s="40">
        <v>225.45</v>
      </c>
      <c r="C8" s="75">
        <f t="shared" si="0"/>
        <v>8.8999999999999996E-2</v>
      </c>
      <c r="D8" s="41">
        <f t="shared" si="1"/>
        <v>245.51504999999997</v>
      </c>
    </row>
    <row r="9" spans="1:10" ht="16.5" customHeight="1" x14ac:dyDescent="0.35">
      <c r="A9" s="39" t="s">
        <v>13</v>
      </c>
      <c r="B9" s="40">
        <v>225.89</v>
      </c>
      <c r="C9" s="75">
        <f t="shared" si="0"/>
        <v>8.8999999999999996E-2</v>
      </c>
      <c r="D9" s="41">
        <f t="shared" si="1"/>
        <v>245.99420999999998</v>
      </c>
    </row>
    <row r="10" spans="1:10" ht="16.5" customHeight="1" x14ac:dyDescent="0.35">
      <c r="A10" s="39" t="s">
        <v>13</v>
      </c>
      <c r="B10" s="40">
        <v>187.2</v>
      </c>
      <c r="C10" s="75">
        <f t="shared" si="0"/>
        <v>8.8999999999999996E-2</v>
      </c>
      <c r="D10" s="41">
        <f t="shared" si="1"/>
        <v>203.86079999999998</v>
      </c>
    </row>
    <row r="11" spans="1:10" ht="16.5" customHeight="1" x14ac:dyDescent="0.35">
      <c r="A11" s="39" t="s">
        <v>11</v>
      </c>
      <c r="B11" s="40">
        <v>184.32</v>
      </c>
      <c r="C11" s="75">
        <f t="shared" si="0"/>
        <v>0.10249999999999999</v>
      </c>
      <c r="D11" s="41">
        <f t="shared" si="1"/>
        <v>203.21279999999999</v>
      </c>
      <c r="I11" s="34"/>
      <c r="J11" s="34"/>
    </row>
    <row r="12" spans="1:10" ht="16.5" customHeight="1" x14ac:dyDescent="0.35">
      <c r="A12" s="39" t="s">
        <v>11</v>
      </c>
      <c r="B12" s="40">
        <v>275</v>
      </c>
      <c r="C12" s="75">
        <f t="shared" si="0"/>
        <v>0.10249999999999999</v>
      </c>
      <c r="D12" s="41">
        <f t="shared" si="1"/>
        <v>303.1875</v>
      </c>
      <c r="I12" s="34"/>
      <c r="J12" s="34"/>
    </row>
    <row r="13" spans="1:10" ht="16.5" customHeight="1" x14ac:dyDescent="0.35">
      <c r="A13" s="39" t="s">
        <v>11</v>
      </c>
      <c r="B13" s="40">
        <v>325.89</v>
      </c>
      <c r="C13" s="75">
        <f t="shared" si="0"/>
        <v>0.10249999999999999</v>
      </c>
      <c r="D13" s="41">
        <f t="shared" si="1"/>
        <v>359.29372499999999</v>
      </c>
      <c r="I13" s="34"/>
      <c r="J13" s="34"/>
    </row>
    <row r="14" spans="1:10" ht="16.5" customHeight="1" x14ac:dyDescent="0.35">
      <c r="A14" s="39" t="s">
        <v>11</v>
      </c>
      <c r="B14" s="40">
        <v>199.99</v>
      </c>
      <c r="C14" s="75">
        <f t="shared" si="0"/>
        <v>0.10249999999999999</v>
      </c>
      <c r="D14" s="41">
        <f t="shared" si="1"/>
        <v>220.48897500000001</v>
      </c>
      <c r="I14" s="34"/>
      <c r="J14" s="34"/>
    </row>
    <row r="15" spans="1:10" ht="16.5" customHeight="1" x14ac:dyDescent="0.35">
      <c r="A15" s="39" t="s">
        <v>11</v>
      </c>
      <c r="B15" s="40">
        <v>242.89</v>
      </c>
      <c r="C15" s="75">
        <f t="shared" si="0"/>
        <v>0.10249999999999999</v>
      </c>
      <c r="D15" s="41">
        <f t="shared" si="1"/>
        <v>267.786225</v>
      </c>
      <c r="I15" s="34"/>
      <c r="J15" s="34"/>
    </row>
    <row r="16" spans="1:10" ht="16.5" customHeight="1" x14ac:dyDescent="0.35">
      <c r="A16" s="39" t="s">
        <v>18</v>
      </c>
      <c r="B16" s="40">
        <v>139.99</v>
      </c>
      <c r="C16" s="75">
        <f t="shared" si="0"/>
        <v>6.25E-2</v>
      </c>
      <c r="D16" s="41">
        <f t="shared" si="1"/>
        <v>148.739375</v>
      </c>
    </row>
    <row r="17" spans="1:4" ht="16.5" customHeight="1" x14ac:dyDescent="0.35">
      <c r="A17" s="39" t="s">
        <v>18</v>
      </c>
      <c r="B17" s="40">
        <v>299.99</v>
      </c>
      <c r="C17" s="75">
        <f t="shared" si="0"/>
        <v>6.25E-2</v>
      </c>
      <c r="D17" s="41">
        <f t="shared" si="1"/>
        <v>318.739375</v>
      </c>
    </row>
    <row r="18" spans="1:4" ht="16.5" customHeight="1" x14ac:dyDescent="0.35">
      <c r="A18" s="39" t="s">
        <v>18</v>
      </c>
      <c r="B18" s="40">
        <v>119.99</v>
      </c>
      <c r="C18" s="75">
        <f t="shared" si="0"/>
        <v>6.25E-2</v>
      </c>
      <c r="D18" s="41">
        <f t="shared" si="1"/>
        <v>127.489375</v>
      </c>
    </row>
    <row r="19" spans="1:4" ht="16.5" customHeight="1" x14ac:dyDescent="0.35">
      <c r="A19" s="39" t="s">
        <v>18</v>
      </c>
      <c r="B19" s="40">
        <v>475</v>
      </c>
      <c r="C19" s="75">
        <f t="shared" si="0"/>
        <v>6.25E-2</v>
      </c>
      <c r="D19" s="41">
        <f t="shared" si="1"/>
        <v>504.6875</v>
      </c>
    </row>
    <row r="20" spans="1:4" ht="16.5" customHeight="1" x14ac:dyDescent="0.35">
      <c r="A20" s="39" t="s">
        <v>18</v>
      </c>
      <c r="B20" s="40">
        <v>375</v>
      </c>
      <c r="C20" s="75">
        <f t="shared" si="0"/>
        <v>6.25E-2</v>
      </c>
      <c r="D20" s="41">
        <f t="shared" si="1"/>
        <v>398.4375</v>
      </c>
    </row>
    <row r="21" spans="1:4" ht="16.5" customHeight="1" x14ac:dyDescent="0.35">
      <c r="A21" s="39" t="s">
        <v>33</v>
      </c>
      <c r="B21" s="40">
        <v>345.89</v>
      </c>
      <c r="C21" s="75">
        <f t="shared" si="0"/>
        <v>7.7499999999999999E-2</v>
      </c>
      <c r="D21" s="41">
        <f t="shared" si="1"/>
        <v>372.69647499999996</v>
      </c>
    </row>
    <row r="22" spans="1:4" ht="16.5" customHeight="1" x14ac:dyDescent="0.35">
      <c r="A22" s="39" t="s">
        <v>33</v>
      </c>
      <c r="B22" s="40">
        <v>185.99</v>
      </c>
      <c r="C22" s="75">
        <f t="shared" si="0"/>
        <v>7.7499999999999999E-2</v>
      </c>
      <c r="D22" s="41">
        <f t="shared" si="1"/>
        <v>200.404225</v>
      </c>
    </row>
    <row r="23" spans="1:4" ht="16.5" customHeight="1" x14ac:dyDescent="0.35">
      <c r="A23" s="39" t="s">
        <v>33</v>
      </c>
      <c r="B23" s="40">
        <v>231.21</v>
      </c>
      <c r="C23" s="75">
        <f t="shared" si="0"/>
        <v>7.7499999999999999E-2</v>
      </c>
      <c r="D23" s="41">
        <f t="shared" si="1"/>
        <v>249.12877499999999</v>
      </c>
    </row>
    <row r="24" spans="1:4" ht="16.5" customHeight="1" x14ac:dyDescent="0.35">
      <c r="A24" s="39" t="s">
        <v>33</v>
      </c>
      <c r="B24" s="40">
        <v>425</v>
      </c>
      <c r="C24" s="75">
        <f t="shared" si="0"/>
        <v>7.7499999999999999E-2</v>
      </c>
      <c r="D24" s="41">
        <f t="shared" si="1"/>
        <v>457.93749999999994</v>
      </c>
    </row>
    <row r="25" spans="1:4" x14ac:dyDescent="0.35">
      <c r="A25" s="47" t="s">
        <v>33</v>
      </c>
      <c r="B25" s="40">
        <v>85.99</v>
      </c>
      <c r="C25" s="75">
        <f t="shared" si="0"/>
        <v>7.7499999999999999E-2</v>
      </c>
      <c r="D25" s="41">
        <f t="shared" si="1"/>
        <v>92.654224999999983</v>
      </c>
    </row>
    <row r="26" spans="1:4" x14ac:dyDescent="0.35">
      <c r="A26" s="39" t="s">
        <v>12</v>
      </c>
      <c r="B26" s="40">
        <v>135.99</v>
      </c>
      <c r="C26" s="75">
        <f t="shared" si="0"/>
        <v>9.7500000000000003E-2</v>
      </c>
      <c r="D26" s="41">
        <f t="shared" si="1"/>
        <v>149.24902499999999</v>
      </c>
    </row>
    <row r="27" spans="1:4" x14ac:dyDescent="0.35">
      <c r="A27" s="39" t="s">
        <v>12</v>
      </c>
      <c r="B27" s="40">
        <v>175.89</v>
      </c>
      <c r="C27" s="75">
        <f t="shared" si="0"/>
        <v>9.7500000000000003E-2</v>
      </c>
      <c r="D27" s="41">
        <f t="shared" si="1"/>
        <v>193.03927499999998</v>
      </c>
    </row>
    <row r="28" spans="1:4" x14ac:dyDescent="0.35">
      <c r="A28" s="39" t="s">
        <v>12</v>
      </c>
      <c r="B28" s="40">
        <v>195.99</v>
      </c>
      <c r="C28" s="75">
        <f t="shared" si="0"/>
        <v>9.7500000000000003E-2</v>
      </c>
      <c r="D28" s="41">
        <f t="shared" si="1"/>
        <v>215.09902499999998</v>
      </c>
    </row>
    <row r="29" spans="1:4" x14ac:dyDescent="0.35">
      <c r="A29" s="39" t="s">
        <v>12</v>
      </c>
      <c r="B29" s="40">
        <v>225</v>
      </c>
      <c r="C29" s="75">
        <f t="shared" si="0"/>
        <v>9.7500000000000003E-2</v>
      </c>
      <c r="D29" s="41">
        <f t="shared" si="1"/>
        <v>246.93749999999997</v>
      </c>
    </row>
    <row r="30" spans="1:4" x14ac:dyDescent="0.35">
      <c r="A30" s="47" t="s">
        <v>12</v>
      </c>
      <c r="B30" s="40">
        <v>94.2</v>
      </c>
      <c r="C30" s="75">
        <f t="shared" si="0"/>
        <v>9.7500000000000003E-2</v>
      </c>
      <c r="D30" s="41">
        <f t="shared" si="1"/>
        <v>103.38449999999999</v>
      </c>
    </row>
    <row r="31" spans="1:4" x14ac:dyDescent="0.35">
      <c r="B31" s="34"/>
      <c r="C31" s="34"/>
    </row>
    <row r="32" spans="1:4" x14ac:dyDescent="0.35">
      <c r="B32" s="34"/>
      <c r="C32" s="34"/>
    </row>
    <row r="33" spans="2:3" x14ac:dyDescent="0.35">
      <c r="B33" s="34"/>
      <c r="C33" s="34"/>
    </row>
    <row r="34" spans="2:3" x14ac:dyDescent="0.35">
      <c r="B34" s="34"/>
      <c r="C34" s="34"/>
    </row>
  </sheetData>
  <printOptions horizontalCentered="1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K28"/>
  <sheetViews>
    <sheetView tabSelected="1" workbookViewId="0">
      <selection activeCell="J13" sqref="J13"/>
    </sheetView>
  </sheetViews>
  <sheetFormatPr defaultColWidth="9.1796875" defaultRowHeight="14.5" x14ac:dyDescent="0.35"/>
  <cols>
    <col min="1" max="1" width="2.81640625" style="5" customWidth="1"/>
    <col min="2" max="2" width="20.453125" style="5" customWidth="1"/>
    <col min="3" max="3" width="13.1796875" style="5" customWidth="1"/>
    <col min="4" max="4" width="13.54296875" style="5" customWidth="1"/>
    <col min="5" max="5" width="14.81640625" style="5" customWidth="1"/>
    <col min="6" max="7" width="13.26953125" style="5" customWidth="1"/>
    <col min="8" max="8" width="14.1796875" style="5" customWidth="1"/>
    <col min="9" max="9" width="2.81640625" style="5" customWidth="1"/>
    <col min="10" max="10" width="9.7265625" style="5" customWidth="1"/>
    <col min="11" max="11" width="10.81640625" style="5" bestFit="1" customWidth="1"/>
    <col min="12" max="16384" width="9.1796875" style="5"/>
  </cols>
  <sheetData>
    <row r="1" spans="1:11" ht="11.25" customHeight="1" x14ac:dyDescent="0.35">
      <c r="A1" s="2"/>
      <c r="B1" s="3"/>
      <c r="C1" s="3"/>
      <c r="D1" s="3"/>
      <c r="E1" s="3"/>
      <c r="F1" s="3"/>
      <c r="G1" s="3"/>
      <c r="H1" s="3"/>
      <c r="I1" s="4"/>
    </row>
    <row r="2" spans="1:11" ht="21" x14ac:dyDescent="0.5">
      <c r="A2" s="6"/>
      <c r="B2" s="7" t="s">
        <v>37</v>
      </c>
      <c r="C2" s="8"/>
      <c r="D2" s="9"/>
      <c r="E2" s="9"/>
      <c r="F2" s="9"/>
      <c r="G2" s="9"/>
      <c r="H2" s="9"/>
      <c r="I2" s="10"/>
    </row>
    <row r="3" spans="1:11" ht="11.25" customHeight="1" x14ac:dyDescent="0.5">
      <c r="A3" s="6"/>
      <c r="B3" s="48"/>
      <c r="C3" s="49"/>
      <c r="D3" s="50"/>
      <c r="E3" s="50"/>
      <c r="F3" s="50"/>
      <c r="G3" s="50"/>
      <c r="H3" s="50"/>
      <c r="I3" s="10"/>
    </row>
    <row r="4" spans="1:11" ht="11.25" customHeight="1" x14ac:dyDescent="0.5">
      <c r="A4" s="6"/>
      <c r="B4" s="7"/>
      <c r="C4" s="8"/>
      <c r="D4" s="9"/>
      <c r="E4" s="9"/>
      <c r="F4" s="9"/>
      <c r="G4" s="9"/>
      <c r="H4" s="9"/>
      <c r="I4" s="10"/>
    </row>
    <row r="5" spans="1:11" ht="20.25" customHeight="1" x14ac:dyDescent="0.5">
      <c r="A5" s="6"/>
      <c r="B5" s="7"/>
      <c r="C5" s="8"/>
      <c r="D5" s="82" t="s">
        <v>38</v>
      </c>
      <c r="E5" s="83"/>
      <c r="F5" s="83"/>
      <c r="G5" s="83"/>
      <c r="H5" s="84"/>
      <c r="I5" s="10"/>
    </row>
    <row r="6" spans="1:11" ht="28.5" customHeight="1" x14ac:dyDescent="0.35">
      <c r="A6" s="6"/>
      <c r="B6" s="11"/>
      <c r="C6" s="33" t="s">
        <v>25</v>
      </c>
      <c r="D6" s="46" t="s">
        <v>13</v>
      </c>
      <c r="E6" s="46" t="s">
        <v>18</v>
      </c>
      <c r="F6" s="46" t="s">
        <v>11</v>
      </c>
      <c r="G6" s="46" t="s">
        <v>33</v>
      </c>
      <c r="H6" s="46" t="s">
        <v>12</v>
      </c>
      <c r="I6" s="12"/>
    </row>
    <row r="7" spans="1:11" x14ac:dyDescent="0.35">
      <c r="A7" s="6"/>
      <c r="B7" s="13" t="s">
        <v>21</v>
      </c>
      <c r="C7" s="78">
        <v>0.02</v>
      </c>
      <c r="D7" s="88">
        <v>8000</v>
      </c>
      <c r="E7" s="88">
        <v>6000</v>
      </c>
      <c r="F7" s="88">
        <v>9000</v>
      </c>
      <c r="G7" s="88">
        <v>6000</v>
      </c>
      <c r="H7" s="89">
        <v>11000</v>
      </c>
      <c r="I7" s="10"/>
      <c r="K7" s="14"/>
    </row>
    <row r="8" spans="1:11" x14ac:dyDescent="0.35">
      <c r="A8" s="6"/>
      <c r="B8" s="15" t="s">
        <v>22</v>
      </c>
      <c r="C8" s="79">
        <v>1.4999999999999999E-2</v>
      </c>
      <c r="D8" s="90">
        <v>6000</v>
      </c>
      <c r="E8" s="90">
        <v>7500</v>
      </c>
      <c r="F8" s="90">
        <v>10000</v>
      </c>
      <c r="G8" s="90">
        <v>8000</v>
      </c>
      <c r="H8" s="90">
        <v>15000</v>
      </c>
      <c r="I8" s="10"/>
    </row>
    <row r="9" spans="1:11" x14ac:dyDescent="0.35">
      <c r="A9" s="6"/>
      <c r="B9" s="15" t="s">
        <v>23</v>
      </c>
      <c r="C9" s="79">
        <v>9.4999999999999998E-3</v>
      </c>
      <c r="D9" s="90">
        <v>7500</v>
      </c>
      <c r="E9" s="90">
        <v>8000</v>
      </c>
      <c r="F9" s="90">
        <v>15000</v>
      </c>
      <c r="G9" s="90">
        <v>12000</v>
      </c>
      <c r="H9" s="90">
        <v>11500</v>
      </c>
      <c r="I9" s="10"/>
    </row>
    <row r="10" spans="1:11" x14ac:dyDescent="0.35">
      <c r="A10" s="6"/>
      <c r="B10" s="15" t="s">
        <v>24</v>
      </c>
      <c r="C10" s="79">
        <v>7.4999999999999997E-3</v>
      </c>
      <c r="D10" s="90">
        <v>12000</v>
      </c>
      <c r="E10" s="90">
        <v>8500</v>
      </c>
      <c r="F10" s="90">
        <v>20000</v>
      </c>
      <c r="G10" s="90">
        <v>11000</v>
      </c>
      <c r="H10" s="90">
        <v>16000</v>
      </c>
      <c r="I10" s="10"/>
    </row>
    <row r="11" spans="1:11" ht="12.75" customHeight="1" thickBot="1" x14ac:dyDescent="0.4">
      <c r="A11" s="16"/>
      <c r="B11" s="17"/>
      <c r="C11" s="17"/>
      <c r="D11" s="18"/>
      <c r="E11" s="18"/>
      <c r="F11" s="18"/>
      <c r="G11" s="18"/>
      <c r="H11" s="18"/>
      <c r="I11" s="19"/>
    </row>
    <row r="12" spans="1:11" ht="12.75" customHeight="1" x14ac:dyDescent="0.35">
      <c r="D12" s="20"/>
      <c r="E12" s="20"/>
      <c r="F12" s="20"/>
      <c r="G12" s="20"/>
      <c r="H12" s="20"/>
      <c r="I12" s="20"/>
    </row>
    <row r="13" spans="1:11" ht="22.5" customHeight="1" x14ac:dyDescent="0.35">
      <c r="C13" s="85" t="s">
        <v>26</v>
      </c>
      <c r="D13" s="86"/>
      <c r="E13" s="86"/>
      <c r="F13" s="86"/>
      <c r="G13" s="87"/>
      <c r="H13" s="20"/>
      <c r="I13" s="20"/>
    </row>
    <row r="14" spans="1:11" ht="22.5" customHeight="1" x14ac:dyDescent="0.35">
      <c r="C14" s="58" t="s">
        <v>13</v>
      </c>
      <c r="D14" s="59" t="s">
        <v>18</v>
      </c>
      <c r="E14" s="65" t="s">
        <v>11</v>
      </c>
      <c r="F14" s="58" t="s">
        <v>33</v>
      </c>
      <c r="G14" s="66" t="s">
        <v>12</v>
      </c>
      <c r="H14" s="20"/>
      <c r="I14" s="20"/>
    </row>
    <row r="15" spans="1:11" ht="15" customHeight="1" x14ac:dyDescent="0.35">
      <c r="C15" s="80">
        <f>SUMPRODUCT($C$7:$C$10,D7:D10)</f>
        <v>411.25</v>
      </c>
      <c r="D15" s="80">
        <f t="shared" ref="D15:G15" si="0">SUMPRODUCT($C$7:$C$10,E7:E10)</f>
        <v>372.25</v>
      </c>
      <c r="E15" s="80">
        <f t="shared" si="0"/>
        <v>622.5</v>
      </c>
      <c r="F15" s="80">
        <f t="shared" si="0"/>
        <v>436.5</v>
      </c>
      <c r="G15" s="80">
        <f t="shared" si="0"/>
        <v>674.25</v>
      </c>
      <c r="H15" s="20"/>
      <c r="I15" s="20"/>
    </row>
    <row r="16" spans="1:11" ht="15" customHeight="1" x14ac:dyDescent="0.35">
      <c r="C16" s="60"/>
      <c r="D16" s="62"/>
      <c r="E16" s="62"/>
      <c r="F16" s="67"/>
      <c r="G16" s="61"/>
      <c r="H16" s="20"/>
      <c r="I16" s="20"/>
    </row>
    <row r="17" spans="3:9" ht="15" customHeight="1" x14ac:dyDescent="0.35">
      <c r="C17" s="1"/>
      <c r="D17" s="1"/>
      <c r="E17" s="1"/>
      <c r="F17" s="1"/>
      <c r="G17" s="1"/>
      <c r="H17" s="20"/>
      <c r="I17" s="20"/>
    </row>
    <row r="18" spans="3:9" ht="11.25" customHeight="1" thickBot="1" x14ac:dyDescent="0.4"/>
    <row r="19" spans="3:9" ht="15" thickTop="1" x14ac:dyDescent="0.35">
      <c r="C19" s="21"/>
      <c r="D19" s="22"/>
      <c r="E19" s="22"/>
      <c r="F19" s="23"/>
      <c r="G19" s="63"/>
    </row>
    <row r="20" spans="3:9" x14ac:dyDescent="0.35">
      <c r="C20" s="24"/>
      <c r="D20" s="25" t="s">
        <v>27</v>
      </c>
      <c r="E20" s="26"/>
      <c r="F20" s="27"/>
      <c r="G20" s="63"/>
    </row>
    <row r="21" spans="3:9" ht="9.75" customHeight="1" x14ac:dyDescent="0.35">
      <c r="C21" s="24"/>
      <c r="D21" s="25"/>
      <c r="E21" s="26"/>
      <c r="F21" s="27"/>
      <c r="G21" s="63"/>
    </row>
    <row r="22" spans="3:9" x14ac:dyDescent="0.35">
      <c r="C22" s="24"/>
      <c r="D22" s="13" t="s">
        <v>21</v>
      </c>
      <c r="E22" s="81">
        <f>SUM(D7:H7)*C7</f>
        <v>800</v>
      </c>
      <c r="F22" s="27"/>
      <c r="G22" s="63"/>
    </row>
    <row r="23" spans="3:9" x14ac:dyDescent="0.35">
      <c r="C23" s="24"/>
      <c r="D23" s="15" t="s">
        <v>22</v>
      </c>
      <c r="E23" s="81">
        <f t="shared" ref="E23:E25" si="1">SUM(D8:H8)*C8</f>
        <v>697.5</v>
      </c>
      <c r="F23" s="27"/>
      <c r="G23" s="63"/>
    </row>
    <row r="24" spans="3:9" x14ac:dyDescent="0.35">
      <c r="C24" s="24"/>
      <c r="D24" s="15" t="s">
        <v>23</v>
      </c>
      <c r="E24" s="81">
        <f t="shared" si="1"/>
        <v>513</v>
      </c>
      <c r="F24" s="27"/>
      <c r="G24" s="63"/>
    </row>
    <row r="25" spans="3:9" x14ac:dyDescent="0.35">
      <c r="C25" s="24"/>
      <c r="D25" s="15" t="s">
        <v>24</v>
      </c>
      <c r="E25" s="81">
        <f t="shared" si="1"/>
        <v>506.25</v>
      </c>
      <c r="F25" s="27"/>
      <c r="G25" s="63"/>
    </row>
    <row r="26" spans="3:9" ht="15" thickBot="1" x14ac:dyDescent="0.4">
      <c r="C26" s="24"/>
      <c r="D26" s="32"/>
      <c r="E26" s="31"/>
      <c r="F26" s="27"/>
      <c r="G26" s="63"/>
    </row>
    <row r="27" spans="3:9" ht="11.25" customHeight="1" thickTop="1" thickBot="1" x14ac:dyDescent="0.4">
      <c r="C27" s="28"/>
      <c r="D27" s="29"/>
      <c r="E27" s="29"/>
      <c r="F27" s="30"/>
      <c r="G27" s="64"/>
    </row>
    <row r="28" spans="3:9" ht="15" thickTop="1" x14ac:dyDescent="0.35"/>
  </sheetData>
  <mergeCells count="2">
    <mergeCell ref="D5:H5"/>
    <mergeCell ref="C13:G13"/>
  </mergeCells>
  <printOptions horizontalCentered="1"/>
  <pageMargins left="0.75" right="0.75" top="1" bottom="1" header="0.5" footer="0.5"/>
  <pageSetup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CE536-8A5E-4D8D-B9E7-C6611D80CDF5}">
  <dimension ref="A1:C76"/>
  <sheetViews>
    <sheetView workbookViewId="0">
      <selection activeCell="G24" sqref="G24"/>
    </sheetView>
  </sheetViews>
  <sheetFormatPr defaultRowHeight="14.5" x14ac:dyDescent="0.35"/>
  <cols>
    <col min="1" max="3" width="15.6328125" style="1" customWidth="1"/>
  </cols>
  <sheetData>
    <row r="1" spans="1:3" ht="18.5" x14ac:dyDescent="0.45">
      <c r="A1" s="70" t="s">
        <v>34</v>
      </c>
      <c r="B1" s="71"/>
      <c r="C1" s="71"/>
    </row>
    <row r="2" spans="1:3" ht="18.5" x14ac:dyDescent="0.45">
      <c r="A2" s="70" t="s">
        <v>29</v>
      </c>
      <c r="B2" s="71"/>
      <c r="C2" s="71"/>
    </row>
    <row r="3" spans="1:3" ht="18.5" x14ac:dyDescent="0.45">
      <c r="A3" s="70" t="s">
        <v>17</v>
      </c>
      <c r="B3" s="71"/>
      <c r="C3" s="71"/>
    </row>
    <row r="5" spans="1:3" x14ac:dyDescent="0.35">
      <c r="A5" s="1" t="s">
        <v>14</v>
      </c>
      <c r="B5" s="1" t="s">
        <v>15</v>
      </c>
      <c r="C5" s="1" t="s">
        <v>16</v>
      </c>
    </row>
    <row r="6" spans="1:3" hidden="1" x14ac:dyDescent="0.35">
      <c r="A6" s="1" t="s">
        <v>2</v>
      </c>
      <c r="B6" s="1" t="s">
        <v>13</v>
      </c>
      <c r="C6" s="1">
        <v>71</v>
      </c>
    </row>
    <row r="7" spans="1:3" hidden="1" x14ac:dyDescent="0.35">
      <c r="A7" s="1" t="s">
        <v>2</v>
      </c>
      <c r="B7" s="1" t="s">
        <v>18</v>
      </c>
      <c r="C7" s="1">
        <v>61</v>
      </c>
    </row>
    <row r="8" spans="1:3" hidden="1" x14ac:dyDescent="0.35">
      <c r="A8" s="1" t="s">
        <v>2</v>
      </c>
      <c r="B8" s="1" t="s">
        <v>11</v>
      </c>
      <c r="C8" s="1">
        <v>59</v>
      </c>
    </row>
    <row r="9" spans="1:3" hidden="1" x14ac:dyDescent="0.35">
      <c r="A9" s="1" t="s">
        <v>2</v>
      </c>
      <c r="B9" s="1" t="s">
        <v>33</v>
      </c>
      <c r="C9" s="1">
        <v>67</v>
      </c>
    </row>
    <row r="10" spans="1:3" hidden="1" x14ac:dyDescent="0.35">
      <c r="A10" s="1" t="s">
        <v>2</v>
      </c>
      <c r="B10" s="1" t="s">
        <v>12</v>
      </c>
      <c r="C10" s="1">
        <v>45</v>
      </c>
    </row>
    <row r="11" spans="1:3" hidden="1" x14ac:dyDescent="0.35">
      <c r="A11" s="1" t="s">
        <v>39</v>
      </c>
      <c r="B11" s="1" t="s">
        <v>18</v>
      </c>
      <c r="C11" s="1">
        <v>76</v>
      </c>
    </row>
    <row r="12" spans="1:3" hidden="1" x14ac:dyDescent="0.35">
      <c r="A12" s="1" t="s">
        <v>1</v>
      </c>
      <c r="B12" s="1" t="s">
        <v>13</v>
      </c>
      <c r="C12" s="1">
        <v>96</v>
      </c>
    </row>
    <row r="13" spans="1:3" hidden="1" x14ac:dyDescent="0.35">
      <c r="A13" s="1" t="s">
        <v>1</v>
      </c>
      <c r="B13" s="1" t="s">
        <v>11</v>
      </c>
      <c r="C13" s="1">
        <v>66</v>
      </c>
    </row>
    <row r="14" spans="1:3" hidden="1" x14ac:dyDescent="0.35">
      <c r="A14" s="1" t="s">
        <v>1</v>
      </c>
      <c r="B14" s="1" t="s">
        <v>33</v>
      </c>
      <c r="C14" s="1">
        <v>72</v>
      </c>
    </row>
    <row r="15" spans="1:3" hidden="1" x14ac:dyDescent="0.35">
      <c r="A15" s="1" t="s">
        <v>1</v>
      </c>
      <c r="B15" s="1" t="s">
        <v>12</v>
      </c>
      <c r="C15" s="1">
        <v>32</v>
      </c>
    </row>
    <row r="16" spans="1:3" hidden="1" x14ac:dyDescent="0.35">
      <c r="A16" s="1" t="s">
        <v>5</v>
      </c>
      <c r="B16" s="1" t="s">
        <v>13</v>
      </c>
      <c r="C16" s="1">
        <v>82</v>
      </c>
    </row>
    <row r="17" spans="1:3" hidden="1" x14ac:dyDescent="0.35">
      <c r="A17" s="1" t="s">
        <v>5</v>
      </c>
      <c r="B17" s="1" t="s">
        <v>18</v>
      </c>
      <c r="C17" s="1">
        <v>55</v>
      </c>
    </row>
    <row r="18" spans="1:3" hidden="1" x14ac:dyDescent="0.35">
      <c r="A18" s="1" t="s">
        <v>5</v>
      </c>
      <c r="B18" s="1" t="s">
        <v>11</v>
      </c>
      <c r="C18" s="1">
        <v>95</v>
      </c>
    </row>
    <row r="19" spans="1:3" hidden="1" x14ac:dyDescent="0.35">
      <c r="A19" s="1" t="s">
        <v>5</v>
      </c>
      <c r="B19" s="1" t="s">
        <v>33</v>
      </c>
      <c r="C19" s="1">
        <v>55</v>
      </c>
    </row>
    <row r="20" spans="1:3" hidden="1" x14ac:dyDescent="0.35">
      <c r="A20" s="1" t="s">
        <v>5</v>
      </c>
      <c r="B20" s="1" t="s">
        <v>12</v>
      </c>
      <c r="C20" s="1">
        <v>67</v>
      </c>
    </row>
    <row r="21" spans="1:3" x14ac:dyDescent="0.35">
      <c r="A21" s="1" t="s">
        <v>9</v>
      </c>
      <c r="B21" s="1" t="s">
        <v>13</v>
      </c>
      <c r="C21" s="1">
        <v>70</v>
      </c>
    </row>
    <row r="22" spans="1:3" x14ac:dyDescent="0.35">
      <c r="A22" s="1" t="s">
        <v>9</v>
      </c>
      <c r="B22" s="1" t="s">
        <v>18</v>
      </c>
      <c r="C22" s="1">
        <v>82</v>
      </c>
    </row>
    <row r="23" spans="1:3" x14ac:dyDescent="0.35">
      <c r="A23" s="1" t="s">
        <v>9</v>
      </c>
      <c r="B23" s="1" t="s">
        <v>11</v>
      </c>
      <c r="C23" s="1">
        <v>66</v>
      </c>
    </row>
    <row r="24" spans="1:3" x14ac:dyDescent="0.35">
      <c r="A24" s="1" t="s">
        <v>9</v>
      </c>
      <c r="B24" s="1" t="s">
        <v>33</v>
      </c>
      <c r="C24" s="1">
        <v>73</v>
      </c>
    </row>
    <row r="25" spans="1:3" x14ac:dyDescent="0.35">
      <c r="A25" s="1" t="s">
        <v>9</v>
      </c>
      <c r="B25" s="1" t="s">
        <v>12</v>
      </c>
      <c r="C25" s="1">
        <v>72</v>
      </c>
    </row>
    <row r="26" spans="1:3" hidden="1" x14ac:dyDescent="0.35">
      <c r="A26" s="1" t="s">
        <v>30</v>
      </c>
      <c r="B26" s="1" t="s">
        <v>13</v>
      </c>
      <c r="C26" s="1">
        <v>69</v>
      </c>
    </row>
    <row r="27" spans="1:3" hidden="1" x14ac:dyDescent="0.35">
      <c r="A27" s="1" t="s">
        <v>30</v>
      </c>
      <c r="B27" s="1" t="s">
        <v>18</v>
      </c>
      <c r="C27" s="1">
        <v>76</v>
      </c>
    </row>
    <row r="28" spans="1:3" hidden="1" x14ac:dyDescent="0.35">
      <c r="A28" s="1" t="s">
        <v>30</v>
      </c>
      <c r="B28" s="1" t="s">
        <v>11</v>
      </c>
      <c r="C28" s="1">
        <v>50</v>
      </c>
    </row>
    <row r="29" spans="1:3" hidden="1" x14ac:dyDescent="0.35">
      <c r="A29" s="1" t="s">
        <v>30</v>
      </c>
      <c r="B29" s="1" t="s">
        <v>33</v>
      </c>
      <c r="C29" s="1">
        <v>60</v>
      </c>
    </row>
    <row r="30" spans="1:3" hidden="1" x14ac:dyDescent="0.35">
      <c r="A30" s="1" t="s">
        <v>30</v>
      </c>
      <c r="B30" s="1" t="s">
        <v>12</v>
      </c>
      <c r="C30" s="1">
        <v>55</v>
      </c>
    </row>
    <row r="31" spans="1:3" hidden="1" x14ac:dyDescent="0.35">
      <c r="A31" s="1" t="s">
        <v>3</v>
      </c>
      <c r="B31" s="1" t="s">
        <v>13</v>
      </c>
      <c r="C31" s="1">
        <v>71</v>
      </c>
    </row>
    <row r="32" spans="1:3" hidden="1" x14ac:dyDescent="0.35">
      <c r="A32" s="1" t="s">
        <v>3</v>
      </c>
      <c r="B32" s="1" t="s">
        <v>18</v>
      </c>
      <c r="C32" s="1">
        <v>35</v>
      </c>
    </row>
    <row r="33" spans="1:3" hidden="1" x14ac:dyDescent="0.35">
      <c r="A33" s="1" t="s">
        <v>3</v>
      </c>
      <c r="B33" s="1" t="s">
        <v>11</v>
      </c>
      <c r="C33" s="1">
        <v>78</v>
      </c>
    </row>
    <row r="34" spans="1:3" hidden="1" x14ac:dyDescent="0.35">
      <c r="A34" s="1" t="s">
        <v>3</v>
      </c>
      <c r="B34" s="1" t="s">
        <v>33</v>
      </c>
      <c r="C34" s="1">
        <v>75</v>
      </c>
    </row>
    <row r="35" spans="1:3" hidden="1" x14ac:dyDescent="0.35">
      <c r="A35" s="1" t="s">
        <v>3</v>
      </c>
      <c r="B35" s="1" t="s">
        <v>12</v>
      </c>
      <c r="C35" s="1">
        <v>65</v>
      </c>
    </row>
    <row r="36" spans="1:3" x14ac:dyDescent="0.35">
      <c r="A36" s="1" t="s">
        <v>8</v>
      </c>
      <c r="B36" s="1" t="s">
        <v>13</v>
      </c>
      <c r="C36" s="1">
        <v>93</v>
      </c>
    </row>
    <row r="37" spans="1:3" x14ac:dyDescent="0.35">
      <c r="A37" s="1" t="s">
        <v>8</v>
      </c>
      <c r="B37" s="1" t="s">
        <v>18</v>
      </c>
      <c r="C37" s="1">
        <v>42</v>
      </c>
    </row>
    <row r="38" spans="1:3" x14ac:dyDescent="0.35">
      <c r="A38" s="1" t="s">
        <v>8</v>
      </c>
      <c r="B38" s="1" t="s">
        <v>11</v>
      </c>
      <c r="C38" s="1">
        <v>88</v>
      </c>
    </row>
    <row r="39" spans="1:3" x14ac:dyDescent="0.35">
      <c r="A39" s="1" t="s">
        <v>8</v>
      </c>
      <c r="B39" s="1" t="s">
        <v>33</v>
      </c>
      <c r="C39" s="1">
        <v>95</v>
      </c>
    </row>
    <row r="40" spans="1:3" x14ac:dyDescent="0.35">
      <c r="A40" s="1" t="s">
        <v>8</v>
      </c>
      <c r="B40" s="1" t="s">
        <v>12</v>
      </c>
      <c r="C40" s="1">
        <v>87</v>
      </c>
    </row>
    <row r="41" spans="1:3" hidden="1" x14ac:dyDescent="0.35">
      <c r="A41" s="1" t="s">
        <v>0</v>
      </c>
      <c r="B41" s="1" t="s">
        <v>13</v>
      </c>
      <c r="C41" s="1">
        <v>55</v>
      </c>
    </row>
    <row r="42" spans="1:3" hidden="1" x14ac:dyDescent="0.35">
      <c r="A42" s="1" t="s">
        <v>0</v>
      </c>
      <c r="B42" s="1" t="s">
        <v>18</v>
      </c>
      <c r="C42" s="1">
        <v>65</v>
      </c>
    </row>
    <row r="43" spans="1:3" hidden="1" x14ac:dyDescent="0.35">
      <c r="A43" s="1" t="s">
        <v>0</v>
      </c>
      <c r="B43" s="1" t="s">
        <v>11</v>
      </c>
      <c r="C43" s="1">
        <v>82</v>
      </c>
    </row>
    <row r="44" spans="1:3" hidden="1" x14ac:dyDescent="0.35">
      <c r="A44" s="1" t="s">
        <v>0</v>
      </c>
      <c r="B44" s="1" t="s">
        <v>33</v>
      </c>
      <c r="C44" s="1">
        <v>89</v>
      </c>
    </row>
    <row r="45" spans="1:3" hidden="1" x14ac:dyDescent="0.35">
      <c r="A45" s="1" t="s">
        <v>0</v>
      </c>
      <c r="B45" s="1" t="s">
        <v>12</v>
      </c>
      <c r="C45" s="1">
        <v>89</v>
      </c>
    </row>
    <row r="46" spans="1:3" hidden="1" x14ac:dyDescent="0.35">
      <c r="A46" s="1" t="s">
        <v>31</v>
      </c>
      <c r="B46" s="1" t="s">
        <v>13</v>
      </c>
      <c r="C46" s="1">
        <v>52</v>
      </c>
    </row>
    <row r="47" spans="1:3" hidden="1" x14ac:dyDescent="0.35">
      <c r="A47" s="1" t="s">
        <v>31</v>
      </c>
      <c r="B47" s="1" t="s">
        <v>18</v>
      </c>
      <c r="C47" s="1">
        <v>32</v>
      </c>
    </row>
    <row r="48" spans="1:3" hidden="1" x14ac:dyDescent="0.35">
      <c r="A48" s="1" t="s">
        <v>31</v>
      </c>
      <c r="B48" s="1" t="s">
        <v>11</v>
      </c>
      <c r="C48" s="1">
        <v>57</v>
      </c>
    </row>
    <row r="49" spans="1:3" hidden="1" x14ac:dyDescent="0.35">
      <c r="A49" s="1" t="s">
        <v>31</v>
      </c>
      <c r="B49" s="1" t="s">
        <v>33</v>
      </c>
      <c r="C49" s="1">
        <v>85</v>
      </c>
    </row>
    <row r="50" spans="1:3" hidden="1" x14ac:dyDescent="0.35">
      <c r="A50" s="1" t="s">
        <v>31</v>
      </c>
      <c r="B50" s="1" t="s">
        <v>12</v>
      </c>
      <c r="C50" s="1">
        <v>65</v>
      </c>
    </row>
    <row r="51" spans="1:3" hidden="1" x14ac:dyDescent="0.35">
      <c r="A51" s="1" t="s">
        <v>6</v>
      </c>
      <c r="B51" s="1" t="s">
        <v>13</v>
      </c>
      <c r="C51" s="1">
        <v>79</v>
      </c>
    </row>
    <row r="52" spans="1:3" hidden="1" x14ac:dyDescent="0.35">
      <c r="A52" s="1" t="s">
        <v>6</v>
      </c>
      <c r="B52" s="1" t="s">
        <v>18</v>
      </c>
      <c r="C52" s="1">
        <v>55</v>
      </c>
    </row>
    <row r="53" spans="1:3" hidden="1" x14ac:dyDescent="0.35">
      <c r="A53" s="1" t="s">
        <v>6</v>
      </c>
      <c r="B53" s="1" t="s">
        <v>11</v>
      </c>
      <c r="C53" s="1">
        <v>69</v>
      </c>
    </row>
    <row r="54" spans="1:3" hidden="1" x14ac:dyDescent="0.35">
      <c r="A54" s="1" t="s">
        <v>6</v>
      </c>
      <c r="B54" s="1" t="s">
        <v>33</v>
      </c>
      <c r="C54" s="1">
        <v>93</v>
      </c>
    </row>
    <row r="55" spans="1:3" hidden="1" x14ac:dyDescent="0.35">
      <c r="A55" s="1" t="s">
        <v>6</v>
      </c>
      <c r="B55" s="1" t="s">
        <v>12</v>
      </c>
      <c r="C55" s="1">
        <v>89</v>
      </c>
    </row>
    <row r="56" spans="1:3" hidden="1" x14ac:dyDescent="0.35">
      <c r="A56" s="1" t="s">
        <v>7</v>
      </c>
      <c r="B56" s="1" t="s">
        <v>13</v>
      </c>
      <c r="C56" s="1">
        <v>72</v>
      </c>
    </row>
    <row r="57" spans="1:3" hidden="1" x14ac:dyDescent="0.35">
      <c r="A57" s="1" t="s">
        <v>7</v>
      </c>
      <c r="B57" s="1" t="s">
        <v>18</v>
      </c>
      <c r="C57" s="1">
        <v>26</v>
      </c>
    </row>
    <row r="58" spans="1:3" hidden="1" x14ac:dyDescent="0.35">
      <c r="A58" s="1" t="s">
        <v>7</v>
      </c>
      <c r="B58" s="1" t="s">
        <v>11</v>
      </c>
      <c r="C58" s="1">
        <v>80</v>
      </c>
    </row>
    <row r="59" spans="1:3" hidden="1" x14ac:dyDescent="0.35">
      <c r="A59" s="1" t="s">
        <v>7</v>
      </c>
      <c r="B59" s="1" t="s">
        <v>33</v>
      </c>
      <c r="C59" s="1">
        <v>59</v>
      </c>
    </row>
    <row r="60" spans="1:3" hidden="1" x14ac:dyDescent="0.35">
      <c r="A60" s="1" t="s">
        <v>7</v>
      </c>
      <c r="B60" s="1" t="s">
        <v>12</v>
      </c>
      <c r="C60" s="1">
        <v>24</v>
      </c>
    </row>
    <row r="61" spans="1:3" hidden="1" x14ac:dyDescent="0.35">
      <c r="A61" s="1" t="s">
        <v>10</v>
      </c>
      <c r="B61" s="1" t="s">
        <v>13</v>
      </c>
      <c r="C61" s="1">
        <v>65</v>
      </c>
    </row>
    <row r="62" spans="1:3" hidden="1" x14ac:dyDescent="0.35">
      <c r="A62" s="1" t="s">
        <v>10</v>
      </c>
      <c r="B62" s="1" t="s">
        <v>18</v>
      </c>
      <c r="C62" s="1">
        <v>46</v>
      </c>
    </row>
    <row r="63" spans="1:3" hidden="1" x14ac:dyDescent="0.35">
      <c r="A63" s="1" t="s">
        <v>10</v>
      </c>
      <c r="B63" s="1" t="s">
        <v>11</v>
      </c>
      <c r="C63" s="1">
        <v>94</v>
      </c>
    </row>
    <row r="64" spans="1:3" hidden="1" x14ac:dyDescent="0.35">
      <c r="A64" s="1" t="s">
        <v>10</v>
      </c>
      <c r="B64" s="1" t="s">
        <v>33</v>
      </c>
      <c r="C64" s="1">
        <v>83</v>
      </c>
    </row>
    <row r="65" spans="1:3" hidden="1" x14ac:dyDescent="0.35">
      <c r="A65" s="1" t="s">
        <v>10</v>
      </c>
      <c r="B65" s="1" t="s">
        <v>12</v>
      </c>
      <c r="C65" s="1">
        <v>83</v>
      </c>
    </row>
    <row r="66" spans="1:3" hidden="1" x14ac:dyDescent="0.35">
      <c r="A66" s="1" t="s">
        <v>4</v>
      </c>
      <c r="B66" s="1" t="s">
        <v>13</v>
      </c>
      <c r="C66" s="1">
        <v>95</v>
      </c>
    </row>
    <row r="67" spans="1:3" hidden="1" x14ac:dyDescent="0.35">
      <c r="A67" s="1" t="s">
        <v>4</v>
      </c>
      <c r="B67" s="1" t="s">
        <v>18</v>
      </c>
      <c r="C67" s="1">
        <v>76</v>
      </c>
    </row>
    <row r="68" spans="1:3" hidden="1" x14ac:dyDescent="0.35">
      <c r="A68" s="1" t="s">
        <v>4</v>
      </c>
      <c r="B68" s="1" t="s">
        <v>11</v>
      </c>
      <c r="C68" s="1">
        <v>90</v>
      </c>
    </row>
    <row r="69" spans="1:3" hidden="1" x14ac:dyDescent="0.35">
      <c r="A69" s="1" t="s">
        <v>4</v>
      </c>
      <c r="B69" s="1" t="s">
        <v>33</v>
      </c>
      <c r="C69" s="1">
        <v>100</v>
      </c>
    </row>
    <row r="70" spans="1:3" hidden="1" x14ac:dyDescent="0.35">
      <c r="A70" s="1" t="s">
        <v>4</v>
      </c>
      <c r="B70" s="1" t="s">
        <v>12</v>
      </c>
      <c r="C70" s="1">
        <v>45</v>
      </c>
    </row>
    <row r="71" spans="1:3" hidden="1" x14ac:dyDescent="0.35">
      <c r="A71" s="1" t="s">
        <v>32</v>
      </c>
      <c r="B71" s="1" t="s">
        <v>13</v>
      </c>
      <c r="C71" s="1">
        <v>21</v>
      </c>
    </row>
    <row r="72" spans="1:3" hidden="1" x14ac:dyDescent="0.35">
      <c r="A72" s="1" t="s">
        <v>32</v>
      </c>
      <c r="B72" s="1" t="s">
        <v>18</v>
      </c>
      <c r="C72" s="1">
        <v>82</v>
      </c>
    </row>
    <row r="73" spans="1:3" hidden="1" x14ac:dyDescent="0.35">
      <c r="A73" s="1" t="s">
        <v>32</v>
      </c>
      <c r="B73" s="1" t="s">
        <v>11</v>
      </c>
      <c r="C73" s="1">
        <v>45</v>
      </c>
    </row>
    <row r="74" spans="1:3" hidden="1" x14ac:dyDescent="0.35">
      <c r="A74" s="1" t="s">
        <v>32</v>
      </c>
      <c r="B74" s="1" t="s">
        <v>33</v>
      </c>
      <c r="C74" s="1">
        <v>83</v>
      </c>
    </row>
    <row r="75" spans="1:3" hidden="1" x14ac:dyDescent="0.35">
      <c r="A75" s="1" t="s">
        <v>32</v>
      </c>
      <c r="B75" s="1" t="s">
        <v>12</v>
      </c>
      <c r="C75" s="1">
        <v>32</v>
      </c>
    </row>
    <row r="76" spans="1:3" x14ac:dyDescent="0.35">
      <c r="A76" s="72" t="s">
        <v>40</v>
      </c>
      <c r="B76" s="72"/>
      <c r="C76" s="72">
        <f>SUBTOTAL(109,Table24[Transactions])</f>
        <v>768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7"/>
  <sheetViews>
    <sheetView workbookViewId="0">
      <selection activeCell="B2" sqref="B2:B6"/>
    </sheetView>
  </sheetViews>
  <sheetFormatPr defaultColWidth="9.1796875" defaultRowHeight="14.5" x14ac:dyDescent="0.35"/>
  <cols>
    <col min="1" max="1" width="10.7265625" style="34" bestFit="1" customWidth="1"/>
    <col min="2" max="2" width="8.453125" style="34" bestFit="1" customWidth="1"/>
    <col min="3" max="3" width="9.1796875" style="34" customWidth="1"/>
    <col min="4" max="7" width="9.1796875" style="34"/>
    <col min="8" max="9" width="9.1796875" style="34" customWidth="1"/>
    <col min="10" max="16384" width="9.1796875" style="34"/>
  </cols>
  <sheetData>
    <row r="1" spans="1:5" x14ac:dyDescent="0.35">
      <c r="A1" s="45" t="s">
        <v>15</v>
      </c>
      <c r="B1" s="45" t="s">
        <v>19</v>
      </c>
      <c r="C1" s="1"/>
      <c r="D1" s="1"/>
      <c r="E1" s="1"/>
    </row>
    <row r="2" spans="1:5" x14ac:dyDescent="0.35">
      <c r="A2" s="42" t="s">
        <v>13</v>
      </c>
      <c r="B2" s="35">
        <v>8.8999999999999996E-2</v>
      </c>
      <c r="C2" s="1"/>
      <c r="D2" s="1"/>
      <c r="E2" s="1"/>
    </row>
    <row r="3" spans="1:5" x14ac:dyDescent="0.35">
      <c r="A3" s="42" t="s">
        <v>18</v>
      </c>
      <c r="B3" s="35">
        <v>6.25E-2</v>
      </c>
      <c r="C3" s="1"/>
      <c r="D3" s="1"/>
      <c r="E3" s="1"/>
    </row>
    <row r="4" spans="1:5" x14ac:dyDescent="0.35">
      <c r="A4" s="42" t="s">
        <v>11</v>
      </c>
      <c r="B4" s="35">
        <v>0.10249999999999999</v>
      </c>
      <c r="C4" s="1"/>
      <c r="D4" s="1"/>
      <c r="E4" s="1"/>
    </row>
    <row r="5" spans="1:5" x14ac:dyDescent="0.35">
      <c r="A5" s="68" t="s">
        <v>33</v>
      </c>
      <c r="B5" s="69">
        <v>7.7499999999999999E-2</v>
      </c>
      <c r="C5" s="1"/>
      <c r="D5" s="1"/>
      <c r="E5" s="1"/>
    </row>
    <row r="6" spans="1:5" x14ac:dyDescent="0.35">
      <c r="A6" s="43" t="s">
        <v>12</v>
      </c>
      <c r="B6" s="44">
        <v>9.7500000000000003E-2</v>
      </c>
      <c r="C6" s="1"/>
      <c r="D6" s="1"/>
      <c r="E6" s="1"/>
    </row>
    <row r="7" spans="1:5" x14ac:dyDescent="0.35">
      <c r="A7" s="1"/>
      <c r="B7" s="1"/>
      <c r="C7" s="1"/>
      <c r="D7" s="1"/>
      <c r="E7" s="1"/>
    </row>
    <row r="8" spans="1:5" x14ac:dyDescent="0.35">
      <c r="A8" s="1"/>
      <c r="B8" s="1"/>
      <c r="C8" s="1"/>
      <c r="D8" s="1"/>
      <c r="E8" s="1"/>
    </row>
    <row r="9" spans="1:5" x14ac:dyDescent="0.35">
      <c r="A9" s="1"/>
      <c r="B9" s="1"/>
      <c r="C9" s="1"/>
      <c r="D9" s="1"/>
      <c r="E9" s="1"/>
    </row>
    <row r="10" spans="1:5" x14ac:dyDescent="0.35">
      <c r="A10" s="1"/>
      <c r="B10" s="1"/>
      <c r="C10" s="1"/>
      <c r="D10" s="1"/>
      <c r="E10" s="1"/>
    </row>
    <row r="11" spans="1:5" x14ac:dyDescent="0.35">
      <c r="A11" s="1"/>
      <c r="B11" s="1"/>
      <c r="C11" s="1"/>
      <c r="D11" s="1"/>
      <c r="E11" s="1"/>
    </row>
    <row r="12" spans="1:5" x14ac:dyDescent="0.35">
      <c r="A12" s="1"/>
      <c r="B12" s="1"/>
      <c r="C12" s="1"/>
      <c r="D12" s="1"/>
      <c r="E12" s="1"/>
    </row>
    <row r="13" spans="1:5" x14ac:dyDescent="0.35">
      <c r="A13" s="1"/>
      <c r="B13" s="1"/>
      <c r="C13" s="1"/>
      <c r="D13" s="1"/>
      <c r="E13" s="1"/>
    </row>
    <row r="14" spans="1:5" x14ac:dyDescent="0.35">
      <c r="A14" s="1"/>
      <c r="B14" s="1"/>
      <c r="C14" s="1"/>
      <c r="D14" s="1"/>
      <c r="E14" s="1"/>
    </row>
    <row r="15" spans="1:5" x14ac:dyDescent="0.35">
      <c r="A15" s="1"/>
      <c r="B15" s="1"/>
      <c r="C15" s="1"/>
      <c r="D15" s="1"/>
      <c r="E15" s="1"/>
    </row>
    <row r="16" spans="1:5" x14ac:dyDescent="0.35">
      <c r="A16" s="1"/>
      <c r="B16" s="1"/>
      <c r="C16" s="1"/>
      <c r="D16" s="1"/>
      <c r="E16" s="1"/>
    </row>
    <row r="17" spans="1:5" x14ac:dyDescent="0.35">
      <c r="A17" s="1"/>
      <c r="B17" s="1"/>
      <c r="C17" s="1"/>
      <c r="D17" s="1"/>
      <c r="E17" s="1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48EFA-E984-4CD0-8F0B-99186F842015}">
  <dimension ref="A1:D75"/>
  <sheetViews>
    <sheetView workbookViewId="0">
      <selection activeCell="A5" sqref="A5"/>
    </sheetView>
  </sheetViews>
  <sheetFormatPr defaultRowHeight="14.5" x14ac:dyDescent="0.35"/>
  <cols>
    <col min="1" max="2" width="15.6328125" style="1" customWidth="1"/>
    <col min="4" max="4" width="15.6328125" style="1" customWidth="1"/>
  </cols>
  <sheetData>
    <row r="1" spans="1:4" ht="18.5" x14ac:dyDescent="0.45">
      <c r="A1" s="70" t="s">
        <v>34</v>
      </c>
      <c r="B1" s="71"/>
      <c r="C1" s="71"/>
      <c r="D1"/>
    </row>
    <row r="2" spans="1:4" ht="18.5" x14ac:dyDescent="0.45">
      <c r="A2" s="70" t="s">
        <v>29</v>
      </c>
      <c r="B2" s="71"/>
      <c r="C2" s="71"/>
      <c r="D2"/>
    </row>
    <row r="3" spans="1:4" ht="18.5" x14ac:dyDescent="0.45">
      <c r="A3" s="70" t="s">
        <v>17</v>
      </c>
      <c r="B3" s="71"/>
      <c r="C3" s="71"/>
      <c r="D3"/>
    </row>
    <row r="4" spans="1:4" x14ac:dyDescent="0.35">
      <c r="C4" s="1"/>
      <c r="D4"/>
    </row>
    <row r="5" spans="1:4" x14ac:dyDescent="0.35">
      <c r="A5" s="1" t="s">
        <v>15</v>
      </c>
      <c r="B5" s="1" t="s">
        <v>14</v>
      </c>
      <c r="C5" s="1" t="s">
        <v>16</v>
      </c>
      <c r="D5"/>
    </row>
    <row r="6" spans="1:4" hidden="1" x14ac:dyDescent="0.35">
      <c r="A6" s="1" t="s">
        <v>13</v>
      </c>
      <c r="B6" s="1" t="s">
        <v>2</v>
      </c>
      <c r="C6" s="1">
        <v>71</v>
      </c>
      <c r="D6"/>
    </row>
    <row r="7" spans="1:4" x14ac:dyDescent="0.35">
      <c r="A7" s="1" t="s">
        <v>13</v>
      </c>
      <c r="B7" s="1" t="s">
        <v>1</v>
      </c>
      <c r="C7" s="1">
        <v>96</v>
      </c>
      <c r="D7"/>
    </row>
    <row r="8" spans="1:4" x14ac:dyDescent="0.35">
      <c r="A8" s="1" t="s">
        <v>13</v>
      </c>
      <c r="B8" s="1" t="s">
        <v>5</v>
      </c>
      <c r="C8" s="1">
        <v>82</v>
      </c>
      <c r="D8"/>
    </row>
    <row r="9" spans="1:4" x14ac:dyDescent="0.35">
      <c r="A9" s="1" t="s">
        <v>13</v>
      </c>
      <c r="B9" s="1" t="s">
        <v>9</v>
      </c>
      <c r="C9" s="1">
        <v>70</v>
      </c>
      <c r="D9"/>
    </row>
    <row r="10" spans="1:4" x14ac:dyDescent="0.35">
      <c r="A10" s="1" t="s">
        <v>13</v>
      </c>
      <c r="B10" s="1" t="s">
        <v>30</v>
      </c>
      <c r="C10" s="1">
        <v>69</v>
      </c>
      <c r="D10"/>
    </row>
    <row r="11" spans="1:4" hidden="1" x14ac:dyDescent="0.35">
      <c r="A11" s="1" t="s">
        <v>13</v>
      </c>
      <c r="B11" s="1" t="s">
        <v>3</v>
      </c>
      <c r="C11" s="1">
        <v>71</v>
      </c>
      <c r="D11"/>
    </row>
    <row r="12" spans="1:4" x14ac:dyDescent="0.35">
      <c r="A12" s="1" t="s">
        <v>13</v>
      </c>
      <c r="B12" s="1" t="s">
        <v>8</v>
      </c>
      <c r="C12" s="1">
        <v>93</v>
      </c>
      <c r="D12"/>
    </row>
    <row r="13" spans="1:4" x14ac:dyDescent="0.35">
      <c r="A13" s="1" t="s">
        <v>13</v>
      </c>
      <c r="B13" s="1" t="s">
        <v>0</v>
      </c>
      <c r="C13" s="1">
        <v>55</v>
      </c>
      <c r="D13"/>
    </row>
    <row r="14" spans="1:4" x14ac:dyDescent="0.35">
      <c r="A14" s="1" t="s">
        <v>13</v>
      </c>
      <c r="B14" s="1" t="s">
        <v>31</v>
      </c>
      <c r="C14" s="1">
        <v>52</v>
      </c>
      <c r="D14"/>
    </row>
    <row r="15" spans="1:4" x14ac:dyDescent="0.35">
      <c r="A15" s="1" t="s">
        <v>13</v>
      </c>
      <c r="B15" s="1" t="s">
        <v>6</v>
      </c>
      <c r="C15" s="1">
        <v>79</v>
      </c>
      <c r="D15"/>
    </row>
    <row r="16" spans="1:4" x14ac:dyDescent="0.35">
      <c r="A16" s="1" t="s">
        <v>13</v>
      </c>
      <c r="B16" s="1" t="s">
        <v>7</v>
      </c>
      <c r="C16" s="1">
        <v>72</v>
      </c>
      <c r="D16"/>
    </row>
    <row r="17" spans="1:4" x14ac:dyDescent="0.35">
      <c r="A17" s="1" t="s">
        <v>13</v>
      </c>
      <c r="B17" s="1" t="s">
        <v>10</v>
      </c>
      <c r="C17" s="1">
        <v>65</v>
      </c>
      <c r="D17"/>
    </row>
    <row r="18" spans="1:4" hidden="1" x14ac:dyDescent="0.35">
      <c r="A18" s="1" t="s">
        <v>13</v>
      </c>
      <c r="B18" s="1" t="s">
        <v>4</v>
      </c>
      <c r="C18" s="1">
        <v>95</v>
      </c>
      <c r="D18"/>
    </row>
    <row r="19" spans="1:4" x14ac:dyDescent="0.35">
      <c r="A19" s="1" t="s">
        <v>13</v>
      </c>
      <c r="B19" s="1" t="s">
        <v>32</v>
      </c>
      <c r="C19" s="1">
        <v>21</v>
      </c>
      <c r="D19"/>
    </row>
    <row r="20" spans="1:4" hidden="1" x14ac:dyDescent="0.35">
      <c r="A20" s="1" t="s">
        <v>18</v>
      </c>
      <c r="B20" s="1" t="s">
        <v>2</v>
      </c>
      <c r="C20" s="1">
        <v>61</v>
      </c>
      <c r="D20"/>
    </row>
    <row r="21" spans="1:4" x14ac:dyDescent="0.35">
      <c r="A21" s="1" t="s">
        <v>18</v>
      </c>
      <c r="B21" s="1" t="s">
        <v>39</v>
      </c>
      <c r="C21" s="1">
        <v>76</v>
      </c>
      <c r="D21"/>
    </row>
    <row r="22" spans="1:4" x14ac:dyDescent="0.35">
      <c r="A22" s="1" t="s">
        <v>18</v>
      </c>
      <c r="B22" s="1" t="s">
        <v>5</v>
      </c>
      <c r="C22" s="1">
        <v>55</v>
      </c>
      <c r="D22"/>
    </row>
    <row r="23" spans="1:4" x14ac:dyDescent="0.35">
      <c r="A23" s="1" t="s">
        <v>18</v>
      </c>
      <c r="B23" s="1" t="s">
        <v>9</v>
      </c>
      <c r="C23" s="1">
        <v>82</v>
      </c>
      <c r="D23"/>
    </row>
    <row r="24" spans="1:4" x14ac:dyDescent="0.35">
      <c r="A24" s="1" t="s">
        <v>18</v>
      </c>
      <c r="B24" s="1" t="s">
        <v>30</v>
      </c>
      <c r="C24" s="1">
        <v>76</v>
      </c>
      <c r="D24"/>
    </row>
    <row r="25" spans="1:4" hidden="1" x14ac:dyDescent="0.35">
      <c r="A25" s="1" t="s">
        <v>18</v>
      </c>
      <c r="B25" s="1" t="s">
        <v>3</v>
      </c>
      <c r="C25" s="1">
        <v>35</v>
      </c>
      <c r="D25"/>
    </row>
    <row r="26" spans="1:4" x14ac:dyDescent="0.35">
      <c r="A26" s="1" t="s">
        <v>18</v>
      </c>
      <c r="B26" s="1" t="s">
        <v>8</v>
      </c>
      <c r="C26" s="1">
        <v>42</v>
      </c>
      <c r="D26"/>
    </row>
    <row r="27" spans="1:4" x14ac:dyDescent="0.35">
      <c r="A27" s="1" t="s">
        <v>18</v>
      </c>
      <c r="B27" s="1" t="s">
        <v>0</v>
      </c>
      <c r="C27" s="1">
        <v>65</v>
      </c>
      <c r="D27"/>
    </row>
    <row r="28" spans="1:4" x14ac:dyDescent="0.35">
      <c r="A28" s="1" t="s">
        <v>18</v>
      </c>
      <c r="B28" s="1" t="s">
        <v>31</v>
      </c>
      <c r="C28" s="1">
        <v>32</v>
      </c>
      <c r="D28"/>
    </row>
    <row r="29" spans="1:4" x14ac:dyDescent="0.35">
      <c r="A29" s="1" t="s">
        <v>18</v>
      </c>
      <c r="B29" s="1" t="s">
        <v>6</v>
      </c>
      <c r="C29" s="1">
        <v>55</v>
      </c>
      <c r="D29"/>
    </row>
    <row r="30" spans="1:4" x14ac:dyDescent="0.35">
      <c r="A30" s="1" t="s">
        <v>18</v>
      </c>
      <c r="B30" s="1" t="s">
        <v>7</v>
      </c>
      <c r="C30" s="1">
        <v>26</v>
      </c>
      <c r="D30"/>
    </row>
    <row r="31" spans="1:4" x14ac:dyDescent="0.35">
      <c r="A31" s="1" t="s">
        <v>18</v>
      </c>
      <c r="B31" s="1" t="s">
        <v>10</v>
      </c>
      <c r="C31" s="1">
        <v>46</v>
      </c>
      <c r="D31"/>
    </row>
    <row r="32" spans="1:4" hidden="1" x14ac:dyDescent="0.35">
      <c r="A32" s="1" t="s">
        <v>18</v>
      </c>
      <c r="B32" s="1" t="s">
        <v>4</v>
      </c>
      <c r="C32" s="1">
        <v>76</v>
      </c>
      <c r="D32"/>
    </row>
    <row r="33" spans="1:4" x14ac:dyDescent="0.35">
      <c r="A33" s="1" t="s">
        <v>18</v>
      </c>
      <c r="B33" s="1" t="s">
        <v>32</v>
      </c>
      <c r="C33" s="1">
        <v>82</v>
      </c>
      <c r="D33"/>
    </row>
    <row r="34" spans="1:4" hidden="1" x14ac:dyDescent="0.35">
      <c r="A34" s="1" t="s">
        <v>11</v>
      </c>
      <c r="B34" s="1" t="s">
        <v>2</v>
      </c>
      <c r="C34" s="1">
        <v>59</v>
      </c>
      <c r="D34"/>
    </row>
    <row r="35" spans="1:4" x14ac:dyDescent="0.35">
      <c r="A35" s="1" t="s">
        <v>11</v>
      </c>
      <c r="B35" s="1" t="s">
        <v>1</v>
      </c>
      <c r="C35" s="1">
        <v>66</v>
      </c>
      <c r="D35"/>
    </row>
    <row r="36" spans="1:4" x14ac:dyDescent="0.35">
      <c r="A36" s="1" t="s">
        <v>11</v>
      </c>
      <c r="B36" s="1" t="s">
        <v>5</v>
      </c>
      <c r="C36" s="1">
        <v>95</v>
      </c>
      <c r="D36"/>
    </row>
    <row r="37" spans="1:4" x14ac:dyDescent="0.35">
      <c r="A37" s="1" t="s">
        <v>11</v>
      </c>
      <c r="B37" s="1" t="s">
        <v>9</v>
      </c>
      <c r="C37" s="1">
        <v>66</v>
      </c>
      <c r="D37"/>
    </row>
    <row r="38" spans="1:4" x14ac:dyDescent="0.35">
      <c r="A38" s="1" t="s">
        <v>11</v>
      </c>
      <c r="B38" s="1" t="s">
        <v>30</v>
      </c>
      <c r="C38" s="1">
        <v>50</v>
      </c>
      <c r="D38"/>
    </row>
    <row r="39" spans="1:4" hidden="1" x14ac:dyDescent="0.35">
      <c r="A39" s="1" t="s">
        <v>11</v>
      </c>
      <c r="B39" s="1" t="s">
        <v>3</v>
      </c>
      <c r="C39" s="1">
        <v>78</v>
      </c>
      <c r="D39"/>
    </row>
    <row r="40" spans="1:4" x14ac:dyDescent="0.35">
      <c r="A40" s="1" t="s">
        <v>11</v>
      </c>
      <c r="B40" s="1" t="s">
        <v>8</v>
      </c>
      <c r="C40" s="1">
        <v>88</v>
      </c>
      <c r="D40"/>
    </row>
    <row r="41" spans="1:4" x14ac:dyDescent="0.35">
      <c r="A41" s="1" t="s">
        <v>11</v>
      </c>
      <c r="B41" s="1" t="s">
        <v>0</v>
      </c>
      <c r="C41" s="1">
        <v>82</v>
      </c>
      <c r="D41"/>
    </row>
    <row r="42" spans="1:4" x14ac:dyDescent="0.35">
      <c r="A42" s="1" t="s">
        <v>11</v>
      </c>
      <c r="B42" s="1" t="s">
        <v>31</v>
      </c>
      <c r="C42" s="1">
        <v>57</v>
      </c>
      <c r="D42"/>
    </row>
    <row r="43" spans="1:4" x14ac:dyDescent="0.35">
      <c r="A43" s="1" t="s">
        <v>11</v>
      </c>
      <c r="B43" s="1" t="s">
        <v>6</v>
      </c>
      <c r="C43" s="1">
        <v>69</v>
      </c>
      <c r="D43"/>
    </row>
    <row r="44" spans="1:4" x14ac:dyDescent="0.35">
      <c r="A44" s="1" t="s">
        <v>11</v>
      </c>
      <c r="B44" s="1" t="s">
        <v>7</v>
      </c>
      <c r="C44" s="1">
        <v>80</v>
      </c>
      <c r="D44"/>
    </row>
    <row r="45" spans="1:4" x14ac:dyDescent="0.35">
      <c r="A45" s="1" t="s">
        <v>11</v>
      </c>
      <c r="B45" s="1" t="s">
        <v>10</v>
      </c>
      <c r="C45" s="1">
        <v>94</v>
      </c>
      <c r="D45"/>
    </row>
    <row r="46" spans="1:4" hidden="1" x14ac:dyDescent="0.35">
      <c r="A46" s="1" t="s">
        <v>11</v>
      </c>
      <c r="B46" s="1" t="s">
        <v>4</v>
      </c>
      <c r="C46" s="1">
        <v>90</v>
      </c>
      <c r="D46"/>
    </row>
    <row r="47" spans="1:4" x14ac:dyDescent="0.35">
      <c r="A47" s="1" t="s">
        <v>11</v>
      </c>
      <c r="B47" s="1" t="s">
        <v>32</v>
      </c>
      <c r="C47" s="1">
        <v>45</v>
      </c>
      <c r="D47"/>
    </row>
    <row r="48" spans="1:4" hidden="1" x14ac:dyDescent="0.35">
      <c r="A48" s="1" t="s">
        <v>33</v>
      </c>
      <c r="B48" s="1" t="s">
        <v>2</v>
      </c>
      <c r="C48" s="1">
        <v>67</v>
      </c>
      <c r="D48"/>
    </row>
    <row r="49" spans="1:4" x14ac:dyDescent="0.35">
      <c r="A49" s="1" t="s">
        <v>33</v>
      </c>
      <c r="B49" s="1" t="s">
        <v>1</v>
      </c>
      <c r="C49" s="1">
        <v>72</v>
      </c>
      <c r="D49"/>
    </row>
    <row r="50" spans="1:4" x14ac:dyDescent="0.35">
      <c r="A50" s="1" t="s">
        <v>33</v>
      </c>
      <c r="B50" s="1" t="s">
        <v>5</v>
      </c>
      <c r="C50" s="1">
        <v>55</v>
      </c>
      <c r="D50"/>
    </row>
    <row r="51" spans="1:4" x14ac:dyDescent="0.35">
      <c r="A51" s="1" t="s">
        <v>33</v>
      </c>
      <c r="B51" s="1" t="s">
        <v>9</v>
      </c>
      <c r="C51" s="1">
        <v>73</v>
      </c>
      <c r="D51"/>
    </row>
    <row r="52" spans="1:4" x14ac:dyDescent="0.35">
      <c r="A52" s="1" t="s">
        <v>33</v>
      </c>
      <c r="B52" s="1" t="s">
        <v>30</v>
      </c>
      <c r="C52" s="1">
        <v>60</v>
      </c>
      <c r="D52"/>
    </row>
    <row r="53" spans="1:4" hidden="1" x14ac:dyDescent="0.35">
      <c r="A53" s="1" t="s">
        <v>33</v>
      </c>
      <c r="B53" s="1" t="s">
        <v>3</v>
      </c>
      <c r="C53" s="1">
        <v>75</v>
      </c>
      <c r="D53"/>
    </row>
    <row r="54" spans="1:4" x14ac:dyDescent="0.35">
      <c r="A54" s="1" t="s">
        <v>33</v>
      </c>
      <c r="B54" s="1" t="s">
        <v>8</v>
      </c>
      <c r="C54" s="1">
        <v>95</v>
      </c>
      <c r="D54"/>
    </row>
    <row r="55" spans="1:4" x14ac:dyDescent="0.35">
      <c r="A55" s="1" t="s">
        <v>33</v>
      </c>
      <c r="B55" s="1" t="s">
        <v>0</v>
      </c>
      <c r="C55" s="1">
        <v>89</v>
      </c>
      <c r="D55"/>
    </row>
    <row r="56" spans="1:4" x14ac:dyDescent="0.35">
      <c r="A56" s="1" t="s">
        <v>33</v>
      </c>
      <c r="B56" s="1" t="s">
        <v>31</v>
      </c>
      <c r="C56" s="1">
        <v>85</v>
      </c>
      <c r="D56"/>
    </row>
    <row r="57" spans="1:4" x14ac:dyDescent="0.35">
      <c r="A57" s="1" t="s">
        <v>33</v>
      </c>
      <c r="B57" s="1" t="s">
        <v>6</v>
      </c>
      <c r="C57" s="1">
        <v>93</v>
      </c>
      <c r="D57"/>
    </row>
    <row r="58" spans="1:4" x14ac:dyDescent="0.35">
      <c r="A58" s="1" t="s">
        <v>33</v>
      </c>
      <c r="B58" s="1" t="s">
        <v>7</v>
      </c>
      <c r="C58" s="1">
        <v>59</v>
      </c>
      <c r="D58"/>
    </row>
    <row r="59" spans="1:4" x14ac:dyDescent="0.35">
      <c r="A59" s="1" t="s">
        <v>33</v>
      </c>
      <c r="B59" s="1" t="s">
        <v>10</v>
      </c>
      <c r="C59" s="1">
        <v>83</v>
      </c>
      <c r="D59"/>
    </row>
    <row r="60" spans="1:4" hidden="1" x14ac:dyDescent="0.35">
      <c r="A60" s="1" t="s">
        <v>33</v>
      </c>
      <c r="B60" s="1" t="s">
        <v>4</v>
      </c>
      <c r="C60" s="1">
        <v>100</v>
      </c>
      <c r="D60"/>
    </row>
    <row r="61" spans="1:4" x14ac:dyDescent="0.35">
      <c r="A61" s="1" t="s">
        <v>33</v>
      </c>
      <c r="B61" s="1" t="s">
        <v>32</v>
      </c>
      <c r="C61" s="1">
        <v>83</v>
      </c>
      <c r="D61"/>
    </row>
    <row r="62" spans="1:4" hidden="1" x14ac:dyDescent="0.35">
      <c r="A62" s="1" t="s">
        <v>12</v>
      </c>
      <c r="B62" s="1" t="s">
        <v>2</v>
      </c>
      <c r="C62" s="1">
        <v>45</v>
      </c>
      <c r="D62"/>
    </row>
    <row r="63" spans="1:4" x14ac:dyDescent="0.35">
      <c r="A63" s="1" t="s">
        <v>12</v>
      </c>
      <c r="B63" s="1" t="s">
        <v>1</v>
      </c>
      <c r="C63" s="1">
        <v>32</v>
      </c>
      <c r="D63"/>
    </row>
    <row r="64" spans="1:4" x14ac:dyDescent="0.35">
      <c r="A64" s="1" t="s">
        <v>12</v>
      </c>
      <c r="B64" s="1" t="s">
        <v>5</v>
      </c>
      <c r="C64" s="1">
        <v>67</v>
      </c>
      <c r="D64"/>
    </row>
    <row r="65" spans="1:4" x14ac:dyDescent="0.35">
      <c r="A65" s="1" t="s">
        <v>12</v>
      </c>
      <c r="B65" s="1" t="s">
        <v>9</v>
      </c>
      <c r="C65" s="1">
        <v>72</v>
      </c>
      <c r="D65"/>
    </row>
    <row r="66" spans="1:4" x14ac:dyDescent="0.35">
      <c r="A66" s="1" t="s">
        <v>12</v>
      </c>
      <c r="B66" s="1" t="s">
        <v>30</v>
      </c>
      <c r="C66" s="1">
        <v>55</v>
      </c>
      <c r="D66"/>
    </row>
    <row r="67" spans="1:4" hidden="1" x14ac:dyDescent="0.35">
      <c r="A67" s="1" t="s">
        <v>12</v>
      </c>
      <c r="B67" s="1" t="s">
        <v>3</v>
      </c>
      <c r="C67" s="1">
        <v>65</v>
      </c>
      <c r="D67"/>
    </row>
    <row r="68" spans="1:4" x14ac:dyDescent="0.35">
      <c r="A68" s="1" t="s">
        <v>12</v>
      </c>
      <c r="B68" s="1" t="s">
        <v>8</v>
      </c>
      <c r="C68" s="1">
        <v>87</v>
      </c>
      <c r="D68"/>
    </row>
    <row r="69" spans="1:4" x14ac:dyDescent="0.35">
      <c r="A69" s="1" t="s">
        <v>12</v>
      </c>
      <c r="B69" s="1" t="s">
        <v>0</v>
      </c>
      <c r="C69" s="1">
        <v>89</v>
      </c>
      <c r="D69"/>
    </row>
    <row r="70" spans="1:4" x14ac:dyDescent="0.35">
      <c r="A70" s="1" t="s">
        <v>12</v>
      </c>
      <c r="B70" s="1" t="s">
        <v>31</v>
      </c>
      <c r="C70" s="1">
        <v>65</v>
      </c>
      <c r="D70"/>
    </row>
    <row r="71" spans="1:4" x14ac:dyDescent="0.35">
      <c r="A71" s="1" t="s">
        <v>12</v>
      </c>
      <c r="B71" s="1" t="s">
        <v>6</v>
      </c>
      <c r="C71" s="1">
        <v>89</v>
      </c>
      <c r="D71"/>
    </row>
    <row r="72" spans="1:4" x14ac:dyDescent="0.35">
      <c r="A72" s="1" t="s">
        <v>12</v>
      </c>
      <c r="B72" s="1" t="s">
        <v>7</v>
      </c>
      <c r="C72" s="1">
        <v>24</v>
      </c>
      <c r="D72"/>
    </row>
    <row r="73" spans="1:4" x14ac:dyDescent="0.35">
      <c r="A73" s="1" t="s">
        <v>12</v>
      </c>
      <c r="B73" s="1" t="s">
        <v>10</v>
      </c>
      <c r="C73" s="1">
        <v>83</v>
      </c>
      <c r="D73"/>
    </row>
    <row r="74" spans="1:4" hidden="1" x14ac:dyDescent="0.35">
      <c r="A74" s="1" t="s">
        <v>12</v>
      </c>
      <c r="B74" s="1" t="s">
        <v>4</v>
      </c>
      <c r="C74" s="1">
        <v>45</v>
      </c>
      <c r="D74"/>
    </row>
    <row r="75" spans="1:4" x14ac:dyDescent="0.35">
      <c r="A75" s="1" t="s">
        <v>12</v>
      </c>
      <c r="B75" s="1" t="s">
        <v>32</v>
      </c>
      <c r="C75" s="1">
        <v>32</v>
      </c>
      <c r="D75"/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senna xmlns="http://customxml.org">
  <kers>XiF2aaoC2PCjwMKAq2mWLaYcTJJg1q+CisaVspl8QQU=</kers>
  <massa>12/11/2023 7:33:51 PM</massa>
  <hamilton>true</hamilton>
</senna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B56AA54391DBD4FA915A61EB4CD85F5" ma:contentTypeVersion="10" ma:contentTypeDescription="Create a new document." ma:contentTypeScope="" ma:versionID="6da5975b8ff401a0d5bcbde6e13d3e18">
  <xsd:schema xmlns:xsd="http://www.w3.org/2001/XMLSchema" xmlns:xs="http://www.w3.org/2001/XMLSchema" xmlns:p="http://schemas.microsoft.com/office/2006/metadata/properties" xmlns:ns2="0f3a39ba-5f65-44c3-864e-d3035d8378c1" targetNamespace="http://schemas.microsoft.com/office/2006/metadata/properties" ma:root="true" ma:fieldsID="a6b840a22651998876d14e5b105cd02d" ns2:_="">
    <xsd:import namespace="0f3a39ba-5f65-44c3-864e-d3035d8378c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3a39ba-5f65-44c3-864e-d3035d8378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? > < D a t a M a s h u p   x m l n s = " h t t p : / / s c h e m a s . m i c r o s o f t . c o m / D a t a M a s h u p " > A A A A A P 8 D A A B Q S w M E F A A C A A g A 3 K S L V 8 w g d w a l A A A A 9 g A A A B I A H A B D b 2 5 m a W c v U G F j a 2 F n Z S 5 4 b W w g o h g A K K A U A A A A A A A A A A A A A A A A A A A A A A A A A A A A h Y 9 B D o I w F E S v Q r q n L S U m h n z K w p W J G B M T 4 7 b B C o 3 w M b R Y 7 u b C I 3 k F M Y q 6 c z l v 3 m L m f r 1 B N j R 1 c N G d N S 2 m J K K c B B q L 9 m C w T E n v j u G c Z B I 2 q j i p U g e j j D Y Z 7 C E l l X P n h D H v P f U x b b u S C c 4 j t s 9 X 2 6 L S j S I f 2 f y X Q 4 P W K S w 0 k b B 7 j Z G C R i K m M y 4 o B z Z B y A 1 + B T H u f b Y / E B Z 9 7 f p O S 4 3 h c g 1 s i s D e H + Q D U E s D B B Q A A g A I A N y k i 1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c p I t X T E R 6 3 P g A A A B 0 A Q A A E w A c A E Z v c m 1 1 b G F z L 1 N l Y 3 R p b 2 4 x L m 0 g o h g A K K A U A A A A A A A A A A A A A A A A A A A A A A A A A A A A d Y 9 B S 8 Q w E I X P F v o f Q r y 0 E A r t q g e X X m w V B B G l 9 W R F a j v u R t M Z S a b r L k v / u 1 m K e F D n k s n 3 w s t 7 D j r W h K K a z 3 Q Z B m H g 1 q 2 F X l y Y E W 7 a d 3 i + s / T m 9 U z k w g C H g f B T 0 W g 7 8 K R w m 6 S k b h w A O b r S B p K C k P 3 F R b I 4 b x 4 c W N d s t P d s S v p E Q 2 3 v m l / W C W 9 Z x u q x B K M H z W B z e S S V K M i M A 7 p 8 o c Q l d t R r X O V p d p o p c T 8 S Q 8 U 7 A / n P m t w S w l O s 5 o j H s l i 3 u P J N 6 t 0 H S J + 1 b l / 8 o 9 q 2 6 F 7 J D r P 7 Q X T R 3 E f t 9 3 K m q f + d v S I Y t j w p 8 c 2 z f / j C 8 2 v k s 5 P k 4 D d N c R h o / D P H 8 g t Q S w E C L Q A U A A I A C A D c p I t X z C B 3 B q U A A A D 2 A A A A E g A A A A A A A A A A A A A A A A A A A A A A Q 2 9 u Z m l n L 1 B h Y 2 t h Z 2 U u e G 1 s U E s B A i 0 A F A A C A A g A 3 K S L V w / K 6 a u k A A A A 6 Q A A A B M A A A A A A A A A A A A A A A A A 8 Q A A A F t D b 2 5 0 Z W 5 0 X 1 R 5 c G V z X S 5 4 b W x Q S w E C L Q A U A A I A C A D c p I t X T E R 6 3 P g A A A B 0 A Q A A E w A A A A A A A A A A A A A A A A D i A Q A A R m 9 y b X V s Y X M v U 2 V j d G l v b j E u b V B L B Q Y A A A A A A w A D A M I A A A A n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a C Q A A A A A A A H g J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1 Z U x h a 2 V f U H J v a m V j d D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T a G V l d D E i I C 8 + P E V u d H J 5 I F R 5 c G U 9 I l J l Y 2 9 2 Z X J 5 V G F y Z 2 V 0 Q 2 9 s d W 1 u I i B W Y W x 1 Z T 0 i b D E i I C 8 + P E V u d H J 5 I F R 5 c G U 9 I l J l Y 2 9 2 Z X J 5 V G F y Z 2 V 0 U m 9 3 I i B W Y W x 1 Z T 0 i b D E 5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y L T E y V D A x O j M 2 O j E 1 L j Y 4 O T I 1 M j l a I i A v P j x F b n R y e S B U e X B l P S J G a W x s Q 2 9 s d W 1 u V H l w Z X M i I F Z h b H V l P S J z Q m d Z R C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J s d W V M Y W t l X 1 B y b 2 p l Y 3 Q y L 0 F 1 d G 9 S Z W 1 v d m V k Q 2 9 s d W 1 u c z E u e 0 N v b H V t b j E s M H 0 m c X V v d D s s J n F 1 b 3 Q 7 U 2 V j d G l v b j E v Q m x 1 Z U x h a 2 V f U H J v a m V j d D I v Q X V 0 b 1 J l b W 9 2 Z W R D b 2 x 1 b W 5 z M S 5 7 Q 2 9 s d W 1 u M i w x f S Z x d W 9 0 O y w m c X V v d D t T Z W N 0 a W 9 u M S 9 C b H V l T G F r Z V 9 Q c m 9 q Z W N 0 M i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J s d W V M Y W t l X 1 B y b 2 p l Y 3 Q y L 0 F 1 d G 9 S Z W 1 v d m V k Q 2 9 s d W 1 u c z E u e 0 N v b H V t b j E s M H 0 m c X V v d D s s J n F 1 b 3 Q 7 U 2 V j d G l v b j E v Q m x 1 Z U x h a 2 V f U H J v a m V j d D I v Q X V 0 b 1 J l b W 9 2 Z W R D b 2 x 1 b W 5 z M S 5 7 Q 2 9 s d W 1 u M i w x f S Z x d W 9 0 O y w m c X V v d D t T Z W N 0 a W 9 u M S 9 C b H V l T G F r Z V 9 Q c m 9 q Z W N 0 M i 9 B d X R v U m V t b 3 Z l Z E N v b H V t b n M x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C b H V l T G F r Z V 9 Q c m 9 q Z W N 0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H V l T G F r Z V 9 Q c m 9 q Z W N 0 M i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Z 7 z 1 T 0 R T 1 R J j E h B 8 L 0 J k d A A A A A A I A A A A A A B B m A A A A A Q A A I A A A A E Y G U G Y H u t G B 3 s g a a W C c T v N T 0 J i I d 6 4 y K O q r / t T c 1 L J j A A A A A A 6 A A A A A A g A A I A A A A N j p W 2 I 6 v g 7 s 9 Y b S C W m T s S x K T U o P L V 9 u 4 L e t u T m v k p A P U A A A A E N z z c 4 v f 9 4 O B 1 N A j P w p m z D 7 K 7 F T R M N l K L C R w o I 6 1 l n I u c q / 7 t T T Z z v O v T G V L 5 r S d i 9 J 2 1 H Y C M h C e n V u w E n Z G / k 9 2 + Z 5 P o j a / m 5 N e Y u d B O j v Q A A A A H / 0 t i c 8 x T l b h b q l w N Z j u J N j P E L 9 v 1 X f n k M k C x 3 R y m B N P y A w N R a p i w w s U t g j x k n R t 9 X t e T j 1 B G 5 S d b w 4 a F A z l V w = < / D a t a M a s h u p > 
</file>

<file path=customXml/itemProps1.xml><?xml version="1.0" encoding="utf-8"?>
<ds:datastoreItem xmlns:ds="http://schemas.openxmlformats.org/officeDocument/2006/customXml" ds:itemID="{69768218-0030-4C20-8793-486D584C212B}">
  <ds:schemaRefs>
    <ds:schemaRef ds:uri="http://www.w3.org/XML/1998/namespace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office/infopath/2007/PartnerControls"/>
    <ds:schemaRef ds:uri="0f3a39ba-5f65-44c3-864e-d3035d8378c1"/>
  </ds:schemaRefs>
</ds:datastoreItem>
</file>

<file path=customXml/itemProps2.xml><?xml version="1.0" encoding="utf-8"?>
<ds:datastoreItem xmlns:ds="http://schemas.openxmlformats.org/officeDocument/2006/customXml" ds:itemID="{776795E1-6F45-4CAB-B9C3-2C89AFAC36A9}">
  <ds:schemaRefs>
    <ds:schemaRef ds:uri="http://customxml.org"/>
  </ds:schemaRefs>
</ds:datastoreItem>
</file>

<file path=customXml/itemProps3.xml><?xml version="1.0" encoding="utf-8"?>
<ds:datastoreItem xmlns:ds="http://schemas.openxmlformats.org/officeDocument/2006/customXml" ds:itemID="{87C06F99-AA0F-4EC5-B5F3-ED1379848F5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f3a39ba-5f65-44c3-864e-d3035d8378c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D9006CB8-28AF-4B7E-AD8B-F8E1D5E46BE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7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PivotTable</vt:lpstr>
      <vt:lpstr>Transactions</vt:lpstr>
      <vt:lpstr>TransactionData</vt:lpstr>
      <vt:lpstr>CardFees</vt:lpstr>
      <vt:lpstr>Filtered</vt:lpstr>
      <vt:lpstr>Lookup_Data</vt:lpstr>
      <vt:lpstr>SunburstData</vt:lpstr>
      <vt:lpstr>SunburstChart</vt:lpstr>
      <vt:lpstr>Cities</vt:lpstr>
      <vt:lpstr>TaxRates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Transactions Data</dc:title>
  <dc:subject/>
  <dc:creator/>
  <dc:description>First week of September</dc:description>
  <cp:lastModifiedBy/>
  <dcterms:created xsi:type="dcterms:W3CDTF">2021-10-16T22:50:09Z</dcterms:created>
  <dcterms:modified xsi:type="dcterms:W3CDTF">2023-12-12T02:40:10Z</dcterms:modified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0x010100BB56AA54391DBD4FA915A61EB4CD85F5</vt:lpwstr>
  </property>
</Properties>
</file>