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 Manoj\Downloads\"/>
    </mc:Choice>
  </mc:AlternateContent>
  <bookViews>
    <workbookView xWindow="1110" yWindow="0" windowWidth="19380" windowHeight="8325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3" i="1"/>
  <c r="O4" i="1"/>
  <c r="O5" i="1"/>
  <c r="O6" i="1"/>
  <c r="O8" i="1"/>
  <c r="O9" i="1"/>
  <c r="O10" i="1"/>
  <c r="O11" i="1"/>
  <c r="O2" i="1"/>
  <c r="C9" i="1"/>
  <c r="C3" i="1"/>
  <c r="C4" i="1"/>
  <c r="C5" i="1"/>
  <c r="C6" i="1"/>
  <c r="C7" i="1"/>
  <c r="C8" i="1"/>
  <c r="C10" i="1"/>
  <c r="C11" i="1"/>
  <c r="C2" i="1"/>
  <c r="N7" i="1"/>
  <c r="M3" i="1"/>
  <c r="M4" i="1"/>
  <c r="M5" i="1"/>
  <c r="M6" i="1"/>
  <c r="M7" i="1"/>
  <c r="M8" i="1"/>
  <c r="M9" i="1"/>
  <c r="M10" i="1"/>
  <c r="M11" i="1"/>
  <c r="M2" i="1"/>
  <c r="L2" i="1"/>
  <c r="L3" i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<sst xmlns="http://schemas.openxmlformats.org/spreadsheetml/2006/main" count="24" uniqueCount="24">
  <si>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</si>
  <si>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</si>
  <si>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</si>
  <si>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</si>
  <si>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</si>
  <si>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</si>
  <si>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</si>
  <si>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</si>
  <si>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</si>
  <si>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p.rakesh</t>
  </si>
  <si>
    <t>Roll No.</t>
  </si>
  <si>
    <t>Name of the student</t>
  </si>
  <si>
    <t>Mo  han</t>
  </si>
  <si>
    <t>Ravi    meheta</t>
  </si>
  <si>
    <t>Ruby   tondon</t>
  </si>
  <si>
    <t>Radhika   gupta</t>
  </si>
  <si>
    <t>Tommy     singh</t>
  </si>
  <si>
    <t>Minimum</t>
  </si>
  <si>
    <t>Maximum</t>
  </si>
  <si>
    <t>Total</t>
  </si>
  <si>
    <t>Length of name</t>
  </si>
  <si>
    <t>Combine</t>
  </si>
  <si>
    <t>Corrected Format</t>
  </si>
  <si>
    <t>mon  ika mis  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</si>
</sst>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O10" sqref="O10"/>
    </sheetView>
  </sheetViews>
  <sheetFormatPr defaultRowHeight="15.75" x14ac:dyDescent="0.25"/>
  <cols>
    <col min="1" max="1" width="9.375" bestFit="1" customWidth="1"/>
    <col min="2" max="2" width="22.375" bestFit="1" customWidth="1"/>
    <col min="3" max="3" width="34.375" bestFit="1" customWidth="1"/>
    <col min="4" max="9" width="9.125" bestFit="1" customWidth="1"/>
    <col min="10" max="10" width="11.5" bestFit="1" customWidth="1"/>
    <col min="11" max="11" width="11.875" bestFit="1" customWidth="1"/>
    <col min="13" max="13" width="15.75" bestFit="1" customWidth="1"/>
    <col min="14" max="14" width="15.75" customWidth="1"/>
    <col min="15" max="15" width="21.625" bestFit="1" customWidth="1"/>
  </cols>
  <sheetData>
    <row r="1" spans="1:15" ht="18.75" x14ac:dyDescent="0.25">
      <c r="A1" s="2" t="s">
        <v>10</v>
      </c>
      <c r="B1" s="2" t="s">
        <v>11</v>
      </c>
      <c r="C1" s="2" t="s">
        <v>22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17</v>
      </c>
      <c r="K1" s="2" t="s">
        <v>18</v>
      </c>
      <c r="L1" s="2" t="s">
        <v>19</v>
      </c>
      <c r="M1" s="2" t="s">
        <v>20</v>
      </c>
      <c r="N1" s="2"/>
      <c r="O1" s="2" t="s">
        <v>21</v>
      </c>
    </row>
    <row r="2" spans="1:15" ht="18.75" x14ac:dyDescent="0.25">
      <c r="A2" s="1">
        <v>100101</v>
      </c>
      <c r="B2" s="1" t="s">
        <v>6</v>
      </c>
      <c r="C2" s="1" t="str">
        <f>PROPER(TRIM(SUBSTITUTE(B2," ","")))</f>
        <v>Rohan</v>
      </c>
      <c r="D2" s="1">
        <v>72</v>
      </c>
      <c r="E2" s="1">
        <v>55</v>
      </c>
      <c r="F2" s="1">
        <v>52</v>
      </c>
      <c r="G2" s="1">
        <v>69</v>
      </c>
      <c r="H2" s="1">
        <v>95</v>
      </c>
      <c r="I2" s="1">
        <v>32</v>
      </c>
      <c r="J2" s="1">
        <f>MIN(D2:I2)</f>
        <v>32</v>
      </c>
      <c r="K2" s="1">
        <f>MAX(D2:I2)</f>
        <v>95</v>
      </c>
      <c r="L2" s="1">
        <f>SUM(D2:I2)</f>
        <v>375</v>
      </c>
      <c r="M2" s="1">
        <f>LEN(B2)</f>
        <v>5</v>
      </c>
      <c r="N2" s="1"/>
      <c r="O2" s="1" t="str">
        <f>CONCATENATE(A2,C2)</f>
        <v>100101Rohan</v>
      </c>
    </row>
    <row r="3" spans="1:15" ht="18.75" x14ac:dyDescent="0.25">
      <c r="A3" s="1">
        <v>100102</v>
      </c>
      <c r="B3" s="1" t="s">
        <v>12</v>
      </c>
      <c r="C3" s="1" t="str">
        <f>PROPER(TRIM(SUBSTITUTE(B3," ","")))</f>
        <v>Mohan</v>
      </c>
      <c r="D3" s="1">
        <v>65</v>
      </c>
      <c r="E3" s="1">
        <v>51</v>
      </c>
      <c r="F3" s="1">
        <v>63</v>
      </c>
      <c r="G3" s="1">
        <v>85</v>
      </c>
      <c r="H3" s="1">
        <v>71</v>
      </c>
      <c r="I3" s="1">
        <v>69</v>
      </c>
      <c r="J3" s="1">
        <f t="shared" ref="J3:J11" si="0">MIN(D3:I3)</f>
        <v>51</v>
      </c>
      <c r="K3" s="1">
        <f t="shared" ref="K3:K11" si="1">MAX(D3:I3)</f>
        <v>85</v>
      </c>
      <c r="L3" s="1">
        <f t="shared" ref="L3:L11" si="2">SUM(D3:I3)</f>
        <v>404</v>
      </c>
      <c r="M3" s="1">
        <f t="shared" ref="M3:M11" si="3">LEN(B3)</f>
        <v>7</v>
      </c>
      <c r="N3" s="1"/>
      <c r="O3" s="1" t="str">
        <f t="shared" ref="O3:O11" si="4">CONCATENATE(A3,C3)</f>
        <v>100102Mohan</v>
      </c>
    </row>
    <row r="4" spans="1:15" ht="18.75" x14ac:dyDescent="0.25">
      <c r="A4" s="1">
        <v>100103</v>
      </c>
      <c r="B4" s="1" t="s">
        <v>13</v>
      </c>
      <c r="C4" s="1" t="str">
        <f t="shared" ref="C4:C11" si="5">PROPER(TRIM(B4))</f>
        <v>Ravi Meheta</v>
      </c>
      <c r="D4" s="1">
        <v>72</v>
      </c>
      <c r="E4" s="1">
        <v>56</v>
      </c>
      <c r="F4" s="1">
        <v>78</v>
      </c>
      <c r="G4" s="1">
        <v>85</v>
      </c>
      <c r="H4" s="1">
        <v>47</v>
      </c>
      <c r="I4" s="1">
        <v>68</v>
      </c>
      <c r="J4" s="1">
        <f t="shared" si="0"/>
        <v>47</v>
      </c>
      <c r="K4" s="1">
        <f t="shared" si="1"/>
        <v>85</v>
      </c>
      <c r="L4" s="1">
        <f t="shared" si="2"/>
        <v>406</v>
      </c>
      <c r="M4" s="1">
        <f t="shared" si="3"/>
        <v>14</v>
      </c>
      <c r="N4" s="1"/>
      <c r="O4" s="1" t="str">
        <f t="shared" si="4"/>
        <v>100103Ravi Meheta</v>
      </c>
    </row>
    <row r="5" spans="1:15" ht="18.75" x14ac:dyDescent="0.25">
      <c r="A5" s="1">
        <v>100104</v>
      </c>
      <c r="B5" s="1" t="s">
        <v>14</v>
      </c>
      <c r="C5" s="1" t="str">
        <f t="shared" si="5"/>
        <v>Ruby Tondon</v>
      </c>
      <c r="D5" s="1">
        <v>68</v>
      </c>
      <c r="E5" s="1">
        <v>71</v>
      </c>
      <c r="F5" s="1">
        <v>85</v>
      </c>
      <c r="G5" s="1">
        <v>84</v>
      </c>
      <c r="H5" s="1">
        <v>78</v>
      </c>
      <c r="I5" s="1">
        <v>60</v>
      </c>
      <c r="J5" s="1">
        <f t="shared" si="0"/>
        <v>60</v>
      </c>
      <c r="K5" s="1">
        <f t="shared" si="1"/>
        <v>85</v>
      </c>
      <c r="L5" s="1">
        <f t="shared" si="2"/>
        <v>446</v>
      </c>
      <c r="M5" s="1">
        <f t="shared" si="3"/>
        <v>13</v>
      </c>
      <c r="N5" s="1"/>
      <c r="O5" s="1" t="str">
        <f t="shared" si="4"/>
        <v>100104Ruby Tondon</v>
      </c>
    </row>
    <row r="6" spans="1:15" ht="18.75" x14ac:dyDescent="0.25">
      <c r="A6" s="1">
        <v>100105</v>
      </c>
      <c r="B6" s="1" t="s">
        <v>15</v>
      </c>
      <c r="C6" s="1" t="str">
        <f t="shared" si="5"/>
        <v>Radhika Gupta</v>
      </c>
      <c r="D6" s="1">
        <v>80</v>
      </c>
      <c r="E6" s="1">
        <v>78</v>
      </c>
      <c r="F6" s="1">
        <v>58</v>
      </c>
      <c r="G6" s="1">
        <v>65</v>
      </c>
      <c r="H6" s="1">
        <v>68</v>
      </c>
      <c r="I6" s="1">
        <v>45</v>
      </c>
      <c r="J6" s="1">
        <f t="shared" si="0"/>
        <v>45</v>
      </c>
      <c r="K6" s="1">
        <f t="shared" si="1"/>
        <v>80</v>
      </c>
      <c r="L6" s="1">
        <f t="shared" si="2"/>
        <v>394</v>
      </c>
      <c r="M6" s="1">
        <f t="shared" si="3"/>
        <v>15</v>
      </c>
      <c r="N6" s="1"/>
      <c r="O6" s="1" t="str">
        <f t="shared" si="4"/>
        <v>100105Radhika Gupta</v>
      </c>
    </row>
    <row r="7" spans="1:15" ht="18.75" x14ac:dyDescent="0.25">
      <c r="A7" s="1">
        <v>100106</v>
      </c>
      <c r="B7" s="1" t="s">
        <v>7</v>
      </c>
      <c r="C7" s="1" t="str">
        <f t="shared" si="5"/>
        <v>Rakhi</v>
      </c>
      <c r="D7" s="1">
        <v>61</v>
      </c>
      <c r="E7" s="1">
        <v>78</v>
      </c>
      <c r="F7" s="1">
        <v>45</v>
      </c>
      <c r="G7" s="1">
        <v>62</v>
      </c>
      <c r="H7" s="1">
        <v>75</v>
      </c>
      <c r="I7" s="1">
        <v>64</v>
      </c>
      <c r="J7" s="1">
        <f t="shared" si="0"/>
        <v>45</v>
      </c>
      <c r="K7" s="1">
        <f t="shared" si="1"/>
        <v>78</v>
      </c>
      <c r="L7" s="1">
        <f t="shared" si="2"/>
        <v>385</v>
      </c>
      <c r="M7" s="1">
        <f t="shared" si="3"/>
        <v>5</v>
      </c>
      <c r="N7" s="1" t="str">
        <f>REPLACE(B7, FIND("Rakhi", B7), LEN("Rakhi"), "Rocky")</f>
        <v>Rocky</v>
      </c>
      <c r="O7" s="1" t="str">
        <f>CONCATENATE(A7,N7)</f>
        <v>100106Rocky</v>
      </c>
    </row>
    <row r="8" spans="1:15" ht="18.75" x14ac:dyDescent="0.25">
      <c r="A8" s="1">
        <v>100107</v>
      </c>
      <c r="B8" s="1" t="s">
        <v>8</v>
      </c>
      <c r="C8" s="1" t="str">
        <f t="shared" si="5"/>
        <v>David</v>
      </c>
      <c r="D8" s="1">
        <v>78</v>
      </c>
      <c r="E8" s="1">
        <v>69</v>
      </c>
      <c r="F8" s="1">
        <v>96</v>
      </c>
      <c r="G8" s="1">
        <v>52</v>
      </c>
      <c r="H8" s="1">
        <v>63</v>
      </c>
      <c r="I8" s="1">
        <v>87</v>
      </c>
      <c r="J8" s="1">
        <f t="shared" si="0"/>
        <v>52</v>
      </c>
      <c r="K8" s="1">
        <f t="shared" si="1"/>
        <v>96</v>
      </c>
      <c r="L8" s="1">
        <f t="shared" si="2"/>
        <v>445</v>
      </c>
      <c r="M8" s="1">
        <f t="shared" si="3"/>
        <v>5</v>
      </c>
      <c r="N8" s="1"/>
      <c r="O8" s="1" t="str">
        <f t="shared" si="4"/>
        <v>100107David</v>
      </c>
    </row>
    <row r="9" spans="1:15" ht="18.75" x14ac:dyDescent="0.25">
      <c r="A9" s="1">
        <v>100108</v>
      </c>
      <c r="B9" s="1" t="s">
        <v>23</v>
      </c>
      <c r="C9" s="1" t="str">
        <f>PROPER(SUBSTITUTE(B9,"  ",""))</f>
        <v>Monika Mishra</v>
      </c>
      <c r="D9" s="1">
        <v>96</v>
      </c>
      <c r="E9" s="1">
        <v>85</v>
      </c>
      <c r="F9" s="1">
        <v>86</v>
      </c>
      <c r="G9" s="1">
        <v>84</v>
      </c>
      <c r="H9" s="1">
        <v>45</v>
      </c>
      <c r="I9" s="1">
        <v>63</v>
      </c>
      <c r="J9" s="1">
        <f t="shared" si="0"/>
        <v>45</v>
      </c>
      <c r="K9" s="1">
        <f t="shared" si="1"/>
        <v>96</v>
      </c>
      <c r="L9" s="1">
        <f t="shared" si="2"/>
        <v>459</v>
      </c>
      <c r="M9" s="1">
        <f t="shared" si="3"/>
        <v>17</v>
      </c>
      <c r="N9" s="1"/>
      <c r="O9" s="1" t="str">
        <f t="shared" si="4"/>
        <v>100108Monika Mishra</v>
      </c>
    </row>
    <row r="10" spans="1:15" ht="18.75" x14ac:dyDescent="0.25">
      <c r="A10" s="1">
        <v>100109</v>
      </c>
      <c r="B10" s="1" t="s">
        <v>16</v>
      </c>
      <c r="C10" s="1" t="str">
        <f t="shared" si="5"/>
        <v>Tommy Singh</v>
      </c>
      <c r="D10" s="1">
        <v>75</v>
      </c>
      <c r="E10" s="1">
        <v>63</v>
      </c>
      <c r="F10" s="1">
        <v>54</v>
      </c>
      <c r="G10" s="1">
        <v>63</v>
      </c>
      <c r="H10" s="1">
        <v>61</v>
      </c>
      <c r="I10" s="1">
        <v>98</v>
      </c>
      <c r="J10" s="1">
        <f t="shared" si="0"/>
        <v>54</v>
      </c>
      <c r="K10" s="1">
        <f t="shared" si="1"/>
        <v>98</v>
      </c>
      <c r="L10" s="1">
        <f t="shared" si="2"/>
        <v>414</v>
      </c>
      <c r="M10" s="1">
        <f t="shared" si="3"/>
        <v>15</v>
      </c>
      <c r="N10" s="1"/>
      <c r="O10" s="1" t="str">
        <f t="shared" si="4"/>
        <v>100109Tommy Singh</v>
      </c>
    </row>
    <row r="11" spans="1:15" ht="18.75" x14ac:dyDescent="0.25">
      <c r="A11" s="1">
        <v>100110</v>
      </c>
      <c r="B11" s="1" t="s">
        <v>9</v>
      </c>
      <c r="C11" s="1" t="str">
        <f t="shared" si="5"/>
        <v>P.Rakesh</v>
      </c>
      <c r="D11" s="1">
        <v>63</v>
      </c>
      <c r="E11" s="1">
        <v>52</v>
      </c>
      <c r="F11" s="1">
        <v>96</v>
      </c>
      <c r="G11" s="1">
        <v>87</v>
      </c>
      <c r="H11" s="1">
        <v>78</v>
      </c>
      <c r="I11" s="1">
        <v>45</v>
      </c>
      <c r="J11" s="1">
        <f t="shared" si="0"/>
        <v>45</v>
      </c>
      <c r="K11" s="1">
        <f t="shared" si="1"/>
        <v>96</v>
      </c>
      <c r="L11" s="1">
        <f t="shared" si="2"/>
        <v>421</v>
      </c>
      <c r="M11" s="1">
        <f t="shared" si="3"/>
        <v>8</v>
      </c>
      <c r="N11" s="1"/>
      <c r="O11" s="1" t="str">
        <f t="shared" si="4"/>
        <v>100110P.Rakesh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4 a a 5 b 4 a b - 2 e 6 e - 4 1 5 2 - a 6 6 5 - 2 a 8 c 3 a f 1 9 b 9 4 "   x m l n s = " h t t p : / / s c h e m a s . m i c r o s o f t . c o m / D a t a M a s h u p " > A A A A A B o D A A B Q S w M E F A A C A A g A g F i M W M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g F i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Y j F g o i k e 4 D g A A A B E A A A A T A B w A R m 9 y b X V s Y X M v U 2 V j d G l v b j E u b S C i G A A o o B Q A A A A A A A A A A A A A A A A A A A A A A A A A A A A r T k 0 u y c z P U w i G 0 I b W A F B L A Q I t A B Q A A g A I A I B Y j F j B Q l B p q g A A A P o A A A A S A A A A A A A A A A A A A A A A A A A A A A B D b 2 5 m a W c v U G F j a 2 F n Z S 5 4 b W x Q S w E C L Q A U A A I A C A C A W I x Y D 8 r p q 6 Q A A A D p A A A A E w A A A A A A A A A A A A A A A A D 2 A A A A W 0 N v b n R l b n R f V H l w Z X N d L n h t b F B L A Q I t A B Q A A g A I A I B Y j F g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6 / 9 C / Z 4 5 E Q 6 G A K F F / V c N P A A A A A A I A A A A A A B B m A A A A A Q A A I A A A A K 2 u V H Z e / 1 d D F g s G T n r 6 J n 7 T t U C E T p w W H i 4 U 5 4 C r + w r x A A A A A A 6 A A A A A A g A A I A A A A A O y X q n U z p 5 R r n 4 3 J T q y 4 Y B l e c 0 2 Q / N f T L T 1 + V I F I / d m U A A A A C T B P s r 6 s b b V M O h q u F V P 1 + 3 U H X K k X Y J j l O y P G b / O a O D a M + n f v k 9 / 8 D y 6 M Z Q u O R j h f Y h o i 3 l m S h q f Z z i y s j s Z 4 V n F 2 0 0 G F m m e P P P u b N g 3 K 9 C u Q A A A A H v A p S P z W S G D f r n P m K b K b 2 5 L N h 3 c 6 Y a t W v f v 2 / + M P t w 6 d c k f B q a O W 8 B l I h b E V k N f J F U 6 C v s J z J R t V Q S o z g G 9 g G I = < / D a t a M a s h u p > 
</file>

<file path=customXml/itemProps1.xml><?xml version="1.0" encoding="utf-8"?>
<ds:datastoreItem xmlns:ds="http://schemas.openxmlformats.org/officeDocument/2006/customXml" ds:itemID="{EFCA8593-7A03-4A0B-8962-2AB151550B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2024-04-12T05:32:35Z</cp:lastPrinted>
  <dcterms:created xsi:type="dcterms:W3CDTF">2024-04-12T05:10:41Z</dcterms:created>
  <dcterms:modified xsi:type="dcterms:W3CDTF">2024-04-12T06:43:25Z</dcterms:modified>
</cp:coreProperties>
</file>