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"/>
    </mc:Choice>
  </mc:AlternateContent>
  <xr:revisionPtr revIDLastSave="0" documentId="10_ncr:0_{06147FAD-E1AF-4358-8242-29D5394C8D17}" xr6:coauthVersionLast="36" xr6:coauthVersionMax="36" xr10:uidLastSave="{00000000-0000-0000-0000-000000000000}"/>
  <bookViews>
    <workbookView xWindow="0" yWindow="0" windowWidth="23040" windowHeight="8940" xr2:uid="{ADFD5E20-FCA0-48AF-9ABC-3B43759DDE7F}"/>
  </bookViews>
  <sheets>
    <sheet name="Sheet1" sheetId="1" r:id="rId1"/>
  </sheets>
  <definedNames>
    <definedName name="_xlnm._FilterDatabase" localSheetId="0" hidden="1">Sheet1!$H$2:$H$26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O7" i="1"/>
  <c r="P22" i="1"/>
  <c r="Q22" i="1"/>
  <c r="R22" i="1"/>
  <c r="L3" i="1"/>
  <c r="L4" i="1"/>
  <c r="L5" i="1"/>
  <c r="L6" i="1"/>
  <c r="L7" i="1"/>
  <c r="L8" i="1"/>
  <c r="L9" i="1"/>
  <c r="L10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J3" i="1"/>
  <c r="J4" i="1"/>
  <c r="J5" i="1"/>
  <c r="J6" i="1"/>
  <c r="J7" i="1"/>
  <c r="J8" i="1"/>
  <c r="J9" i="1"/>
  <c r="J10" i="1"/>
  <c r="J11" i="1"/>
  <c r="J12" i="1"/>
  <c r="J13" i="1"/>
  <c r="L13" i="1" s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F3" i="1"/>
  <c r="E3" i="1"/>
  <c r="D3" i="1"/>
  <c r="L28" i="1" l="1"/>
  <c r="L31" i="1"/>
  <c r="L34" i="1" s="1"/>
  <c r="T22" i="1" s="1"/>
  <c r="U22" i="1" s="1"/>
  <c r="V22" i="1" s="1"/>
</calcChain>
</file>

<file path=xl/sharedStrings.xml><?xml version="1.0" encoding="utf-8"?>
<sst xmlns="http://schemas.openxmlformats.org/spreadsheetml/2006/main" count="10" uniqueCount="9">
  <si>
    <t>mean</t>
  </si>
  <si>
    <t>median</t>
  </si>
  <si>
    <t>mode</t>
  </si>
  <si>
    <t>sum</t>
  </si>
  <si>
    <t>s.d</t>
  </si>
  <si>
    <t>n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</si>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</sst>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83B6-08E1-4B39-B661-A2273A029541}">
  <dimension ref="B2:V34"/>
  <sheetViews>
    <sheetView tabSelected="1" workbookViewId="0">
      <selection activeCell="P22" sqref="P22:V22"/>
    </sheetView>
  </sheetViews>
  <sheetFormatPr defaultRowHeight="14.4" x14ac:dyDescent="0.3"/>
  <sheetData>
    <row r="2" spans="2:16" x14ac:dyDescent="0.3">
      <c r="B2">
        <v>12</v>
      </c>
      <c r="D2" t="s">
        <v>0</v>
      </c>
      <c r="E2" t="s">
        <v>1</v>
      </c>
      <c r="F2" t="s">
        <v>2</v>
      </c>
      <c r="H2">
        <v>12</v>
      </c>
      <c r="J2">
        <f>H2-33</f>
        <v>-21</v>
      </c>
      <c r="L2">
        <f>J2*J2</f>
        <v>441</v>
      </c>
    </row>
    <row r="3" spans="2:16" x14ac:dyDescent="0.3">
      <c r="B3">
        <v>54</v>
      </c>
      <c r="D3">
        <f>AVERAGE(B2:B26)</f>
        <v>37.76</v>
      </c>
      <c r="E3">
        <f>MEDIAN(B2:B26)</f>
        <v>33</v>
      </c>
      <c r="F3">
        <f>_xlfn.MODE.MULT(B2:B26)</f>
        <v>33</v>
      </c>
      <c r="H3">
        <v>13</v>
      </c>
      <c r="J3">
        <f t="shared" ref="J3:J26" si="0">H3-33</f>
        <v>-20</v>
      </c>
      <c r="L3">
        <f t="shared" ref="L3:L26" si="1">J3*J3</f>
        <v>400</v>
      </c>
    </row>
    <row r="4" spans="2:16" x14ac:dyDescent="0.3">
      <c r="B4">
        <v>13</v>
      </c>
      <c r="H4">
        <v>22</v>
      </c>
      <c r="J4">
        <f t="shared" si="0"/>
        <v>-11</v>
      </c>
      <c r="L4">
        <f t="shared" si="1"/>
        <v>121</v>
      </c>
    </row>
    <row r="5" spans="2:16" x14ac:dyDescent="0.3">
      <c r="B5">
        <v>25</v>
      </c>
      <c r="H5">
        <v>23</v>
      </c>
      <c r="J5">
        <f t="shared" si="0"/>
        <v>-10</v>
      </c>
      <c r="L5">
        <f t="shared" si="1"/>
        <v>100</v>
      </c>
    </row>
    <row r="6" spans="2:16" x14ac:dyDescent="0.3">
      <c r="B6">
        <v>56</v>
      </c>
      <c r="H6">
        <v>25</v>
      </c>
      <c r="J6">
        <f t="shared" si="0"/>
        <v>-8</v>
      </c>
      <c r="L6">
        <f t="shared" si="1"/>
        <v>64</v>
      </c>
    </row>
    <row r="7" spans="2:16" x14ac:dyDescent="0.3">
      <c r="B7">
        <v>36</v>
      </c>
      <c r="D7" t="s">
        <v>5</v>
      </c>
      <c r="H7">
        <v>25</v>
      </c>
      <c r="J7">
        <f t="shared" si="0"/>
        <v>-8</v>
      </c>
      <c r="L7">
        <f t="shared" si="1"/>
        <v>64</v>
      </c>
      <c r="O7">
        <f>25+26</f>
        <v>51</v>
      </c>
      <c r="P7">
        <f>O7/2</f>
        <v>25.5</v>
      </c>
    </row>
    <row r="8" spans="2:16" x14ac:dyDescent="0.3">
      <c r="B8">
        <v>25</v>
      </c>
      <c r="D8">
        <v>25</v>
      </c>
      <c r="H8">
        <v>26</v>
      </c>
      <c r="J8">
        <f t="shared" si="0"/>
        <v>-7</v>
      </c>
      <c r="L8">
        <f t="shared" si="1"/>
        <v>49</v>
      </c>
    </row>
    <row r="9" spans="2:16" x14ac:dyDescent="0.3">
      <c r="B9">
        <v>55</v>
      </c>
      <c r="H9">
        <v>32</v>
      </c>
      <c r="J9">
        <f t="shared" si="0"/>
        <v>-1</v>
      </c>
      <c r="L9">
        <f t="shared" si="1"/>
        <v>1</v>
      </c>
    </row>
    <row r="10" spans="2:16" x14ac:dyDescent="0.3">
      <c r="B10">
        <v>33</v>
      </c>
      <c r="H10">
        <v>32</v>
      </c>
      <c r="J10">
        <f t="shared" si="0"/>
        <v>-1</v>
      </c>
      <c r="L10">
        <f t="shared" si="1"/>
        <v>1</v>
      </c>
    </row>
    <row r="11" spans="2:16" x14ac:dyDescent="0.3">
      <c r="B11">
        <v>32</v>
      </c>
      <c r="H11">
        <v>33</v>
      </c>
      <c r="J11">
        <f t="shared" si="0"/>
        <v>0</v>
      </c>
      <c r="L11">
        <f t="shared" si="1"/>
        <v>0</v>
      </c>
    </row>
    <row r="12" spans="2:16" x14ac:dyDescent="0.3">
      <c r="B12">
        <v>36</v>
      </c>
      <c r="D12" t="s">
        <v>6</v>
      </c>
      <c r="E12" t="s">
        <v>7</v>
      </c>
      <c r="F12" t="s">
        <v>8</v>
      </c>
      <c r="H12">
        <v>33</v>
      </c>
      <c r="J12">
        <f t="shared" si="0"/>
        <v>0</v>
      </c>
      <c r="L12">
        <f t="shared" si="1"/>
        <v>0</v>
      </c>
    </row>
    <row r="13" spans="2:16" x14ac:dyDescent="0.3">
      <c r="B13">
        <v>23</v>
      </c>
      <c r="D13">
        <v>25.5</v>
      </c>
      <c r="E13">
        <v>33</v>
      </c>
      <c r="F13">
        <v>54.5</v>
      </c>
      <c r="H13">
        <v>33</v>
      </c>
      <c r="J13">
        <f t="shared" si="0"/>
        <v>0</v>
      </c>
      <c r="L13">
        <f t="shared" si="1"/>
        <v>0</v>
      </c>
    </row>
    <row r="14" spans="2:16" x14ac:dyDescent="0.3">
      <c r="B14">
        <v>66</v>
      </c>
      <c r="H14">
        <v>33</v>
      </c>
      <c r="J14">
        <f t="shared" si="0"/>
        <v>0</v>
      </c>
      <c r="L14">
        <f t="shared" si="1"/>
        <v>0</v>
      </c>
    </row>
    <row r="15" spans="2:16" x14ac:dyDescent="0.3">
      <c r="B15">
        <v>63</v>
      </c>
      <c r="H15">
        <v>33</v>
      </c>
      <c r="J15">
        <f t="shared" si="0"/>
        <v>0</v>
      </c>
      <c r="L15">
        <f t="shared" si="1"/>
        <v>0</v>
      </c>
    </row>
    <row r="16" spans="2:16" x14ac:dyDescent="0.3">
      <c r="B16">
        <v>33</v>
      </c>
      <c r="H16">
        <v>33</v>
      </c>
      <c r="J16">
        <f t="shared" si="0"/>
        <v>0</v>
      </c>
      <c r="L16">
        <f t="shared" si="1"/>
        <v>0</v>
      </c>
    </row>
    <row r="17" spans="2:22" x14ac:dyDescent="0.3">
      <c r="B17">
        <v>33</v>
      </c>
      <c r="H17">
        <v>36</v>
      </c>
      <c r="J17">
        <f t="shared" si="0"/>
        <v>3</v>
      </c>
      <c r="L17">
        <f t="shared" si="1"/>
        <v>9</v>
      </c>
    </row>
    <row r="18" spans="2:22" x14ac:dyDescent="0.3">
      <c r="B18">
        <v>33</v>
      </c>
      <c r="H18">
        <v>36</v>
      </c>
      <c r="J18">
        <f t="shared" si="0"/>
        <v>3</v>
      </c>
      <c r="L18">
        <f t="shared" si="1"/>
        <v>9</v>
      </c>
    </row>
    <row r="19" spans="2:22" x14ac:dyDescent="0.3">
      <c r="B19">
        <v>41</v>
      </c>
      <c r="H19">
        <v>41</v>
      </c>
      <c r="J19">
        <f t="shared" si="0"/>
        <v>8</v>
      </c>
      <c r="L19">
        <f t="shared" si="1"/>
        <v>64</v>
      </c>
    </row>
    <row r="20" spans="2:22" x14ac:dyDescent="0.3">
      <c r="B20">
        <v>32</v>
      </c>
      <c r="H20">
        <v>54</v>
      </c>
      <c r="J20">
        <f t="shared" si="0"/>
        <v>21</v>
      </c>
      <c r="L20">
        <f t="shared" si="1"/>
        <v>441</v>
      </c>
    </row>
    <row r="21" spans="2:22" x14ac:dyDescent="0.3">
      <c r="B21">
        <v>26</v>
      </c>
      <c r="H21">
        <v>55</v>
      </c>
      <c r="J21">
        <f t="shared" si="0"/>
        <v>22</v>
      </c>
      <c r="L21">
        <f t="shared" si="1"/>
        <v>484</v>
      </c>
    </row>
    <row r="22" spans="2:22" x14ac:dyDescent="0.3">
      <c r="B22">
        <v>66</v>
      </c>
      <c r="H22">
        <v>56</v>
      </c>
      <c r="J22">
        <f t="shared" si="0"/>
        <v>23</v>
      </c>
      <c r="L22">
        <f t="shared" si="1"/>
        <v>529</v>
      </c>
      <c r="P22">
        <f>Q22-16.43</f>
        <v>-16.29</v>
      </c>
      <c r="Q22">
        <f>R22-16.43</f>
        <v>0.14000000000000057</v>
      </c>
      <c r="R22">
        <f>33-16.43</f>
        <v>16.57</v>
      </c>
      <c r="S22">
        <v>33</v>
      </c>
      <c r="T22">
        <f>33+L34</f>
        <v>49.437761404765553</v>
      </c>
      <c r="U22">
        <f>T22+L34</f>
        <v>65.875522809531105</v>
      </c>
      <c r="V22">
        <f>U22+L34</f>
        <v>82.313284214296658</v>
      </c>
    </row>
    <row r="23" spans="2:22" x14ac:dyDescent="0.3">
      <c r="B23">
        <v>33</v>
      </c>
      <c r="H23">
        <v>63</v>
      </c>
      <c r="J23">
        <f t="shared" si="0"/>
        <v>30</v>
      </c>
      <c r="L23">
        <f t="shared" si="1"/>
        <v>900</v>
      </c>
    </row>
    <row r="24" spans="2:22" x14ac:dyDescent="0.3">
      <c r="B24">
        <v>33</v>
      </c>
      <c r="H24">
        <v>63</v>
      </c>
      <c r="J24">
        <f t="shared" si="0"/>
        <v>30</v>
      </c>
      <c r="L24">
        <f t="shared" si="1"/>
        <v>900</v>
      </c>
    </row>
    <row r="25" spans="2:22" x14ac:dyDescent="0.3">
      <c r="B25">
        <v>22</v>
      </c>
      <c r="H25">
        <v>66</v>
      </c>
      <c r="J25">
        <f t="shared" si="0"/>
        <v>33</v>
      </c>
      <c r="L25">
        <f t="shared" si="1"/>
        <v>1089</v>
      </c>
    </row>
    <row r="26" spans="2:22" x14ac:dyDescent="0.3">
      <c r="B26">
        <v>63</v>
      </c>
      <c r="H26">
        <v>66</v>
      </c>
      <c r="J26">
        <f t="shared" si="0"/>
        <v>33</v>
      </c>
      <c r="L26">
        <f t="shared" si="1"/>
        <v>1089</v>
      </c>
    </row>
    <row r="27" spans="2:22" x14ac:dyDescent="0.3">
      <c r="L27" t="s">
        <v>3</v>
      </c>
    </row>
    <row r="28" spans="2:22" x14ac:dyDescent="0.3">
      <c r="L28">
        <f>SUM(L2:L26)</f>
        <v>6755</v>
      </c>
    </row>
    <row r="30" spans="2:22" x14ac:dyDescent="0.3">
      <c r="L30" t="s">
        <v>0</v>
      </c>
    </row>
    <row r="31" spans="2:22" x14ac:dyDescent="0.3">
      <c r="L31">
        <f>AVERAGE(L2:L26)</f>
        <v>270.2</v>
      </c>
    </row>
    <row r="33" spans="12:12" x14ac:dyDescent="0.3">
      <c r="L33" t="s">
        <v>4</v>
      </c>
    </row>
    <row r="34" spans="12:12" x14ac:dyDescent="0.3">
      <c r="L34">
        <f>SQRT(L31)</f>
        <v>16.437761404765553</v>
      </c>
    </row>
  </sheetData>
  <sortState ref="H2:H26">
    <sortCondition ref="H2:H2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2022-12-26T12:26:06Z</dcterms:created>
  <dcterms:modified xsi:type="dcterms:W3CDTF">2022-12-26T12:47:27Z</dcterms:modified>
</cp:coreProperties>
</file>