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8_{4FB6302B-44A5-401B-B3B9-3497BA8F1EC2}" xr6:coauthVersionLast="36" xr6:coauthVersionMax="36" xr10:uidLastSave="{00000000-0000-0000-0000-000000000000}"/>
  <bookViews>
    <workbookView xWindow="0" yWindow="0" windowWidth="23040" windowHeight="8940" xr2:uid="{C3DE09AD-5DFB-4DA8-BA3E-A89FC09CC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T19" i="1"/>
  <c r="S19" i="1"/>
  <c r="R19" i="1"/>
  <c r="N19" i="1"/>
  <c r="O19" i="1"/>
  <c r="P19" i="1"/>
  <c r="K32" i="1"/>
  <c r="K30" i="1"/>
  <c r="K2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K5" i="1"/>
  <c r="K6" i="1"/>
  <c r="K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5" i="1"/>
  <c r="I4" i="1"/>
  <c r="D13" i="1"/>
  <c r="B28" i="1"/>
  <c r="E5" i="1"/>
  <c r="D5" i="1"/>
</calcChain>
</file>

<file path=xl/sharedStrings.xml><?xml version="1.0" encoding="utf-8"?>
<sst xmlns="http://schemas.openxmlformats.org/spreadsheetml/2006/main" count="11" uniqueCount="11">
  <si>
    <t>mean</t>
  </si>
  <si>
    <t>median</t>
  </si>
  <si>
    <t>n</t>
  </si>
  <si>
    <t>mode</t>
  </si>
  <si>
    <t>variance</t>
  </si>
  <si>
    <t>s.d</t>
  </si>
  <si>
    <t>Q1</t>
  </si>
  <si>
    <t>Q2</t>
  </si>
  <si>
    <t>Q3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</si>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</sst>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7336-6A2D-48B9-91AB-97C3BA83A46D}">
  <dimension ref="B4:T32"/>
  <sheetViews>
    <sheetView tabSelected="1" workbookViewId="0">
      <selection activeCell="E11" sqref="E11"/>
    </sheetView>
  </sheetViews>
  <sheetFormatPr defaultRowHeight="14.4" x14ac:dyDescent="0.3"/>
  <sheetData>
    <row r="4" spans="2:11" x14ac:dyDescent="0.3">
      <c r="B4">
        <v>29</v>
      </c>
      <c r="D4" t="s">
        <v>0</v>
      </c>
      <c r="E4" t="s">
        <v>1</v>
      </c>
      <c r="F4" t="s">
        <v>3</v>
      </c>
      <c r="G4">
        <v>2</v>
      </c>
      <c r="I4">
        <f>G4-29</f>
        <v>-27</v>
      </c>
      <c r="K4">
        <f>I4*I4</f>
        <v>729</v>
      </c>
    </row>
    <row r="5" spans="2:11" x14ac:dyDescent="0.3">
      <c r="B5">
        <v>37</v>
      </c>
      <c r="D5">
        <f>AVERAGE(B4:B26)</f>
        <v>22.173913043478262</v>
      </c>
      <c r="E5">
        <f>MEDIAN(B4:B26)</f>
        <v>29</v>
      </c>
      <c r="F5">
        <v>29</v>
      </c>
      <c r="G5">
        <v>3</v>
      </c>
      <c r="I5">
        <f>G5-29</f>
        <v>-26</v>
      </c>
      <c r="K5">
        <f t="shared" ref="K5:K6" si="0">I5*I5</f>
        <v>676</v>
      </c>
    </row>
    <row r="6" spans="2:11" x14ac:dyDescent="0.3">
      <c r="B6">
        <v>31</v>
      </c>
      <c r="G6">
        <v>3</v>
      </c>
      <c r="I6">
        <f t="shared" ref="I6:I26" si="1">G6-29</f>
        <v>-26</v>
      </c>
      <c r="K6">
        <f t="shared" si="0"/>
        <v>676</v>
      </c>
    </row>
    <row r="7" spans="2:11" x14ac:dyDescent="0.3">
      <c r="B7">
        <v>3</v>
      </c>
      <c r="G7">
        <v>3</v>
      </c>
      <c r="I7">
        <f t="shared" si="1"/>
        <v>-26</v>
      </c>
      <c r="K7">
        <f>I7*I7</f>
        <v>676</v>
      </c>
    </row>
    <row r="8" spans="2:11" x14ac:dyDescent="0.3">
      <c r="B8">
        <v>27</v>
      </c>
      <c r="G8">
        <v>3</v>
      </c>
      <c r="I8">
        <f t="shared" si="1"/>
        <v>-26</v>
      </c>
      <c r="K8">
        <f t="shared" ref="K8:K26" si="2">I8*I8</f>
        <v>676</v>
      </c>
    </row>
    <row r="9" spans="2:11" x14ac:dyDescent="0.3">
      <c r="B9">
        <v>29</v>
      </c>
      <c r="D9" t="s">
        <v>9</v>
      </c>
      <c r="E9" t="s">
        <v>10</v>
      </c>
      <c r="G9">
        <v>3</v>
      </c>
      <c r="I9">
        <f t="shared" si="1"/>
        <v>-26</v>
      </c>
      <c r="K9">
        <f t="shared" si="2"/>
        <v>676</v>
      </c>
    </row>
    <row r="10" spans="2:11" x14ac:dyDescent="0.3">
      <c r="B10">
        <v>29</v>
      </c>
      <c r="D10">
        <f>MIN(B4:B26)</f>
        <v>2</v>
      </c>
      <c r="E10">
        <f>MAX(B4:B26)</f>
        <v>45</v>
      </c>
      <c r="G10">
        <v>4</v>
      </c>
      <c r="I10">
        <f t="shared" si="1"/>
        <v>-25</v>
      </c>
      <c r="K10">
        <f t="shared" si="2"/>
        <v>625</v>
      </c>
    </row>
    <row r="11" spans="2:11" x14ac:dyDescent="0.3">
      <c r="B11">
        <v>32</v>
      </c>
      <c r="G11">
        <v>8</v>
      </c>
      <c r="I11">
        <f t="shared" si="1"/>
        <v>-21</v>
      </c>
      <c r="K11">
        <f t="shared" si="2"/>
        <v>441</v>
      </c>
    </row>
    <row r="12" spans="2:11" x14ac:dyDescent="0.3">
      <c r="B12">
        <v>29</v>
      </c>
      <c r="D12" t="s">
        <v>2</v>
      </c>
      <c r="G12">
        <v>12</v>
      </c>
      <c r="I12">
        <f t="shared" si="1"/>
        <v>-17</v>
      </c>
      <c r="K12">
        <f t="shared" si="2"/>
        <v>289</v>
      </c>
    </row>
    <row r="13" spans="2:11" x14ac:dyDescent="0.3">
      <c r="B13">
        <v>39</v>
      </c>
      <c r="D13">
        <f>COUNT(B4:B26)</f>
        <v>23</v>
      </c>
      <c r="G13">
        <v>27</v>
      </c>
      <c r="I13">
        <f t="shared" si="1"/>
        <v>-2</v>
      </c>
      <c r="K13">
        <f t="shared" si="2"/>
        <v>4</v>
      </c>
    </row>
    <row r="14" spans="2:11" x14ac:dyDescent="0.3">
      <c r="B14">
        <v>45</v>
      </c>
      <c r="G14">
        <v>29</v>
      </c>
      <c r="I14">
        <f t="shared" si="1"/>
        <v>0</v>
      </c>
      <c r="K14">
        <f t="shared" si="2"/>
        <v>0</v>
      </c>
    </row>
    <row r="15" spans="2:11" x14ac:dyDescent="0.3">
      <c r="B15">
        <v>8</v>
      </c>
      <c r="G15">
        <v>29</v>
      </c>
      <c r="I15">
        <f t="shared" si="1"/>
        <v>0</v>
      </c>
      <c r="K15">
        <f t="shared" si="2"/>
        <v>0</v>
      </c>
    </row>
    <row r="16" spans="2:11" x14ac:dyDescent="0.3">
      <c r="B16">
        <v>2</v>
      </c>
      <c r="G16">
        <v>29</v>
      </c>
      <c r="I16">
        <f t="shared" si="1"/>
        <v>0</v>
      </c>
      <c r="K16">
        <f t="shared" si="2"/>
        <v>0</v>
      </c>
    </row>
    <row r="17" spans="2:20" x14ac:dyDescent="0.3">
      <c r="B17">
        <v>12</v>
      </c>
      <c r="G17">
        <v>29</v>
      </c>
      <c r="I17">
        <f t="shared" si="1"/>
        <v>0</v>
      </c>
      <c r="K17">
        <f t="shared" si="2"/>
        <v>0</v>
      </c>
    </row>
    <row r="18" spans="2:20" x14ac:dyDescent="0.3">
      <c r="B18">
        <v>45</v>
      </c>
      <c r="D18" t="s">
        <v>6</v>
      </c>
      <c r="E18" t="s">
        <v>7</v>
      </c>
      <c r="F18" t="s">
        <v>8</v>
      </c>
      <c r="G18">
        <v>29</v>
      </c>
      <c r="I18">
        <f t="shared" si="1"/>
        <v>0</v>
      </c>
      <c r="K18">
        <f t="shared" si="2"/>
        <v>0</v>
      </c>
    </row>
    <row r="19" spans="2:20" x14ac:dyDescent="0.3">
      <c r="B19">
        <v>29</v>
      </c>
      <c r="D19">
        <v>3</v>
      </c>
      <c r="E19">
        <v>29</v>
      </c>
      <c r="F19">
        <v>32</v>
      </c>
      <c r="G19">
        <v>31</v>
      </c>
      <c r="I19">
        <f t="shared" si="1"/>
        <v>2</v>
      </c>
      <c r="K19">
        <f t="shared" si="2"/>
        <v>4</v>
      </c>
      <c r="N19">
        <f>-3.9-16.45</f>
        <v>-20.349999999999998</v>
      </c>
      <c r="O19">
        <f>12.55-16.45</f>
        <v>-3.8999999999999986</v>
      </c>
      <c r="P19">
        <f>29-16.45</f>
        <v>12.55</v>
      </c>
      <c r="Q19">
        <v>29</v>
      </c>
      <c r="R19">
        <f>29+16.45</f>
        <v>45.45</v>
      </c>
      <c r="S19">
        <f>R19+16.45</f>
        <v>61.900000000000006</v>
      </c>
      <c r="T19">
        <f>S19+16.45</f>
        <v>78.350000000000009</v>
      </c>
    </row>
    <row r="20" spans="2:20" x14ac:dyDescent="0.3">
      <c r="B20">
        <v>31</v>
      </c>
      <c r="G20">
        <v>31</v>
      </c>
      <c r="I20">
        <f t="shared" si="1"/>
        <v>2</v>
      </c>
      <c r="K20">
        <f t="shared" si="2"/>
        <v>4</v>
      </c>
    </row>
    <row r="21" spans="2:20" x14ac:dyDescent="0.3">
      <c r="B21">
        <v>37</v>
      </c>
      <c r="G21">
        <v>32</v>
      </c>
      <c r="I21">
        <f t="shared" si="1"/>
        <v>3</v>
      </c>
      <c r="K21">
        <f t="shared" si="2"/>
        <v>9</v>
      </c>
    </row>
    <row r="22" spans="2:20" x14ac:dyDescent="0.3">
      <c r="B22">
        <v>3</v>
      </c>
      <c r="G22">
        <v>37</v>
      </c>
      <c r="I22">
        <f t="shared" si="1"/>
        <v>8</v>
      </c>
      <c r="K22">
        <f t="shared" si="2"/>
        <v>64</v>
      </c>
    </row>
    <row r="23" spans="2:20" x14ac:dyDescent="0.3">
      <c r="B23">
        <v>4</v>
      </c>
      <c r="G23">
        <v>37</v>
      </c>
      <c r="I23">
        <f t="shared" si="1"/>
        <v>8</v>
      </c>
      <c r="K23">
        <f t="shared" si="2"/>
        <v>64</v>
      </c>
    </row>
    <row r="24" spans="2:20" x14ac:dyDescent="0.3">
      <c r="B24">
        <v>3</v>
      </c>
      <c r="G24">
        <v>39</v>
      </c>
      <c r="I24">
        <f t="shared" si="1"/>
        <v>10</v>
      </c>
      <c r="K24">
        <f t="shared" si="2"/>
        <v>100</v>
      </c>
    </row>
    <row r="25" spans="2:20" x14ac:dyDescent="0.3">
      <c r="B25">
        <v>3</v>
      </c>
      <c r="G25">
        <v>45</v>
      </c>
      <c r="I25">
        <f t="shared" si="1"/>
        <v>16</v>
      </c>
      <c r="K25">
        <f t="shared" si="2"/>
        <v>256</v>
      </c>
    </row>
    <row r="26" spans="2:20" x14ac:dyDescent="0.3">
      <c r="B26">
        <v>3</v>
      </c>
      <c r="G26">
        <v>45</v>
      </c>
      <c r="I26">
        <f t="shared" si="1"/>
        <v>16</v>
      </c>
      <c r="K26">
        <f t="shared" si="2"/>
        <v>256</v>
      </c>
    </row>
    <row r="27" spans="2:20" x14ac:dyDescent="0.3">
      <c r="K27" t="s">
        <v>4</v>
      </c>
    </row>
    <row r="28" spans="2:20" x14ac:dyDescent="0.3">
      <c r="B28">
        <f>SUM(B4:B26)</f>
        <v>510</v>
      </c>
      <c r="K28">
        <f>SUM(K4:K26)</f>
        <v>6225</v>
      </c>
    </row>
    <row r="30" spans="2:20" x14ac:dyDescent="0.3">
      <c r="K30">
        <f>AVERAGE(K4:K26)</f>
        <v>270.6521739130435</v>
      </c>
    </row>
    <row r="31" spans="2:20" x14ac:dyDescent="0.3">
      <c r="K31" t="s">
        <v>5</v>
      </c>
    </row>
    <row r="32" spans="2:20" x14ac:dyDescent="0.3">
      <c r="K32">
        <f>SQRT(K30)</f>
        <v>16.451509776097861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2022-12-26T11:43:44Z</dcterms:created>
  <dcterms:modified xsi:type="dcterms:W3CDTF">2022-12-26T12:24:58Z</dcterms:modified>
</cp:coreProperties>
</file>