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alla\Desktop\"/>
    </mc:Choice>
  </mc:AlternateContent>
  <bookViews>
    <workbookView xWindow="0" yWindow="0" windowWidth="18285" windowHeight="753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K25" i="1"/>
  <c r="K11" i="1"/>
  <c r="K10" i="1"/>
  <c r="K9" i="1"/>
  <c r="K19" i="1"/>
  <c r="K14" i="1"/>
  <c r="K15" i="1" s="1"/>
  <c r="K16" i="1" s="1"/>
  <c r="K2" i="1" l="1"/>
  <c r="K3" i="1" s="1"/>
</calcChain>
</file>

<file path=xl/sharedStrings.xml><?xml version="1.0" encoding="utf-8"?>
<sst xmlns="http://schemas.openxmlformats.org/spreadsheetml/2006/main" count="86" uniqueCount="43">
  <si>
    <t>Inventory</t>
  </si>
  <si>
    <t>A/P</t>
  </si>
  <si>
    <t>Balance</t>
  </si>
  <si>
    <t>Company X purchases invenory on account for $310,000 terms are 2, 10, net 30</t>
  </si>
  <si>
    <t>Cash</t>
  </si>
  <si>
    <t>Common Stock</t>
  </si>
  <si>
    <t>Accounts Receivable</t>
  </si>
  <si>
    <t>Sales</t>
  </si>
  <si>
    <t>Cost of Goods Sold</t>
  </si>
  <si>
    <t>A/R</t>
  </si>
  <si>
    <t>$30,000 of sales are returned @ a cost of $18,750</t>
  </si>
  <si>
    <t>COGS</t>
  </si>
  <si>
    <t>A/R is paid within discount period</t>
  </si>
  <si>
    <t>Sales Discount Taken</t>
  </si>
  <si>
    <t>Income Statement</t>
  </si>
  <si>
    <t>less</t>
  </si>
  <si>
    <t>Sales Returns</t>
  </si>
  <si>
    <t>Sales returns</t>
  </si>
  <si>
    <t>Sales Discounts</t>
  </si>
  <si>
    <t>Net Sales</t>
  </si>
  <si>
    <t xml:space="preserve">Less </t>
  </si>
  <si>
    <t>Gross Profit</t>
  </si>
  <si>
    <t>Less Operating Exp</t>
  </si>
  <si>
    <t>Operating Income</t>
  </si>
  <si>
    <t>Non Operating Items</t>
  </si>
  <si>
    <t>Rent Expense</t>
  </si>
  <si>
    <t>Interest Expense</t>
  </si>
  <si>
    <t>Net Income</t>
  </si>
  <si>
    <t>Rent Payable</t>
  </si>
  <si>
    <t>Interest Payble</t>
  </si>
  <si>
    <t>Balance Sheet</t>
  </si>
  <si>
    <t>Total Assest</t>
  </si>
  <si>
    <t>Liabilities</t>
  </si>
  <si>
    <t>Interest Payable</t>
  </si>
  <si>
    <t>Stock Holders Equity</t>
  </si>
  <si>
    <t>Retained Earnings</t>
  </si>
  <si>
    <t>Total Liab and SHE</t>
  </si>
  <si>
    <t>Accounts Payable</t>
  </si>
  <si>
    <t xml:space="preserve">Say company sells some of the purchased inventory for $160,000, inventory has a cost of $100,000.  </t>
  </si>
  <si>
    <t>Terms of the sale are 2, 10, net 30</t>
  </si>
  <si>
    <t>Common stock of 294,000$ issued for cash</t>
  </si>
  <si>
    <t>Payable is paid within the discount period</t>
  </si>
  <si>
    <t>$10,000 of the inventory is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</si>
</sst>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44" fontId="0" fillId="0" borderId="0" xfId="1" applyFont="1"/>
    <xf numFmtId="6" fontId="0" fillId="0" borderId="0" xfId="0" applyNumberFormat="1"/>
    <xf numFmtId="6" fontId="0" fillId="0" borderId="0" xfId="1" applyNumberFormat="1" applyFont="1"/>
    <xf numFmtId="0" fontId="2" fillId="0" borderId="0" xfId="0" applyFont="1"/>
    <xf numFmtId="44" fontId="2" fillId="0" borderId="0" xfId="1" applyFont="1"/>
    <xf numFmtId="0" fontId="0" fillId="2" borderId="0" xfId="0" applyFill="1"/>
    <xf numFmtId="44" fontId="0" fillId="2" borderId="0" xfId="1" applyFont="1" applyFill="1"/>
    <xf numFmtId="44" fontId="0" fillId="0" borderId="1" xfId="1" applyFont="1" applyBorder="1"/>
    <xf numFmtId="44" fontId="3" fillId="0" borderId="1" xfId="1" applyFont="1" applyBorder="1"/>
    <xf numFmtId="0" fontId="3" fillId="0" borderId="0" xfId="0" applyFont="1"/>
    <xf numFmtId="6" fontId="3" fillId="0" borderId="0" xfId="0" applyNumberFormat="1" applyFont="1"/>
    <xf numFmtId="0" fontId="0" fillId="0" borderId="0" xfId="0" applyBorder="1"/>
    <xf numFmtId="0" fontId="3" fillId="0" borderId="0" xfId="0" applyFont="1" applyBorder="1"/>
    <xf numFmtId="44" fontId="0" fillId="0" borderId="0" xfId="1" applyFont="1" applyBorder="1"/>
    <xf numFmtId="0" fontId="0" fillId="0" borderId="4" xfId="0" applyBorder="1"/>
    <xf numFmtId="44" fontId="0" fillId="0" borderId="4" xfId="1" applyFont="1" applyBorder="1"/>
    <xf numFmtId="44" fontId="0" fillId="0" borderId="6" xfId="1" applyFont="1" applyBorder="1"/>
    <xf numFmtId="0" fontId="0" fillId="0" borderId="7" xfId="0" applyBorder="1"/>
    <xf numFmtId="44" fontId="0" fillId="0" borderId="7" xfId="1" applyFont="1" applyBorder="1"/>
    <xf numFmtId="0" fontId="3" fillId="0" borderId="8" xfId="0" applyFont="1" applyBorder="1"/>
    <xf numFmtId="44" fontId="3" fillId="0" borderId="8" xfId="1" applyFont="1" applyBorder="1"/>
    <xf numFmtId="6" fontId="0" fillId="0" borderId="7" xfId="1" applyNumberFormat="1" applyFont="1" applyBorder="1"/>
    <xf numFmtId="44" fontId="0" fillId="0" borderId="9" xfId="1" applyFont="1" applyBorder="1"/>
    <xf numFmtId="0" fontId="0" fillId="0" borderId="9" xfId="0" applyBorder="1"/>
    <xf numFmtId="0" fontId="3" fillId="0" borderId="0" xfId="0" applyFont="1" applyFill="1" applyBorder="1"/>
    <xf numFmtId="0" fontId="0" fillId="0" borderId="10" xfId="0" applyBorder="1"/>
    <xf numFmtId="44" fontId="3" fillId="0" borderId="1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" fillId="0" borderId="3" xfId="1" applyFont="1" applyBorder="1" applyAlignment="1">
      <alignment horizontal="center"/>
    </xf>
    <xf numFmtId="0" fontId="3" fillId="0" borderId="9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tabSelected="1" topLeftCell="B40" zoomScaleNormal="100" workbookViewId="0">
      <selection activeCell="Q52" sqref="Q52"/>
    </sheetView>
  </sheetViews>
  <sheetFormatPr defaultColWidth="8.85546875" defaultRowHeight="15" x14ac:dyDescent="0.25"/>
  <cols>
    <col min="1" max="1" width="19.85546875" customWidth="1"/>
    <col min="2" max="2" width="9.28515625" bestFit="1" customWidth="1"/>
    <col min="3" max="4" width="12.42578125" style="1" bestFit="1" customWidth="1"/>
    <col min="9" max="11" width="12.42578125" style="1" bestFit="1" customWidth="1"/>
    <col min="13" max="15" width="12.42578125" style="1" bestFit="1" customWidth="1"/>
  </cols>
  <sheetData>
    <row r="1" spans="1:15" x14ac:dyDescent="0.25">
      <c r="A1" s="33" t="s">
        <v>40</v>
      </c>
      <c r="B1" s="24"/>
      <c r="C1" s="23"/>
      <c r="D1" s="23"/>
      <c r="E1" s="24"/>
      <c r="F1" s="24"/>
      <c r="G1" s="12"/>
      <c r="I1" s="29" t="s">
        <v>0</v>
      </c>
      <c r="J1" s="30"/>
      <c r="K1" s="9" t="s">
        <v>2</v>
      </c>
      <c r="M1" s="29" t="s">
        <v>4</v>
      </c>
      <c r="N1" s="30"/>
      <c r="O1" s="9" t="s">
        <v>2</v>
      </c>
    </row>
    <row r="2" spans="1:15" x14ac:dyDescent="0.25">
      <c r="A2" t="s">
        <v>4</v>
      </c>
      <c r="C2" s="1">
        <v>294000</v>
      </c>
      <c r="H2" s="26"/>
      <c r="I2" s="8">
        <v>310000</v>
      </c>
      <c r="J2" s="8"/>
      <c r="K2" s="8">
        <f>SUM(I2-J2)</f>
        <v>310000</v>
      </c>
      <c r="M2" s="8">
        <v>294000</v>
      </c>
      <c r="N2" s="8"/>
      <c r="O2" s="8">
        <v>294000</v>
      </c>
    </row>
    <row r="3" spans="1:15" ht="15.75" thickBot="1" x14ac:dyDescent="0.3">
      <c r="A3" s="18"/>
      <c r="B3" s="18" t="s">
        <v>5</v>
      </c>
      <c r="C3" s="19"/>
      <c r="D3" s="19">
        <v>294000</v>
      </c>
      <c r="E3" s="18"/>
      <c r="F3" s="18"/>
      <c r="H3" s="26"/>
      <c r="I3" s="8"/>
      <c r="J3" s="8">
        <v>10000</v>
      </c>
      <c r="K3" s="8">
        <f>K2-J3</f>
        <v>300000</v>
      </c>
      <c r="M3" s="8"/>
      <c r="N3" s="8">
        <v>294000</v>
      </c>
      <c r="O3" s="8">
        <v>0</v>
      </c>
    </row>
    <row r="4" spans="1:15" x14ac:dyDescent="0.25">
      <c r="A4" s="13" t="s">
        <v>3</v>
      </c>
      <c r="B4" s="12"/>
      <c r="D4" s="14"/>
      <c r="E4" s="12"/>
      <c r="F4" s="12"/>
      <c r="H4" s="26"/>
      <c r="I4" s="8"/>
      <c r="J4" s="8">
        <v>6000</v>
      </c>
      <c r="K4" s="8">
        <v>294000</v>
      </c>
      <c r="M4" s="8">
        <v>127400</v>
      </c>
      <c r="N4" s="8"/>
      <c r="O4" s="8">
        <v>127400</v>
      </c>
    </row>
    <row r="5" spans="1:15" x14ac:dyDescent="0.25">
      <c r="A5" t="s">
        <v>0</v>
      </c>
      <c r="C5" s="1">
        <v>310000</v>
      </c>
      <c r="H5" s="26"/>
      <c r="I5" s="8"/>
      <c r="J5" s="8">
        <v>100000</v>
      </c>
      <c r="K5" s="8">
        <v>194000</v>
      </c>
    </row>
    <row r="6" spans="1:15" ht="15.75" thickBot="1" x14ac:dyDescent="0.3">
      <c r="A6" s="18"/>
      <c r="B6" s="18" t="s">
        <v>1</v>
      </c>
      <c r="C6" s="19"/>
      <c r="D6" s="19">
        <v>310000</v>
      </c>
      <c r="E6" s="18"/>
      <c r="F6" s="18"/>
      <c r="H6" s="26"/>
      <c r="I6" s="8">
        <v>18750</v>
      </c>
      <c r="J6" s="8"/>
      <c r="K6" s="8">
        <v>212750</v>
      </c>
      <c r="M6" s="27" t="s">
        <v>8</v>
      </c>
      <c r="N6" s="27"/>
      <c r="O6" s="9" t="s">
        <v>2</v>
      </c>
    </row>
    <row r="7" spans="1:15" x14ac:dyDescent="0.25">
      <c r="A7" s="11" t="s">
        <v>42</v>
      </c>
      <c r="M7" s="8">
        <v>100000</v>
      </c>
      <c r="N7" s="8"/>
      <c r="O7" s="8">
        <v>100000</v>
      </c>
    </row>
    <row r="8" spans="1:15" x14ac:dyDescent="0.25">
      <c r="A8" t="s">
        <v>1</v>
      </c>
      <c r="C8" s="1">
        <v>10000</v>
      </c>
      <c r="E8" s="12"/>
      <c r="F8" s="12"/>
      <c r="I8" s="31" t="s">
        <v>6</v>
      </c>
      <c r="J8" s="32"/>
      <c r="K8" s="9" t="s">
        <v>2</v>
      </c>
      <c r="M8" s="8"/>
      <c r="N8" s="8">
        <v>18750</v>
      </c>
      <c r="O8" s="8">
        <v>81250</v>
      </c>
    </row>
    <row r="9" spans="1:15" ht="15.75" thickBot="1" x14ac:dyDescent="0.3">
      <c r="A9" s="18"/>
      <c r="B9" s="18" t="s">
        <v>0</v>
      </c>
      <c r="C9" s="19"/>
      <c r="D9" s="19">
        <v>10000</v>
      </c>
      <c r="E9" s="18"/>
      <c r="F9" s="18"/>
      <c r="I9" s="8">
        <v>160000</v>
      </c>
      <c r="J9" s="8"/>
      <c r="K9" s="8">
        <f>I9</f>
        <v>160000</v>
      </c>
    </row>
    <row r="10" spans="1:15" x14ac:dyDescent="0.25">
      <c r="A10" s="10" t="s">
        <v>41</v>
      </c>
      <c r="I10" s="8"/>
      <c r="J10" s="8">
        <v>30000</v>
      </c>
      <c r="K10" s="8">
        <f>K9-J10</f>
        <v>130000</v>
      </c>
      <c r="M10" s="27" t="s">
        <v>5</v>
      </c>
      <c r="N10" s="27"/>
      <c r="O10" s="9" t="s">
        <v>2</v>
      </c>
    </row>
    <row r="11" spans="1:15" x14ac:dyDescent="0.25">
      <c r="A11" t="s">
        <v>1</v>
      </c>
      <c r="C11" s="1">
        <v>300000</v>
      </c>
      <c r="I11" s="8"/>
      <c r="J11" s="8">
        <v>130000</v>
      </c>
      <c r="K11" s="8">
        <f>K10-J11</f>
        <v>0</v>
      </c>
      <c r="M11" s="8"/>
      <c r="N11" s="8">
        <v>294000</v>
      </c>
      <c r="O11" s="8">
        <f>N11</f>
        <v>294000</v>
      </c>
    </row>
    <row r="12" spans="1:15" x14ac:dyDescent="0.25">
      <c r="B12" t="s">
        <v>4</v>
      </c>
      <c r="D12" s="1">
        <v>294000</v>
      </c>
      <c r="E12" s="12"/>
      <c r="F12" s="12"/>
    </row>
    <row r="13" spans="1:15" ht="15.75" thickBot="1" x14ac:dyDescent="0.3">
      <c r="A13" s="18"/>
      <c r="B13" s="18" t="s">
        <v>0</v>
      </c>
      <c r="C13" s="19"/>
      <c r="D13" s="19">
        <v>6000</v>
      </c>
      <c r="E13" s="18"/>
      <c r="F13" s="18"/>
      <c r="I13" s="31" t="s">
        <v>37</v>
      </c>
      <c r="J13" s="32"/>
      <c r="K13" s="9" t="s">
        <v>2</v>
      </c>
      <c r="M13" s="27" t="s">
        <v>28</v>
      </c>
      <c r="N13" s="27"/>
      <c r="O13" s="9" t="s">
        <v>2</v>
      </c>
    </row>
    <row r="14" spans="1:15" x14ac:dyDescent="0.25">
      <c r="A14" s="10" t="s">
        <v>38</v>
      </c>
      <c r="I14" s="8"/>
      <c r="J14" s="8">
        <v>310000</v>
      </c>
      <c r="K14" s="8">
        <f>J14</f>
        <v>310000</v>
      </c>
      <c r="M14" s="8"/>
      <c r="N14" s="8">
        <v>15000</v>
      </c>
      <c r="O14" s="8">
        <v>15000</v>
      </c>
    </row>
    <row r="15" spans="1:15" x14ac:dyDescent="0.25">
      <c r="A15" s="10" t="s">
        <v>39</v>
      </c>
      <c r="I15" s="8">
        <v>10000</v>
      </c>
      <c r="J15" s="8"/>
      <c r="K15" s="8">
        <f>K14-I15</f>
        <v>300000</v>
      </c>
    </row>
    <row r="16" spans="1:15" x14ac:dyDescent="0.25">
      <c r="A16" t="s">
        <v>6</v>
      </c>
      <c r="C16" s="1">
        <v>160000</v>
      </c>
      <c r="I16" s="8">
        <v>300000</v>
      </c>
      <c r="J16" s="8"/>
      <c r="K16" s="8">
        <f>K15-I16</f>
        <v>0</v>
      </c>
      <c r="M16" s="27" t="s">
        <v>33</v>
      </c>
      <c r="N16" s="27"/>
      <c r="O16" s="9" t="s">
        <v>2</v>
      </c>
    </row>
    <row r="17" spans="1:15" x14ac:dyDescent="0.25">
      <c r="B17" t="s">
        <v>7</v>
      </c>
      <c r="D17" s="3">
        <v>160000</v>
      </c>
      <c r="M17" s="8"/>
      <c r="N17" s="8">
        <v>1150</v>
      </c>
      <c r="O17" s="8">
        <v>1150</v>
      </c>
    </row>
    <row r="18" spans="1:15" ht="15.75" thickBot="1" x14ac:dyDescent="0.3">
      <c r="I18" s="31" t="s">
        <v>16</v>
      </c>
      <c r="J18" s="32"/>
      <c r="K18" s="9" t="s">
        <v>2</v>
      </c>
      <c r="M18" s="17"/>
      <c r="N18" s="17"/>
      <c r="O18" s="17"/>
    </row>
    <row r="19" spans="1:15" ht="16.5" thickTop="1" thickBot="1" x14ac:dyDescent="0.3">
      <c r="A19" t="s">
        <v>8</v>
      </c>
      <c r="C19" s="2">
        <v>100000</v>
      </c>
      <c r="I19" s="8">
        <v>30000</v>
      </c>
      <c r="J19" s="8"/>
      <c r="K19" s="8">
        <f>I19</f>
        <v>30000</v>
      </c>
      <c r="M19" s="28" t="s">
        <v>14</v>
      </c>
      <c r="N19" s="28"/>
      <c r="O19" s="28"/>
    </row>
    <row r="20" spans="1:15" ht="16.5" thickTop="1" thickBot="1" x14ac:dyDescent="0.3">
      <c r="A20" s="18"/>
      <c r="B20" s="18" t="s">
        <v>0</v>
      </c>
      <c r="C20" s="19"/>
      <c r="D20" s="22">
        <v>100000</v>
      </c>
      <c r="E20" s="18"/>
      <c r="F20" s="18"/>
      <c r="M20"/>
    </row>
    <row r="21" spans="1:15" x14ac:dyDescent="0.25">
      <c r="A21" s="10" t="s">
        <v>10</v>
      </c>
      <c r="I21" s="27" t="s">
        <v>7</v>
      </c>
      <c r="J21" s="27"/>
      <c r="K21" s="9" t="s">
        <v>2</v>
      </c>
      <c r="M21" t="s">
        <v>7</v>
      </c>
      <c r="O21" s="1">
        <v>160000</v>
      </c>
    </row>
    <row r="22" spans="1:15" x14ac:dyDescent="0.25">
      <c r="A22" t="s">
        <v>17</v>
      </c>
      <c r="C22" s="1">
        <v>30000</v>
      </c>
      <c r="I22" s="8"/>
      <c r="J22" s="8">
        <v>160000</v>
      </c>
      <c r="K22" s="8">
        <v>160000</v>
      </c>
      <c r="M22" t="s">
        <v>15</v>
      </c>
    </row>
    <row r="23" spans="1:15" x14ac:dyDescent="0.25">
      <c r="B23" t="s">
        <v>9</v>
      </c>
      <c r="D23" s="1">
        <v>30000</v>
      </c>
      <c r="M23" t="s">
        <v>16</v>
      </c>
      <c r="O23" s="1">
        <v>-30000</v>
      </c>
    </row>
    <row r="24" spans="1:15" x14ac:dyDescent="0.25">
      <c r="I24" s="27" t="s">
        <v>13</v>
      </c>
      <c r="J24" s="27"/>
      <c r="K24" s="9" t="s">
        <v>2</v>
      </c>
      <c r="M24" s="4" t="s">
        <v>18</v>
      </c>
      <c r="N24" s="5"/>
      <c r="O24" s="5">
        <v>-2600</v>
      </c>
    </row>
    <row r="25" spans="1:15" x14ac:dyDescent="0.25">
      <c r="A25" t="s">
        <v>0</v>
      </c>
      <c r="C25" s="1">
        <v>18750</v>
      </c>
      <c r="I25" s="8">
        <v>2600</v>
      </c>
      <c r="J25" s="8"/>
      <c r="K25" s="8">
        <f>I25</f>
        <v>2600</v>
      </c>
      <c r="M25" t="s">
        <v>19</v>
      </c>
      <c r="O25" s="1">
        <v>127400</v>
      </c>
    </row>
    <row r="26" spans="1:15" ht="15.75" thickBot="1" x14ac:dyDescent="0.3">
      <c r="A26" s="18"/>
      <c r="B26" s="18" t="s">
        <v>11</v>
      </c>
      <c r="C26" s="19"/>
      <c r="D26" s="19">
        <v>18750</v>
      </c>
      <c r="E26" s="18"/>
      <c r="F26" s="18"/>
      <c r="M26" t="s">
        <v>20</v>
      </c>
    </row>
    <row r="27" spans="1:15" x14ac:dyDescent="0.25">
      <c r="A27" s="10" t="s">
        <v>12</v>
      </c>
      <c r="M27" t="s">
        <v>11</v>
      </c>
      <c r="O27" s="1">
        <v>-81250</v>
      </c>
    </row>
    <row r="28" spans="1:15" x14ac:dyDescent="0.25">
      <c r="A28" t="s">
        <v>4</v>
      </c>
      <c r="B28" s="1"/>
      <c r="C28" s="1">
        <v>127400</v>
      </c>
      <c r="M28" s="6" t="s">
        <v>21</v>
      </c>
      <c r="N28" s="7"/>
      <c r="O28" s="1">
        <v>46150</v>
      </c>
    </row>
    <row r="29" spans="1:15" x14ac:dyDescent="0.25">
      <c r="A29" t="s">
        <v>13</v>
      </c>
      <c r="B29" s="1"/>
      <c r="C29" s="1">
        <v>2600</v>
      </c>
      <c r="I29" s="27" t="s">
        <v>25</v>
      </c>
      <c r="J29" s="27"/>
      <c r="K29" s="9" t="s">
        <v>2</v>
      </c>
      <c r="M29" t="s">
        <v>22</v>
      </c>
    </row>
    <row r="30" spans="1:15" ht="15.75" thickBot="1" x14ac:dyDescent="0.3">
      <c r="A30" s="18"/>
      <c r="B30" s="19" t="s">
        <v>9</v>
      </c>
      <c r="C30" s="19"/>
      <c r="D30" s="19">
        <v>130000</v>
      </c>
      <c r="E30" s="18"/>
      <c r="F30" s="18"/>
      <c r="I30" s="8">
        <v>15000</v>
      </c>
      <c r="J30" s="8"/>
      <c r="K30" s="8">
        <v>15000</v>
      </c>
      <c r="M30" t="s">
        <v>25</v>
      </c>
      <c r="O30" s="1">
        <v>-15000</v>
      </c>
    </row>
    <row r="31" spans="1:15" x14ac:dyDescent="0.25">
      <c r="A31" s="25" t="s">
        <v>25</v>
      </c>
      <c r="M31" s="6" t="s">
        <v>23</v>
      </c>
      <c r="N31" s="7"/>
      <c r="O31" s="1">
        <v>31150</v>
      </c>
    </row>
    <row r="32" spans="1:15" x14ac:dyDescent="0.25">
      <c r="A32" t="s">
        <v>25</v>
      </c>
      <c r="B32" s="1"/>
      <c r="C32" s="1">
        <v>15000</v>
      </c>
      <c r="I32" s="27" t="s">
        <v>26</v>
      </c>
      <c r="J32" s="27"/>
      <c r="K32" s="9" t="s">
        <v>2</v>
      </c>
      <c r="M32"/>
    </row>
    <row r="33" spans="1:15" ht="15.75" thickBot="1" x14ac:dyDescent="0.3">
      <c r="A33" s="18"/>
      <c r="B33" s="19" t="s">
        <v>28</v>
      </c>
      <c r="C33" s="19"/>
      <c r="D33" s="19">
        <v>15000</v>
      </c>
      <c r="E33" s="18"/>
      <c r="F33" s="18"/>
      <c r="I33" s="8">
        <v>1150</v>
      </c>
      <c r="J33" s="8"/>
      <c r="K33" s="8">
        <v>1150</v>
      </c>
      <c r="M33" s="6" t="s">
        <v>24</v>
      </c>
      <c r="N33" s="7"/>
    </row>
    <row r="34" spans="1:15" ht="15.75" thickBot="1" x14ac:dyDescent="0.3">
      <c r="A34" s="25" t="s">
        <v>26</v>
      </c>
      <c r="B34" s="23"/>
      <c r="C34" s="14"/>
      <c r="D34" s="14"/>
      <c r="E34" s="24"/>
      <c r="F34" s="24"/>
      <c r="M34" s="18" t="s">
        <v>26</v>
      </c>
      <c r="N34" s="19"/>
      <c r="O34" s="19">
        <v>-1150</v>
      </c>
    </row>
    <row r="35" spans="1:15" ht="15.75" thickBot="1" x14ac:dyDescent="0.3">
      <c r="A35" s="12" t="s">
        <v>26</v>
      </c>
      <c r="B35" s="1"/>
      <c r="C35" s="14">
        <v>1150</v>
      </c>
      <c r="D35" s="14"/>
      <c r="M35" s="20" t="s">
        <v>27</v>
      </c>
      <c r="N35" s="21"/>
      <c r="O35" s="21">
        <v>30000</v>
      </c>
    </row>
    <row r="36" spans="1:15" ht="15.75" thickBot="1" x14ac:dyDescent="0.3">
      <c r="A36" s="15"/>
      <c r="B36" s="16" t="s">
        <v>29</v>
      </c>
      <c r="C36" s="16"/>
      <c r="D36" s="16">
        <v>1150</v>
      </c>
      <c r="E36" s="15"/>
      <c r="F36" s="15"/>
      <c r="M36" s="15"/>
      <c r="N36" s="16"/>
      <c r="O36" s="16"/>
    </row>
    <row r="37" spans="1:15" ht="16.5" thickTop="1" thickBot="1" x14ac:dyDescent="0.3">
      <c r="M37" s="28" t="s">
        <v>30</v>
      </c>
      <c r="N37" s="28"/>
      <c r="O37" s="28"/>
    </row>
    <row r="38" spans="1:15" ht="15.75" thickTop="1" x14ac:dyDescent="0.25">
      <c r="M38" t="s">
        <v>4</v>
      </c>
      <c r="O38" s="1">
        <v>127400</v>
      </c>
    </row>
    <row r="39" spans="1:15" ht="15.75" thickBot="1" x14ac:dyDescent="0.3">
      <c r="M39" s="18" t="s">
        <v>0</v>
      </c>
      <c r="N39" s="19"/>
      <c r="O39" s="19">
        <v>212750</v>
      </c>
    </row>
    <row r="40" spans="1:15" ht="15.75" thickBot="1" x14ac:dyDescent="0.3">
      <c r="M40" s="20" t="s">
        <v>31</v>
      </c>
      <c r="N40" s="21"/>
      <c r="O40" s="21">
        <v>340150</v>
      </c>
    </row>
    <row r="41" spans="1:15" x14ac:dyDescent="0.25">
      <c r="M41"/>
    </row>
    <row r="42" spans="1:15" x14ac:dyDescent="0.25">
      <c r="M42" t="s">
        <v>32</v>
      </c>
    </row>
    <row r="43" spans="1:15" x14ac:dyDescent="0.25">
      <c r="M43" t="s">
        <v>28</v>
      </c>
      <c r="O43" s="1">
        <v>15000</v>
      </c>
    </row>
    <row r="44" spans="1:15" x14ac:dyDescent="0.25">
      <c r="M44" t="s">
        <v>33</v>
      </c>
      <c r="O44" s="1">
        <v>1150</v>
      </c>
    </row>
    <row r="45" spans="1:15" x14ac:dyDescent="0.25">
      <c r="M45"/>
    </row>
    <row r="46" spans="1:15" x14ac:dyDescent="0.25">
      <c r="M46" t="s">
        <v>34</v>
      </c>
    </row>
    <row r="47" spans="1:15" x14ac:dyDescent="0.25">
      <c r="M47" t="s">
        <v>5</v>
      </c>
      <c r="O47" s="1">
        <v>294000</v>
      </c>
    </row>
    <row r="48" spans="1:15" ht="15.75" thickBot="1" x14ac:dyDescent="0.3">
      <c r="M48" s="18" t="s">
        <v>35</v>
      </c>
      <c r="N48" s="19"/>
      <c r="O48" s="19">
        <v>30000</v>
      </c>
    </row>
    <row r="49" spans="13:15" ht="15.75" thickBot="1" x14ac:dyDescent="0.3">
      <c r="M49" s="20" t="s">
        <v>36</v>
      </c>
      <c r="N49" s="21"/>
      <c r="O49" s="21">
        <v>340150</v>
      </c>
    </row>
  </sheetData>
  <mergeCells count="15">
    <mergeCell ref="I32:J32"/>
    <mergeCell ref="M19:O19"/>
    <mergeCell ref="M37:O37"/>
    <mergeCell ref="I1:J1"/>
    <mergeCell ref="I8:J8"/>
    <mergeCell ref="I18:J18"/>
    <mergeCell ref="M1:N1"/>
    <mergeCell ref="M10:N10"/>
    <mergeCell ref="M13:N13"/>
    <mergeCell ref="M16:N16"/>
    <mergeCell ref="M6:N6"/>
    <mergeCell ref="I13:J13"/>
    <mergeCell ref="I21:J21"/>
    <mergeCell ref="I24:J24"/>
    <mergeCell ref="I29:J29"/>
  </mergeCells>
  <pageMargins left="0.7" right="0.7" top="0.75" bottom="0.75" header="0.3" footer="0.3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FUJITSU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schalla</cp:lastModifiedBy>
  <cp:lastPrinted>2020-02-12T01:07:15Z</cp:lastPrinted>
  <dcterms:created xsi:type="dcterms:W3CDTF">2014-03-12T14:36:12Z</dcterms:created>
  <dcterms:modified xsi:type="dcterms:W3CDTF">2020-02-12T01:09:20Z</dcterms:modified>
</cp:coreProperties>
</file>