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260" yWindow="840" windowWidth="20080" windowHeight="22120" tabRatio="500" activeTab="1"/>
  </bookViews>
  <sheets>
    <sheet name="Mcdonalds LP" sheetId="1" r:id="rId1"/>
    <sheet name="Mcdonalds IP" sheetId="2" r:id="rId2"/>
  </sheets>
  <definedNames>
    <definedName name="solver_adj" localSheetId="1" hidden="1">'Mcdonalds IP'!$B$12:$F$12</definedName>
    <definedName name="solver_adj" localSheetId="0" hidden="1">'Mcdonalds LP'!$B$12:$F$12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200000</definedName>
    <definedName name="solver_itr" localSheetId="0" hidden="1">2147483647</definedName>
    <definedName name="solver_lhs1" localSheetId="1" hidden="1">'Mcdonalds IP'!$B$12:$F$12</definedName>
    <definedName name="solver_lhs1" localSheetId="0" hidden="1">'Mcdonalds LP'!$B$17</definedName>
    <definedName name="solver_lhs2" localSheetId="1" hidden="1">'Mcdonalds IP'!$B$12:$F$12</definedName>
    <definedName name="solver_lhs2" localSheetId="0" hidden="1">'Mcdonalds LP'!$B$18</definedName>
    <definedName name="solver_lhs3" localSheetId="1" hidden="1">'Mcdonalds IP'!$B$17</definedName>
    <definedName name="solver_lhs3" localSheetId="0" hidden="1">'Mcdonalds LP'!$B$20</definedName>
    <definedName name="solver_lhs4" localSheetId="1" hidden="1">'Mcdonalds IP'!$B$18</definedName>
    <definedName name="solver_lhs4" localSheetId="0" hidden="1">'Mcdonalds LP'!$B$21</definedName>
    <definedName name="solver_lhs5" localSheetId="1" hidden="1">'Mcdonalds IP'!$B$20</definedName>
    <definedName name="solver_lhs5" localSheetId="0" hidden="1">'Mcdonalds LP'!$G$19</definedName>
    <definedName name="solver_lhs6" localSheetId="1" hidden="1">'Mcdonalds IP'!$B$21</definedName>
    <definedName name="solver_lhs7" localSheetId="1" hidden="1">'Mcdonalds IP'!$G$19</definedName>
    <definedName name="solver_lin" localSheetId="1" hidden="1">1</definedName>
    <definedName name="solver_lin" localSheetId="0" hidden="1">1</definedName>
    <definedName name="solver_mip" localSheetId="1" hidden="1">10000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10000</definedName>
    <definedName name="solver_nod" localSheetId="0" hidden="1">2147483647</definedName>
    <definedName name="solver_num" localSheetId="1" hidden="1">7</definedName>
    <definedName name="solver_num" localSheetId="0" hidden="1">5</definedName>
    <definedName name="solver_opt" localSheetId="1" hidden="1">'Mcdonalds IP'!$B$14</definedName>
    <definedName name="solver_opt" localSheetId="0" hidden="1">'Mcdonalds LP'!$B$14</definedName>
    <definedName name="solver_pre" localSheetId="1" hidden="1">0.0001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3</definedName>
    <definedName name="solver_rel2" localSheetId="1" hidden="1">4</definedName>
    <definedName name="solver_rel2" localSheetId="0" hidden="1">1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3</definedName>
    <definedName name="solver_rel5" localSheetId="0" hidden="1">1</definedName>
    <definedName name="solver_rel6" localSheetId="1" hidden="1">1</definedName>
    <definedName name="solver_rel7" localSheetId="1" hidden="1">1</definedName>
    <definedName name="solver_rhs1" localSheetId="1" hidden="1">2</definedName>
    <definedName name="solver_rhs1" localSheetId="0" hidden="1">'Mcdonalds LP'!$D$17</definedName>
    <definedName name="solver_rhs2" localSheetId="1" hidden="1">integer</definedName>
    <definedName name="solver_rhs2" localSheetId="0" hidden="1">'Mcdonalds LP'!$D$18</definedName>
    <definedName name="solver_rhs3" localSheetId="1" hidden="1">'Mcdonalds IP'!$D$17</definedName>
    <definedName name="solver_rhs3" localSheetId="0" hidden="1">'Mcdonalds LP'!$D$20</definedName>
    <definedName name="solver_rhs4" localSheetId="1" hidden="1">'Mcdonalds IP'!$D$18</definedName>
    <definedName name="solver_rhs4" localSheetId="0" hidden="1">'Mcdonalds LP'!$D$21</definedName>
    <definedName name="solver_rhs5" localSheetId="1" hidden="1">'Mcdonalds IP'!$D$20</definedName>
    <definedName name="solver_rhs5" localSheetId="0" hidden="1">'Mcdonalds LP'!$I$19</definedName>
    <definedName name="solver_rhs6" localSheetId="1" hidden="1">'Mcdonalds IP'!$D$21</definedName>
    <definedName name="solver_rhs7" localSheetId="1" hidden="1">'Mcdonalds IP'!$I$19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600</definedName>
    <definedName name="solver_tim" localSheetId="0" hidden="1">2147483647</definedName>
    <definedName name="solver_tol" localSheetId="1" hidden="1">0.0001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B21" i="2"/>
  <c r="B20" i="2"/>
  <c r="B19" i="2"/>
  <c r="B17" i="2"/>
  <c r="G19" i="2"/>
  <c r="E19" i="2"/>
  <c r="B18" i="2"/>
  <c r="B14" i="2"/>
  <c r="D21" i="1"/>
  <c r="B19" i="1"/>
  <c r="B17" i="1"/>
  <c r="G19" i="1"/>
  <c r="E19" i="1"/>
  <c r="B21" i="1"/>
  <c r="B20" i="1"/>
  <c r="B18" i="1"/>
  <c r="B14" i="1"/>
</calcChain>
</file>

<file path=xl/sharedStrings.xml><?xml version="1.0" encoding="utf-8"?>
<sst xmlns="http://schemas.openxmlformats.org/spreadsheetml/2006/main" count="62" uniqueCount="27">
  <si>
    <t>Hamburger</t>
  </si>
  <si>
    <t>Sodium   (mg)</t>
  </si>
  <si>
    <t>Total Calories</t>
  </si>
  <si>
    <t xml:space="preserve"> Fat Calories</t>
  </si>
  <si>
    <t>Protein (grams)</t>
  </si>
  <si>
    <t>Big Mac</t>
  </si>
  <si>
    <t>McChicken</t>
  </si>
  <si>
    <t>Caesar Salad</t>
  </si>
  <si>
    <t>with Chicken</t>
  </si>
  <si>
    <t>Data from http://www.mcdonalds.com/us/en/full_menu_explorer.html</t>
  </si>
  <si>
    <t>small</t>
  </si>
  <si>
    <t>French fries</t>
  </si>
  <si>
    <t>max permitted</t>
  </si>
  <si>
    <t>per day</t>
  </si>
  <si>
    <t>Decision variables</t>
  </si>
  <si>
    <t>Cost</t>
  </si>
  <si>
    <t>Constraints</t>
  </si>
  <si>
    <t xml:space="preserve">      Calories LB</t>
  </si>
  <si>
    <t xml:space="preserve">     Calories UB</t>
  </si>
  <si>
    <t xml:space="preserve">     Calories (Fat)</t>
  </si>
  <si>
    <t xml:space="preserve">     Protein</t>
  </si>
  <si>
    <t xml:space="preserve">    Sodium</t>
  </si>
  <si>
    <t>&gt;=</t>
  </si>
  <si>
    <t>&lt;=</t>
  </si>
  <si>
    <t>-</t>
  </si>
  <si>
    <t>.4 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</si>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</sst>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9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D39" sqref="D39"/>
    </sheetView>
  </sheetViews>
  <sheetFormatPr baseColWidth="10" defaultRowHeight="15" x14ac:dyDescent="0"/>
  <cols>
    <col min="1" max="1" width="17.33203125" customWidth="1"/>
    <col min="2" max="4" width="10.83203125" style="2"/>
    <col min="5" max="5" width="13.1640625" style="2" customWidth="1"/>
    <col min="6" max="9" width="10.83203125" style="2"/>
  </cols>
  <sheetData>
    <row r="2" spans="1:10">
      <c r="A2" t="s">
        <v>9</v>
      </c>
    </row>
    <row r="4" spans="1:10">
      <c r="E4" s="2" t="s">
        <v>7</v>
      </c>
      <c r="F4" s="2" t="s">
        <v>10</v>
      </c>
      <c r="H4" s="2" t="s">
        <v>12</v>
      </c>
    </row>
    <row r="5" spans="1:10">
      <c r="B5" s="2" t="s">
        <v>0</v>
      </c>
      <c r="C5" s="2" t="s">
        <v>5</v>
      </c>
      <c r="D5" s="2" t="s">
        <v>6</v>
      </c>
      <c r="E5" s="2" t="s">
        <v>8</v>
      </c>
      <c r="F5" s="2" t="s">
        <v>11</v>
      </c>
      <c r="G5"/>
      <c r="H5" s="2" t="s">
        <v>13</v>
      </c>
      <c r="I5"/>
    </row>
    <row r="6" spans="1:10">
      <c r="A6" t="s">
        <v>2</v>
      </c>
      <c r="B6" s="2">
        <v>250</v>
      </c>
      <c r="C6" s="2">
        <v>770</v>
      </c>
      <c r="D6" s="2">
        <v>360</v>
      </c>
      <c r="E6" s="2">
        <v>190</v>
      </c>
      <c r="F6" s="2">
        <v>230</v>
      </c>
      <c r="G6"/>
      <c r="H6"/>
      <c r="I6"/>
    </row>
    <row r="7" spans="1:10">
      <c r="A7" t="s">
        <v>3</v>
      </c>
      <c r="B7" s="2">
        <v>81</v>
      </c>
      <c r="C7" s="2">
        <v>360</v>
      </c>
      <c r="D7" s="2">
        <v>144</v>
      </c>
      <c r="E7" s="2">
        <v>45</v>
      </c>
      <c r="F7" s="2">
        <v>99</v>
      </c>
      <c r="G7"/>
      <c r="H7"/>
      <c r="I7"/>
      <c r="J7" s="1"/>
    </row>
    <row r="8" spans="1:10">
      <c r="A8" t="s">
        <v>4</v>
      </c>
      <c r="B8" s="2">
        <v>31</v>
      </c>
      <c r="C8" s="2">
        <v>44</v>
      </c>
      <c r="D8" s="2">
        <v>14</v>
      </c>
      <c r="E8" s="2">
        <v>27</v>
      </c>
      <c r="F8" s="2">
        <v>3</v>
      </c>
      <c r="G8"/>
      <c r="H8"/>
      <c r="I8"/>
      <c r="J8" s="1"/>
    </row>
    <row r="9" spans="1:10">
      <c r="A9" t="s">
        <v>1</v>
      </c>
      <c r="B9" s="2">
        <v>480</v>
      </c>
      <c r="C9" s="2">
        <v>1170</v>
      </c>
      <c r="D9" s="2">
        <v>800</v>
      </c>
      <c r="E9" s="2">
        <v>580</v>
      </c>
      <c r="F9" s="2">
        <v>160</v>
      </c>
      <c r="G9"/>
      <c r="H9" s="2">
        <v>2300</v>
      </c>
      <c r="I9"/>
    </row>
    <row r="10" spans="1:10">
      <c r="A10" t="s">
        <v>15</v>
      </c>
      <c r="B10" s="6">
        <v>1</v>
      </c>
      <c r="C10" s="6">
        <v>3</v>
      </c>
      <c r="D10" s="6">
        <v>2.5</v>
      </c>
      <c r="E10" s="6">
        <v>3</v>
      </c>
      <c r="F10" s="6">
        <v>1</v>
      </c>
      <c r="G10"/>
      <c r="H10"/>
      <c r="I10"/>
      <c r="J10" s="1"/>
    </row>
    <row r="11" spans="1:10" ht="16" thickBot="1"/>
    <row r="12" spans="1:10" ht="17" thickTop="1" thickBot="1">
      <c r="A12" t="s">
        <v>14</v>
      </c>
      <c r="B12" s="3">
        <v>1.1292073832790446</v>
      </c>
      <c r="C12" s="4">
        <v>0.41259500542888172</v>
      </c>
      <c r="D12" s="4">
        <v>0</v>
      </c>
      <c r="E12" s="4">
        <v>0</v>
      </c>
      <c r="F12" s="5">
        <v>0</v>
      </c>
    </row>
    <row r="13" spans="1:10" ht="16" thickTop="1"/>
    <row r="14" spans="1:10">
      <c r="A14" t="s">
        <v>15</v>
      </c>
      <c r="B14" s="10">
        <f>SUMPRODUCT(B10:F10,B12:F12)</f>
        <v>2.3669923995656896</v>
      </c>
    </row>
    <row r="16" spans="1:10">
      <c r="A16" t="s">
        <v>16</v>
      </c>
    </row>
    <row r="17" spans="1:9">
      <c r="A17" t="s">
        <v>17</v>
      </c>
      <c r="B17" s="8">
        <f>SUMPRODUCT(B12:F12,B6:F6)</f>
        <v>600</v>
      </c>
      <c r="C17" s="8" t="s">
        <v>22</v>
      </c>
      <c r="D17" s="8">
        <v>600</v>
      </c>
    </row>
    <row r="18" spans="1:9">
      <c r="A18" t="s">
        <v>18</v>
      </c>
      <c r="B18" s="9">
        <f>SUMPRODUCT(B12:F12,B6:F6)</f>
        <v>600</v>
      </c>
      <c r="C18" s="9" t="s">
        <v>23</v>
      </c>
      <c r="D18" s="9">
        <v>900</v>
      </c>
    </row>
    <row r="19" spans="1:9">
      <c r="A19" t="s">
        <v>19</v>
      </c>
      <c r="B19" s="2">
        <f>SUMPRODUCT(B12:F12,B7:F7)</f>
        <v>240.00000000000003</v>
      </c>
      <c r="C19" s="7" t="s">
        <v>24</v>
      </c>
      <c r="D19" s="2" t="s">
        <v>25</v>
      </c>
      <c r="E19" s="2">
        <f>B17</f>
        <v>600</v>
      </c>
      <c r="F19" s="2" t="s">
        <v>26</v>
      </c>
      <c r="G19" s="8">
        <f>B19-0.4*B17</f>
        <v>0</v>
      </c>
      <c r="H19" s="8" t="s">
        <v>23</v>
      </c>
      <c r="I19" s="8">
        <v>0</v>
      </c>
    </row>
    <row r="20" spans="1:9">
      <c r="A20" t="s">
        <v>20</v>
      </c>
      <c r="B20" s="9">
        <f>SUMPRODUCT(B12:F12,B8:F8)</f>
        <v>53.159609120521182</v>
      </c>
      <c r="C20" s="9" t="s">
        <v>22</v>
      </c>
      <c r="D20" s="9">
        <v>30</v>
      </c>
    </row>
    <row r="21" spans="1:9">
      <c r="A21" t="s">
        <v>21</v>
      </c>
      <c r="B21" s="9">
        <f>SUMPRODUCT(B12:F12,B9:F9)</f>
        <v>1024.755700325733</v>
      </c>
      <c r="C21" s="9" t="s">
        <v>23</v>
      </c>
      <c r="D21" s="9">
        <f>0.5*H9</f>
        <v>1150</v>
      </c>
    </row>
  </sheetData>
  <pageMargins left="0.75" right="0.75" top="1" bottom="1" header="0.5" footer="0.5"/>
  <pageSetup orientation="portrait" horizontalDpi="4294967292" verticalDpi="4294967292"/>
  <ignoredErrors>
    <ignoredError sqref="B1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F19" sqref="F19"/>
    </sheetView>
  </sheetViews>
  <sheetFormatPr baseColWidth="10" defaultRowHeight="15" x14ac:dyDescent="0"/>
  <cols>
    <col min="1" max="1" width="17.33203125" customWidth="1"/>
    <col min="2" max="4" width="10.83203125" style="2"/>
    <col min="5" max="5" width="13.1640625" style="2" customWidth="1"/>
    <col min="6" max="9" width="10.83203125" style="2"/>
  </cols>
  <sheetData>
    <row r="2" spans="1:10">
      <c r="A2" t="s">
        <v>9</v>
      </c>
    </row>
    <row r="4" spans="1:10">
      <c r="E4" s="2" t="s">
        <v>7</v>
      </c>
      <c r="F4" s="2" t="s">
        <v>10</v>
      </c>
      <c r="H4" s="2" t="s">
        <v>12</v>
      </c>
    </row>
    <row r="5" spans="1:10">
      <c r="B5" s="2" t="s">
        <v>0</v>
      </c>
      <c r="C5" s="2" t="s">
        <v>5</v>
      </c>
      <c r="D5" s="2" t="s">
        <v>6</v>
      </c>
      <c r="E5" s="2" t="s">
        <v>8</v>
      </c>
      <c r="F5" s="2" t="s">
        <v>11</v>
      </c>
      <c r="G5"/>
      <c r="H5" s="2" t="s">
        <v>13</v>
      </c>
      <c r="I5"/>
    </row>
    <row r="6" spans="1:10">
      <c r="A6" t="s">
        <v>2</v>
      </c>
      <c r="B6" s="2">
        <v>250</v>
      </c>
      <c r="C6" s="2">
        <v>770</v>
      </c>
      <c r="D6" s="2">
        <v>360</v>
      </c>
      <c r="E6" s="2">
        <v>190</v>
      </c>
      <c r="F6" s="2">
        <v>230</v>
      </c>
      <c r="G6"/>
      <c r="H6"/>
      <c r="I6"/>
    </row>
    <row r="7" spans="1:10">
      <c r="A7" t="s">
        <v>3</v>
      </c>
      <c r="B7" s="2">
        <v>81</v>
      </c>
      <c r="C7" s="2">
        <v>360</v>
      </c>
      <c r="D7" s="2">
        <v>144</v>
      </c>
      <c r="E7" s="2">
        <v>45</v>
      </c>
      <c r="F7" s="2">
        <v>99</v>
      </c>
      <c r="G7"/>
      <c r="H7"/>
      <c r="I7"/>
      <c r="J7" s="1"/>
    </row>
    <row r="8" spans="1:10">
      <c r="A8" t="s">
        <v>4</v>
      </c>
      <c r="B8" s="2">
        <v>31</v>
      </c>
      <c r="C8" s="2">
        <v>44</v>
      </c>
      <c r="D8" s="2">
        <v>14</v>
      </c>
      <c r="E8" s="2">
        <v>27</v>
      </c>
      <c r="F8" s="2">
        <v>3</v>
      </c>
      <c r="G8"/>
      <c r="H8"/>
      <c r="I8"/>
      <c r="J8" s="1"/>
    </row>
    <row r="9" spans="1:10">
      <c r="A9" t="s">
        <v>1</v>
      </c>
      <c r="B9" s="2">
        <v>480</v>
      </c>
      <c r="C9" s="2">
        <v>1170</v>
      </c>
      <c r="D9" s="2">
        <v>800</v>
      </c>
      <c r="E9" s="2">
        <v>580</v>
      </c>
      <c r="F9" s="2">
        <v>160</v>
      </c>
      <c r="G9"/>
      <c r="H9" s="2">
        <v>2300</v>
      </c>
      <c r="I9"/>
    </row>
    <row r="10" spans="1:10">
      <c r="A10" t="s">
        <v>15</v>
      </c>
      <c r="B10" s="6">
        <v>1</v>
      </c>
      <c r="C10" s="6">
        <v>3</v>
      </c>
      <c r="D10" s="6">
        <v>2.5</v>
      </c>
      <c r="E10" s="6">
        <v>3</v>
      </c>
      <c r="F10" s="6">
        <v>1</v>
      </c>
      <c r="G10"/>
      <c r="H10"/>
      <c r="I10"/>
      <c r="J10" s="1"/>
    </row>
    <row r="11" spans="1:10" ht="16" thickBot="1"/>
    <row r="12" spans="1:10" ht="17" thickTop="1" thickBot="1">
      <c r="A12" t="s">
        <v>14</v>
      </c>
      <c r="B12" s="3">
        <v>0</v>
      </c>
      <c r="C12" s="4">
        <v>0</v>
      </c>
      <c r="D12" s="4">
        <v>0</v>
      </c>
      <c r="E12" s="4">
        <v>0</v>
      </c>
      <c r="F12" s="5">
        <v>0</v>
      </c>
    </row>
    <row r="13" spans="1:10" ht="16" thickTop="1"/>
    <row r="14" spans="1:10">
      <c r="A14" t="s">
        <v>15</v>
      </c>
      <c r="B14" s="10">
        <f>SUMPRODUCT(B10:F10,B12:F12)</f>
        <v>0</v>
      </c>
    </row>
    <row r="16" spans="1:10">
      <c r="A16" t="s">
        <v>16</v>
      </c>
    </row>
    <row r="17" spans="1:9">
      <c r="A17" t="s">
        <v>17</v>
      </c>
      <c r="B17" s="8">
        <f>SUMPRODUCT(B12:F12,B6:F6)</f>
        <v>0</v>
      </c>
      <c r="C17" s="8" t="s">
        <v>22</v>
      </c>
      <c r="D17" s="8">
        <v>600</v>
      </c>
    </row>
    <row r="18" spans="1:9">
      <c r="A18" t="s">
        <v>18</v>
      </c>
      <c r="B18" s="9">
        <f>SUMPRODUCT(B12:F12,B6:F6)</f>
        <v>0</v>
      </c>
      <c r="C18" s="9" t="s">
        <v>23</v>
      </c>
      <c r="D18" s="9">
        <v>900</v>
      </c>
    </row>
    <row r="19" spans="1:9">
      <c r="A19" t="s">
        <v>19</v>
      </c>
      <c r="B19" s="2">
        <f>SUMPRODUCT(B12:F12,B7:F7)</f>
        <v>0</v>
      </c>
      <c r="C19" s="7" t="s">
        <v>24</v>
      </c>
      <c r="D19" s="2" t="s">
        <v>25</v>
      </c>
      <c r="E19" s="2">
        <f>B17</f>
        <v>0</v>
      </c>
      <c r="F19" s="2" t="s">
        <v>26</v>
      </c>
      <c r="G19" s="8">
        <f>B19-0.4*B17</f>
        <v>0</v>
      </c>
      <c r="H19" s="8" t="s">
        <v>23</v>
      </c>
      <c r="I19" s="8">
        <v>0</v>
      </c>
    </row>
    <row r="20" spans="1:9">
      <c r="A20" t="s">
        <v>20</v>
      </c>
      <c r="B20" s="9">
        <f>SUMPRODUCT(B12:F12,B8:F8)</f>
        <v>0</v>
      </c>
      <c r="C20" s="9" t="s">
        <v>22</v>
      </c>
      <c r="D20" s="9">
        <v>30</v>
      </c>
    </row>
    <row r="21" spans="1:9">
      <c r="A21" t="s">
        <v>21</v>
      </c>
      <c r="B21" s="9">
        <f>SUMPRODUCT(B12:F12,B9:F9)</f>
        <v>0</v>
      </c>
      <c r="C21" s="9" t="s">
        <v>23</v>
      </c>
      <c r="D21" s="9">
        <f>0.5*H9</f>
        <v>1150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Mcdonalds LP</vt:lpstr>
      <vt:lpstr>Mcdonalds IP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James Orlin</cp:lastModifiedBy>
  <dcterms:created xsi:type="dcterms:W3CDTF">2013-02-06T02:46:16Z</dcterms:created>
  <dcterms:modified xsi:type="dcterms:W3CDTF">2013-02-06T21:38:04Z</dcterms:modified>
</cp:coreProperties>
</file>