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6935" windowHeight="7665"/>
  </bookViews>
  <sheets>
    <sheet name="Loan Calculator" sheetId="1" r:id="rId1"/>
  </sheets>
  <calcPr calcId="124519"/>
</workbook>
</file>

<file path=xl/calcChain.xml><?xml version="1.0" encoding="utf-8"?>
<calcChain xmlns="http://schemas.openxmlformats.org/spreadsheetml/2006/main">
  <c r="A11" i="1"/>
  <c r="C11" s="1"/>
  <c r="C8"/>
  <c r="A12" l="1"/>
  <c r="E11"/>
  <c r="C12" l="1"/>
  <c r="E12"/>
  <c r="A13"/>
  <c r="E13" l="1"/>
  <c r="A14"/>
  <c r="C13"/>
  <c r="A15" l="1"/>
  <c r="C14"/>
  <c r="E14"/>
  <c r="C15" l="1"/>
  <c r="E15"/>
  <c r="A16"/>
  <c r="C16" l="1"/>
  <c r="E16"/>
  <c r="A17"/>
  <c r="E17" l="1"/>
  <c r="A18"/>
  <c r="C17"/>
  <c r="A19" l="1"/>
  <c r="C18"/>
  <c r="E18"/>
  <c r="C19" l="1"/>
  <c r="E19"/>
  <c r="A20"/>
  <c r="C20" l="1"/>
  <c r="E20"/>
  <c r="A21"/>
  <c r="E21" l="1"/>
  <c r="A22"/>
  <c r="C21"/>
  <c r="A23" l="1"/>
  <c r="C22"/>
  <c r="E22"/>
  <c r="C23" l="1"/>
  <c r="E23"/>
  <c r="A24"/>
  <c r="C24" l="1"/>
  <c r="E24"/>
  <c r="A25"/>
  <c r="E25" l="1"/>
  <c r="A26"/>
  <c r="C25"/>
  <c r="A27" l="1"/>
  <c r="C26"/>
  <c r="E26"/>
  <c r="C27" l="1"/>
  <c r="E27"/>
  <c r="A28"/>
  <c r="C28" l="1"/>
  <c r="E28"/>
  <c r="A29"/>
  <c r="E29" l="1"/>
  <c r="A30"/>
  <c r="C29"/>
  <c r="A31" l="1"/>
  <c r="C30"/>
  <c r="E30"/>
  <c r="C31" l="1"/>
  <c r="E31"/>
  <c r="A32"/>
  <c r="C32" l="1"/>
  <c r="E32"/>
  <c r="A33"/>
  <c r="E33" l="1"/>
  <c r="A34"/>
  <c r="C33"/>
  <c r="A35" l="1"/>
  <c r="C34"/>
  <c r="E34"/>
  <c r="C35" l="1"/>
  <c r="E35"/>
  <c r="A36"/>
  <c r="C36" l="1"/>
  <c r="E36"/>
  <c r="A37"/>
  <c r="E37" l="1"/>
  <c r="A38"/>
  <c r="C37"/>
  <c r="A39" l="1"/>
  <c r="C38"/>
  <c r="E38"/>
  <c r="C39" l="1"/>
  <c r="E39"/>
  <c r="A40"/>
  <c r="C40" l="1"/>
  <c r="E40"/>
  <c r="A41"/>
  <c r="E41" l="1"/>
  <c r="A42"/>
  <c r="C41"/>
  <c r="A43" l="1"/>
  <c r="C42"/>
  <c r="E42"/>
  <c r="C43" l="1"/>
  <c r="E43"/>
  <c r="A44"/>
  <c r="C44" l="1"/>
  <c r="E44"/>
  <c r="A45"/>
  <c r="E45" l="1"/>
  <c r="A46"/>
  <c r="C45"/>
  <c r="A47" l="1"/>
  <c r="C46"/>
  <c r="E46"/>
  <c r="C47" l="1"/>
  <c r="A48"/>
  <c r="C48" s="1"/>
</calcChain>
</file>

<file path=xl/sharedStrings.xml><?xml version="1.0" encoding="utf-8"?>
<sst xmlns="http://schemas.openxmlformats.org/spreadsheetml/2006/main" count="8" uniqueCount="8">
  <si>
    <t>Loan Calculator</t>
  </si>
  <si>
    <t>Enter loan Amount</t>
  </si>
  <si>
    <t>Enter rate of interest</t>
  </si>
  <si>
    <t>Enter Tenure in years</t>
  </si>
  <si>
    <t>EMI</t>
  </si>
  <si>
    <t>Tenure (months)</t>
  </si>
  <si>
    <t>Interest Amount</t>
  </si>
  <si>
    <t>Principal Amount</t>
  </si>
</sst>
</file>

<file path=xl/styles.xml><?xml version="1.0" encoding="utf-8"?>
<styleSheet xmlns="http://schemas.openxmlformats.org/spreadsheetml/2006/main">
  <numFmts count="1">
    <numFmt numFmtId="164" formatCode="[$INR]\ #,##0.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showGridLines="0" tabSelected="1" workbookViewId="0">
      <selection activeCell="J10" sqref="J10"/>
    </sheetView>
  </sheetViews>
  <sheetFormatPr defaultRowHeight="15"/>
  <cols>
    <col min="1" max="1" width="15.85546875" customWidth="1"/>
    <col min="2" max="2" width="7.140625" customWidth="1"/>
    <col min="3" max="3" width="17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4" spans="1:6">
      <c r="A4" s="2" t="s">
        <v>1</v>
      </c>
      <c r="B4" s="2"/>
      <c r="C4" s="2">
        <v>500000</v>
      </c>
      <c r="D4" s="2"/>
      <c r="E4" s="2"/>
      <c r="F4" s="2"/>
    </row>
    <row r="5" spans="1:6">
      <c r="A5" s="2" t="s">
        <v>2</v>
      </c>
      <c r="B5" s="2"/>
      <c r="C5" s="3">
        <v>6.5000000000000002E-2</v>
      </c>
      <c r="D5" s="2"/>
      <c r="E5" s="2"/>
      <c r="F5" s="2"/>
    </row>
    <row r="6" spans="1:6">
      <c r="A6" s="2" t="s">
        <v>3</v>
      </c>
      <c r="B6" s="2"/>
      <c r="C6" s="2">
        <v>3</v>
      </c>
      <c r="D6" s="2"/>
      <c r="E6" s="2"/>
      <c r="F6" s="2"/>
    </row>
    <row r="8" spans="1:6">
      <c r="A8" s="2" t="s">
        <v>4</v>
      </c>
      <c r="B8" s="2"/>
      <c r="C8" s="4">
        <f>IF(OR(C4="",C5="",C6=""),"",PMT(C5/12,C6*12,-C4))</f>
        <v>15324.50143825504</v>
      </c>
      <c r="D8" s="4"/>
      <c r="E8" s="4"/>
      <c r="F8" s="4"/>
    </row>
    <row r="10" spans="1:6">
      <c r="A10" s="2" t="s">
        <v>5</v>
      </c>
      <c r="B10" s="2"/>
      <c r="C10" s="2" t="s">
        <v>6</v>
      </c>
      <c r="D10" s="2"/>
      <c r="E10" s="2" t="s">
        <v>7</v>
      </c>
      <c r="F10" s="2"/>
    </row>
    <row r="11" spans="1:6">
      <c r="A11" s="2">
        <f>IF(OR(C6="",C6=0),"",1)</f>
        <v>1</v>
      </c>
      <c r="B11" s="2"/>
      <c r="C11" s="5">
        <f>IFERROR(IPMT($C$5/12,A11,$C$6*12,-$C$4),"")</f>
        <v>2708.3333333333335</v>
      </c>
      <c r="D11" s="5"/>
      <c r="E11" s="5">
        <f>IFERROR(PPMT($C$5/12,A11,$C$6*12,-$C$4),"")</f>
        <v>12616.168104921706</v>
      </c>
      <c r="F11" s="5"/>
    </row>
    <row r="12" spans="1:6">
      <c r="A12" s="2">
        <f>IF(OR(A11="",A11=($C$6*12)),"",A11+1)</f>
        <v>2</v>
      </c>
      <c r="B12" s="2"/>
      <c r="C12" s="5">
        <f t="shared" ref="C12:C48" si="0">IFERROR(IPMT($C$5/12,A12,$C$6*12,-$C$4),"")</f>
        <v>2639.9957560983416</v>
      </c>
      <c r="D12" s="5"/>
      <c r="E12" s="5">
        <f t="shared" ref="E12:E46" si="1">IFERROR(PPMT($C$5/12,A12,$C$6*12,-$C$4),"")</f>
        <v>12684.505682156698</v>
      </c>
      <c r="F12" s="5"/>
    </row>
    <row r="13" spans="1:6">
      <c r="A13" s="2">
        <f t="shared" ref="A13:A48" si="2">IF(OR(A12="",A12=($C$6*12)),"",A12+1)</f>
        <v>3</v>
      </c>
      <c r="B13" s="2"/>
      <c r="C13" s="5">
        <f t="shared" si="0"/>
        <v>2571.2880169866598</v>
      </c>
      <c r="D13" s="5"/>
      <c r="E13" s="5">
        <f t="shared" si="1"/>
        <v>12753.21342126838</v>
      </c>
      <c r="F13" s="5"/>
    </row>
    <row r="14" spans="1:6">
      <c r="A14" s="2">
        <f t="shared" si="2"/>
        <v>4</v>
      </c>
      <c r="B14" s="2"/>
      <c r="C14" s="5">
        <f t="shared" si="0"/>
        <v>2502.2081109547898</v>
      </c>
      <c r="D14" s="5"/>
      <c r="E14" s="5">
        <f t="shared" si="1"/>
        <v>12822.293327300249</v>
      </c>
      <c r="F14" s="5"/>
    </row>
    <row r="15" spans="1:6">
      <c r="A15" s="2">
        <f t="shared" si="2"/>
        <v>5</v>
      </c>
      <c r="B15" s="2"/>
      <c r="C15" s="5">
        <f t="shared" si="0"/>
        <v>2432.7540220985807</v>
      </c>
      <c r="D15" s="5"/>
      <c r="E15" s="5">
        <f t="shared" si="1"/>
        <v>12891.747416156459</v>
      </c>
      <c r="F15" s="5"/>
    </row>
    <row r="16" spans="1:6">
      <c r="A16" s="2">
        <f t="shared" si="2"/>
        <v>6</v>
      </c>
      <c r="B16" s="2"/>
      <c r="C16" s="5">
        <f t="shared" si="0"/>
        <v>2362.9237235944015</v>
      </c>
      <c r="D16" s="5"/>
      <c r="E16" s="5">
        <f t="shared" si="1"/>
        <v>12961.577714660638</v>
      </c>
      <c r="F16" s="5"/>
    </row>
    <row r="17" spans="1:6">
      <c r="A17" s="2">
        <f t="shared" si="2"/>
        <v>7</v>
      </c>
      <c r="B17" s="2"/>
      <c r="C17" s="5">
        <f t="shared" si="0"/>
        <v>2292.7151776399901</v>
      </c>
      <c r="D17" s="5"/>
      <c r="E17" s="5">
        <f t="shared" si="1"/>
        <v>13031.78626061505</v>
      </c>
      <c r="F17" s="5"/>
    </row>
    <row r="18" spans="1:6">
      <c r="A18" s="2">
        <f t="shared" si="2"/>
        <v>8</v>
      </c>
      <c r="B18" s="2"/>
      <c r="C18" s="5">
        <f t="shared" si="0"/>
        <v>2222.1263353949917</v>
      </c>
      <c r="D18" s="5"/>
      <c r="E18" s="5">
        <f t="shared" si="1"/>
        <v>13102.375102860049</v>
      </c>
      <c r="F18" s="5"/>
    </row>
    <row r="19" spans="1:6">
      <c r="A19" s="2">
        <f t="shared" si="2"/>
        <v>9</v>
      </c>
      <c r="B19" s="2"/>
      <c r="C19" s="5">
        <f t="shared" si="0"/>
        <v>2151.1551369211684</v>
      </c>
      <c r="D19" s="5"/>
      <c r="E19" s="5">
        <f t="shared" si="1"/>
        <v>13173.346301333871</v>
      </c>
      <c r="F19" s="5"/>
    </row>
    <row r="20" spans="1:6">
      <c r="A20" s="2">
        <f t="shared" si="2"/>
        <v>10</v>
      </c>
      <c r="B20" s="2"/>
      <c r="C20" s="5">
        <f t="shared" si="0"/>
        <v>2079.7995111222763</v>
      </c>
      <c r="D20" s="5"/>
      <c r="E20" s="5">
        <f t="shared" si="1"/>
        <v>13244.701927132763</v>
      </c>
      <c r="F20" s="5"/>
    </row>
    <row r="21" spans="1:6">
      <c r="A21" s="2">
        <f t="shared" si="2"/>
        <v>11</v>
      </c>
      <c r="B21" s="2"/>
      <c r="C21" s="5">
        <f t="shared" si="0"/>
        <v>2008.0573756836418</v>
      </c>
      <c r="D21" s="5"/>
      <c r="E21" s="5">
        <f t="shared" si="1"/>
        <v>13316.444062571398</v>
      </c>
      <c r="F21" s="5"/>
    </row>
    <row r="22" spans="1:6">
      <c r="A22" s="2">
        <f t="shared" si="2"/>
        <v>12</v>
      </c>
      <c r="B22" s="2"/>
      <c r="C22" s="5">
        <f t="shared" si="0"/>
        <v>1935.9266370113794</v>
      </c>
      <c r="D22" s="5"/>
      <c r="E22" s="5">
        <f t="shared" si="1"/>
        <v>13388.57480124366</v>
      </c>
      <c r="F22" s="5"/>
    </row>
    <row r="23" spans="1:6">
      <c r="A23" s="2">
        <f t="shared" si="2"/>
        <v>13</v>
      </c>
      <c r="B23" s="2"/>
      <c r="C23" s="5">
        <f t="shared" si="0"/>
        <v>1863.4051901713126</v>
      </c>
      <c r="D23" s="5"/>
      <c r="E23" s="5">
        <f t="shared" si="1"/>
        <v>13461.096248083728</v>
      </c>
      <c r="F23" s="5"/>
    </row>
    <row r="24" spans="1:6">
      <c r="A24" s="2">
        <f t="shared" si="2"/>
        <v>14</v>
      </c>
      <c r="B24" s="2"/>
      <c r="C24" s="5">
        <f t="shared" si="0"/>
        <v>1790.4909188275274</v>
      </c>
      <c r="D24" s="5"/>
      <c r="E24" s="5">
        <f t="shared" si="1"/>
        <v>13534.010519427513</v>
      </c>
      <c r="F24" s="5"/>
    </row>
    <row r="25" spans="1:6">
      <c r="A25" s="2">
        <f t="shared" si="2"/>
        <v>15</v>
      </c>
      <c r="B25" s="2"/>
      <c r="C25" s="5">
        <f t="shared" si="0"/>
        <v>1717.1816951806281</v>
      </c>
      <c r="D25" s="5"/>
      <c r="E25" s="5">
        <f t="shared" si="1"/>
        <v>13607.319743074411</v>
      </c>
      <c r="F25" s="5"/>
    </row>
    <row r="26" spans="1:6">
      <c r="A26" s="2">
        <f t="shared" si="2"/>
        <v>16</v>
      </c>
      <c r="B26" s="2"/>
      <c r="C26" s="5">
        <f t="shared" si="0"/>
        <v>1643.4753799056411</v>
      </c>
      <c r="D26" s="5"/>
      <c r="E26" s="5">
        <f t="shared" si="1"/>
        <v>13681.026058349398</v>
      </c>
      <c r="F26" s="5"/>
    </row>
    <row r="27" spans="1:6">
      <c r="A27" s="2">
        <f t="shared" si="2"/>
        <v>17</v>
      </c>
      <c r="B27" s="2"/>
      <c r="C27" s="5">
        <f t="shared" si="0"/>
        <v>1569.3698220895842</v>
      </c>
      <c r="D27" s="5"/>
      <c r="E27" s="5">
        <f t="shared" si="1"/>
        <v>13755.131616165456</v>
      </c>
      <c r="F27" s="5"/>
    </row>
    <row r="28" spans="1:6">
      <c r="A28" s="2">
        <f t="shared" si="2"/>
        <v>18</v>
      </c>
      <c r="B28" s="2"/>
      <c r="C28" s="5">
        <f t="shared" si="0"/>
        <v>1494.8628591686893</v>
      </c>
      <c r="D28" s="5"/>
      <c r="E28" s="5">
        <f t="shared" si="1"/>
        <v>13829.63857908635</v>
      </c>
      <c r="F28" s="5"/>
    </row>
    <row r="29" spans="1:6">
      <c r="A29" s="2">
        <f t="shared" si="2"/>
        <v>19</v>
      </c>
      <c r="B29" s="2"/>
      <c r="C29" s="5">
        <f t="shared" si="0"/>
        <v>1419.9523168653056</v>
      </c>
      <c r="D29" s="5"/>
      <c r="E29" s="5">
        <f t="shared" si="1"/>
        <v>13904.549121389735</v>
      </c>
      <c r="F29" s="5"/>
    </row>
    <row r="30" spans="1:6">
      <c r="A30" s="2">
        <f t="shared" si="2"/>
        <v>20</v>
      </c>
      <c r="B30" s="2"/>
      <c r="C30" s="5">
        <f t="shared" si="0"/>
        <v>1344.6360091244439</v>
      </c>
      <c r="D30" s="5"/>
      <c r="E30" s="5">
        <f t="shared" si="1"/>
        <v>13979.865429130596</v>
      </c>
      <c r="F30" s="5"/>
    </row>
    <row r="31" spans="1:6">
      <c r="A31" s="2">
        <f t="shared" si="2"/>
        <v>21</v>
      </c>
      <c r="B31" s="2"/>
      <c r="C31" s="5">
        <f t="shared" si="0"/>
        <v>1268.9117380499888</v>
      </c>
      <c r="D31" s="5"/>
      <c r="E31" s="5">
        <f t="shared" si="1"/>
        <v>14055.589700205051</v>
      </c>
      <c r="F31" s="5"/>
    </row>
    <row r="32" spans="1:6">
      <c r="A32" s="2">
        <f t="shared" si="2"/>
        <v>22</v>
      </c>
      <c r="B32" s="2"/>
      <c r="C32" s="5">
        <f t="shared" si="0"/>
        <v>1192.7772938405437</v>
      </c>
      <c r="D32" s="5"/>
      <c r="E32" s="5">
        <f t="shared" si="1"/>
        <v>14131.724144414497</v>
      </c>
      <c r="F32" s="5"/>
    </row>
    <row r="33" spans="1:6">
      <c r="A33" s="2">
        <f t="shared" si="2"/>
        <v>23</v>
      </c>
      <c r="B33" s="2"/>
      <c r="C33" s="5">
        <f t="shared" si="0"/>
        <v>1116.2304547249682</v>
      </c>
      <c r="D33" s="5"/>
      <c r="E33" s="5">
        <f t="shared" si="1"/>
        <v>14208.270983530072</v>
      </c>
      <c r="F33" s="5"/>
    </row>
    <row r="34" spans="1:6">
      <c r="A34" s="2">
        <f t="shared" si="2"/>
        <v>24</v>
      </c>
      <c r="B34" s="2"/>
      <c r="C34" s="5">
        <f t="shared" si="0"/>
        <v>1039.2689868975128</v>
      </c>
      <c r="D34" s="5"/>
      <c r="E34" s="5">
        <f t="shared" si="1"/>
        <v>14285.232451357528</v>
      </c>
      <c r="F34" s="5"/>
    </row>
    <row r="35" spans="1:6">
      <c r="A35" s="2">
        <f t="shared" si="2"/>
        <v>25</v>
      </c>
      <c r="B35" s="2"/>
      <c r="C35" s="5">
        <f t="shared" si="0"/>
        <v>961.89064445266149</v>
      </c>
      <c r="D35" s="5"/>
      <c r="E35" s="5">
        <f t="shared" si="1"/>
        <v>14362.610793802378</v>
      </c>
      <c r="F35" s="5"/>
    </row>
    <row r="36" spans="1:6">
      <c r="A36" s="2">
        <f t="shared" si="2"/>
        <v>26</v>
      </c>
      <c r="B36" s="2"/>
      <c r="C36" s="5">
        <f t="shared" si="0"/>
        <v>884.0931693195638</v>
      </c>
      <c r="D36" s="5"/>
      <c r="E36" s="5">
        <f t="shared" si="1"/>
        <v>14440.408268935476</v>
      </c>
      <c r="F36" s="5"/>
    </row>
    <row r="37" spans="1:6">
      <c r="A37" s="2">
        <f t="shared" si="2"/>
        <v>27</v>
      </c>
      <c r="B37" s="2"/>
      <c r="C37" s="5">
        <f t="shared" si="0"/>
        <v>805.87429119616525</v>
      </c>
      <c r="D37" s="5"/>
      <c r="E37" s="5">
        <f t="shared" si="1"/>
        <v>14518.627147058874</v>
      </c>
      <c r="F37" s="5"/>
    </row>
    <row r="38" spans="1:6">
      <c r="A38" s="2">
        <f t="shared" si="2"/>
        <v>28</v>
      </c>
      <c r="B38" s="2"/>
      <c r="C38" s="5">
        <f t="shared" si="0"/>
        <v>727.23172748292961</v>
      </c>
      <c r="D38" s="5"/>
      <c r="E38" s="5">
        <f t="shared" si="1"/>
        <v>14597.269710772111</v>
      </c>
      <c r="F38" s="5"/>
    </row>
    <row r="39" spans="1:6">
      <c r="A39" s="2">
        <f t="shared" si="2"/>
        <v>29</v>
      </c>
      <c r="B39" s="2"/>
      <c r="C39" s="5">
        <f t="shared" si="0"/>
        <v>648.16318321624965</v>
      </c>
      <c r="D39" s="5"/>
      <c r="E39" s="5">
        <f t="shared" si="1"/>
        <v>14676.338255038791</v>
      </c>
      <c r="F39" s="5"/>
    </row>
    <row r="40" spans="1:6">
      <c r="A40" s="2">
        <f t="shared" si="2"/>
        <v>30</v>
      </c>
      <c r="B40" s="2"/>
      <c r="C40" s="5">
        <f t="shared" si="0"/>
        <v>568.66635100145811</v>
      </c>
      <c r="D40" s="5"/>
      <c r="E40" s="5">
        <f t="shared" si="1"/>
        <v>14755.835087253581</v>
      </c>
      <c r="F40" s="5"/>
    </row>
    <row r="41" spans="1:6">
      <c r="A41" s="2">
        <f t="shared" si="2"/>
        <v>31</v>
      </c>
      <c r="B41" s="2"/>
      <c r="C41" s="5">
        <f t="shared" si="0"/>
        <v>488.7389109455018</v>
      </c>
      <c r="D41" s="5"/>
      <c r="E41" s="5">
        <f t="shared" si="1"/>
        <v>14835.762527309538</v>
      </c>
      <c r="F41" s="5"/>
    </row>
    <row r="42" spans="1:6">
      <c r="A42" s="2">
        <f t="shared" si="2"/>
        <v>32</v>
      </c>
      <c r="B42" s="2"/>
      <c r="C42" s="5">
        <f t="shared" si="0"/>
        <v>408.37853058924088</v>
      </c>
      <c r="D42" s="5"/>
      <c r="E42" s="5">
        <f t="shared" si="1"/>
        <v>14916.122907665798</v>
      </c>
      <c r="F42" s="5"/>
    </row>
    <row r="43" spans="1:6">
      <c r="A43" s="2">
        <f t="shared" si="2"/>
        <v>33</v>
      </c>
      <c r="B43" s="2"/>
      <c r="C43" s="5">
        <f t="shared" si="0"/>
        <v>327.58286483938832</v>
      </c>
      <c r="D43" s="5"/>
      <c r="E43" s="5">
        <f t="shared" si="1"/>
        <v>14996.918573415651</v>
      </c>
      <c r="F43" s="5"/>
    </row>
    <row r="44" spans="1:6">
      <c r="A44" s="2">
        <f t="shared" si="2"/>
        <v>34</v>
      </c>
      <c r="B44" s="2"/>
      <c r="C44" s="5">
        <f t="shared" si="0"/>
        <v>246.34955590005441</v>
      </c>
      <c r="D44" s="5"/>
      <c r="E44" s="5">
        <f t="shared" si="1"/>
        <v>15078.151882354985</v>
      </c>
      <c r="F44" s="5"/>
    </row>
    <row r="45" spans="1:6">
      <c r="A45" s="2">
        <f t="shared" si="2"/>
        <v>35</v>
      </c>
      <c r="B45" s="2"/>
      <c r="C45" s="5">
        <f t="shared" si="0"/>
        <v>164.67623320396365</v>
      </c>
      <c r="D45" s="5"/>
      <c r="E45" s="5">
        <f t="shared" si="1"/>
        <v>15159.825205051076</v>
      </c>
      <c r="F45" s="5"/>
    </row>
    <row r="46" spans="1:6">
      <c r="A46" s="2">
        <f t="shared" si="2"/>
        <v>36</v>
      </c>
      <c r="B46" s="2"/>
      <c r="C46" s="5">
        <f t="shared" si="0"/>
        <v>82.56051334327141</v>
      </c>
      <c r="D46" s="5"/>
      <c r="E46" s="5">
        <f t="shared" si="1"/>
        <v>15241.940924911769</v>
      </c>
      <c r="F46" s="5"/>
    </row>
    <row r="47" spans="1:6">
      <c r="A47" s="2" t="str">
        <f t="shared" si="2"/>
        <v/>
      </c>
      <c r="B47" s="2"/>
      <c r="C47" s="2" t="str">
        <f t="shared" si="0"/>
        <v/>
      </c>
      <c r="D47" s="2"/>
      <c r="E47" s="2"/>
      <c r="F47" s="2"/>
    </row>
    <row r="48" spans="1:6">
      <c r="A48" s="2" t="str">
        <f t="shared" si="2"/>
        <v/>
      </c>
      <c r="B48" s="2"/>
      <c r="C48" s="2" t="str">
        <f t="shared" si="0"/>
        <v/>
      </c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</sheetData>
  <mergeCells count="129">
    <mergeCell ref="A48:B48"/>
    <mergeCell ref="C48:D48"/>
    <mergeCell ref="E48:F48"/>
    <mergeCell ref="A49:B49"/>
    <mergeCell ref="C49:D49"/>
    <mergeCell ref="E49:F49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14:B14"/>
    <mergeCell ref="C14:D14"/>
    <mergeCell ref="E14:F14"/>
    <mergeCell ref="A15:B15"/>
    <mergeCell ref="C15:D15"/>
    <mergeCell ref="E15:F15"/>
    <mergeCell ref="A12:B12"/>
    <mergeCell ref="C12:D12"/>
    <mergeCell ref="E12:F12"/>
    <mergeCell ref="A13:B13"/>
    <mergeCell ref="C13:D13"/>
    <mergeCell ref="E13:F13"/>
    <mergeCell ref="A8:B8"/>
    <mergeCell ref="C8:F8"/>
    <mergeCell ref="A10:B10"/>
    <mergeCell ref="C10:D10"/>
    <mergeCell ref="E10:F10"/>
    <mergeCell ref="A11:B11"/>
    <mergeCell ref="C11:D11"/>
    <mergeCell ref="E11:F11"/>
    <mergeCell ref="A1:F2"/>
    <mergeCell ref="A4:B4"/>
    <mergeCell ref="C4:F4"/>
    <mergeCell ref="A5:B5"/>
    <mergeCell ref="C5:F5"/>
    <mergeCell ref="A6:B6"/>
    <mergeCell ref="C6:F6"/>
  </mergeCells>
  <conditionalFormatting sqref="A11:F48">
    <cfRule type="expression" dxfId="0" priority="1">
      <formula>A11&lt;&gt;""</formula>
    </cfRule>
    <cfRule type="expression" dxfId="1" priority="2">
      <formula>A11&lt;&gt;""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2020-06-05T15:30:55Z</dcterms:created>
  <dcterms:modified xsi:type="dcterms:W3CDTF">2020-06-05T15:31:45Z</dcterms:modified>
</cp:coreProperties>
</file>