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24226"/>
  <mc:AlternateContent xmlns:mc="http://schemas.openxmlformats.org/markup-compatibility/2006">
    <mc:Choice Requires="x15">
      <x15ac:absPath xmlns:x15ac="http://schemas.microsoft.com/office/spreadsheetml/2010/11/ac" url="C:\Users\Vishal\Desktop\kuch toh krrha hu\Data Analylitics\"/>
    </mc:Choice>
  </mc:AlternateContent>
  <xr:revisionPtr revIDLastSave="0" documentId="13_ncr:1_{4E2D7B84-ABA9-427B-914E-62C78E758BFB}" xr6:coauthVersionLast="45" xr6:coauthVersionMax="45" xr10:uidLastSave="{00000000-0000-0000-0000-000000000000}"/>
  <bookViews>
    <workbookView xWindow="9345" yWindow="1035" windowWidth="10725" windowHeight="8655" firstSheet="3" activeTab="3" xr2:uid="{00000000-000D-0000-FFFF-FFFF00000000}"/>
  </bookViews>
  <sheets>
    <sheet name="Sheet1" sheetId="1" r:id="rId1"/>
    <sheet name="Sheet6" sheetId="7" r:id="rId2"/>
    <sheet name="Sheet2" sheetId="2" r:id="rId3"/>
    <sheet name="Sheet3" sheetId="3" r:id="rId4"/>
    <sheet name="Sheet5" sheetId="5" r:id="rId5"/>
  </sheets>
  <externalReferences>
    <externalReference r:id="rId6"/>
  </externalReferences>
  <definedNames>
    <definedName name="_xlnm._FilterDatabase" localSheetId="2" hidden="1">Sheet2!$A$1:$M$62</definedName>
    <definedName name="mth">[1]Sheet2!$A$1:$B$12</definedName>
    <definedName name="Slicer_County">#N/A</definedName>
    <definedName name="Slicer_Town_City">#N/A</definedName>
  </definedNames>
  <calcPr calcId="181029"/>
  <pivotCaches>
    <pivotCache cacheId="16" r:id="rId7"/>
    <pivotCache cacheId="2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 i="3" l="1"/>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3" i="3"/>
  <c r="I4" i="3"/>
  <c r="I5" i="3"/>
  <c r="I6" i="3"/>
  <c r="I7" i="3"/>
  <c r="I8" i="3"/>
  <c r="I9" i="3"/>
  <c r="I10" i="3"/>
  <c r="I11" i="3"/>
  <c r="I12" i="3"/>
  <c r="I13" i="3"/>
  <c r="I14" i="3"/>
  <c r="I15"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2" i="3"/>
</calcChain>
</file>

<file path=xl/sharedStrings.xml><?xml version="1.0" encoding="utf-8"?>
<sst xmlns="http://schemas.openxmlformats.org/spreadsheetml/2006/main" count="2256" uniqueCount="770">
  <si>
    <t>Year</t>
  </si>
  <si>
    <t>Month</t>
  </si>
  <si>
    <t>Calls</t>
  </si>
  <si>
    <t>Sales</t>
  </si>
  <si>
    <t>Jan</t>
  </si>
  <si>
    <t>Feb</t>
  </si>
  <si>
    <t>Mar</t>
  </si>
  <si>
    <t>Apr</t>
  </si>
  <si>
    <t>May</t>
  </si>
  <si>
    <t>Jun</t>
  </si>
  <si>
    <t>Jul</t>
  </si>
  <si>
    <t>Aug</t>
  </si>
  <si>
    <t>Sep</t>
  </si>
  <si>
    <t>Oct</t>
  </si>
  <si>
    <t>Nov</t>
  </si>
  <si>
    <t>Dec</t>
  </si>
  <si>
    <t>ID</t>
  </si>
  <si>
    <t>House</t>
  </si>
  <si>
    <t>Street</t>
  </si>
  <si>
    <t>Town/City</t>
  </si>
  <si>
    <t>County</t>
  </si>
  <si>
    <t>Postcode</t>
  </si>
  <si>
    <t>Telephone</t>
  </si>
  <si>
    <t>Fax</t>
  </si>
  <si>
    <t>Dob</t>
  </si>
  <si>
    <t>Salary</t>
  </si>
  <si>
    <t>Marital Status</t>
  </si>
  <si>
    <t>Department</t>
  </si>
  <si>
    <t>The Vale</t>
  </si>
  <si>
    <t>Wanting Road</t>
  </si>
  <si>
    <t>Thirsk</t>
  </si>
  <si>
    <t>North Yorkshire</t>
  </si>
  <si>
    <t>YO4 7YT</t>
  </si>
  <si>
    <t>01845 555654</t>
  </si>
  <si>
    <t>Clerical</t>
  </si>
  <si>
    <t>The Rockeries</t>
  </si>
  <si>
    <t>Bramley Lane</t>
  </si>
  <si>
    <t>Huddersfield</t>
  </si>
  <si>
    <t>West Yorkshire</t>
  </si>
  <si>
    <t>HD1 7DF</t>
  </si>
  <si>
    <t>01484 555669</t>
  </si>
  <si>
    <t>Sin</t>
  </si>
  <si>
    <t>Warehousing</t>
  </si>
  <si>
    <t>The Heathers</t>
  </si>
  <si>
    <t>Willow Boulevard</t>
  </si>
  <si>
    <t>Northallerton</t>
  </si>
  <si>
    <t>DL6 7TW</t>
  </si>
  <si>
    <t>01609 555985</t>
  </si>
  <si>
    <t>Operations</t>
  </si>
  <si>
    <t>The Grange</t>
  </si>
  <si>
    <t>Grange Ville</t>
  </si>
  <si>
    <t>Durham</t>
  </si>
  <si>
    <t>County Durham</t>
  </si>
  <si>
    <t>DH9 8OQ</t>
  </si>
  <si>
    <t>0191 555 3654</t>
  </si>
  <si>
    <t>0191 555 3655</t>
  </si>
  <si>
    <t>Div</t>
  </si>
  <si>
    <t>The Farm</t>
  </si>
  <si>
    <t>Folyfoot Lane</t>
  </si>
  <si>
    <t>Newcastle-upon-Tyne</t>
  </si>
  <si>
    <t>Tyne and Wear</t>
  </si>
  <si>
    <t>NE1 3KA</t>
  </si>
  <si>
    <t>0191 555 5287</t>
  </si>
  <si>
    <t>0191 555 9874</t>
  </si>
  <si>
    <t>Sunny</t>
  </si>
  <si>
    <t>Wallingford Rise</t>
  </si>
  <si>
    <t>YO7 4RT</t>
  </si>
  <si>
    <t>01845 555691</t>
  </si>
  <si>
    <t>Dunroaming</t>
  </si>
  <si>
    <t>Shilston Green</t>
  </si>
  <si>
    <t>Middlesbrough</t>
  </si>
  <si>
    <t>Teesside</t>
  </si>
  <si>
    <t>TS4 6TY</t>
  </si>
  <si>
    <t>01642 555326</t>
  </si>
  <si>
    <t>Gridlock Lane</t>
  </si>
  <si>
    <t>Leeds</t>
  </si>
  <si>
    <t>LS9 7TY</t>
  </si>
  <si>
    <t>0113 555 654</t>
  </si>
  <si>
    <t>Heehaw Avenue</t>
  </si>
  <si>
    <t>DL6 7YH</t>
  </si>
  <si>
    <t>01609 555988</t>
  </si>
  <si>
    <t>Accounts</t>
  </si>
  <si>
    <t>Bradford Street</t>
  </si>
  <si>
    <t>HD1 7KL</t>
  </si>
  <si>
    <t>01484 555632</t>
  </si>
  <si>
    <t>Homely Avenue</t>
  </si>
  <si>
    <t>Manchester</t>
  </si>
  <si>
    <t>TS4 6PL</t>
  </si>
  <si>
    <t>01642 555 694</t>
  </si>
  <si>
    <t>01642 555692</t>
  </si>
  <si>
    <t>Jingle Bell Lane</t>
  </si>
  <si>
    <t>DH4 6DP</t>
  </si>
  <si>
    <t>0191 555 6567</t>
  </si>
  <si>
    <t>High Street</t>
  </si>
  <si>
    <t>Hartelepool</t>
  </si>
  <si>
    <t>TS24 6RT</t>
  </si>
  <si>
    <t>01429 555865</t>
  </si>
  <si>
    <t>Thimblemill Lane</t>
  </si>
  <si>
    <t>TS5 7YU</t>
  </si>
  <si>
    <t>01642 555987</t>
  </si>
  <si>
    <t>01642 555988</t>
  </si>
  <si>
    <t>Helperby High</t>
  </si>
  <si>
    <t>TS24 9UY</t>
  </si>
  <si>
    <t>01429 555645</t>
  </si>
  <si>
    <t>Stafford Street</t>
  </si>
  <si>
    <t>TS7 7FG</t>
  </si>
  <si>
    <t>01642 555222</t>
  </si>
  <si>
    <t>Wakefield Road</t>
  </si>
  <si>
    <t>leeds</t>
  </si>
  <si>
    <t>HD1 7XZ</t>
  </si>
  <si>
    <t>01484 555698</t>
  </si>
  <si>
    <t>Fleming Way</t>
  </si>
  <si>
    <t>01429 555698</t>
  </si>
  <si>
    <t>01429 555896</t>
  </si>
  <si>
    <t>Charlston Close</t>
  </si>
  <si>
    <t>YO7 4TY</t>
  </si>
  <si>
    <t>01845 555632</t>
  </si>
  <si>
    <t>Finance</t>
  </si>
  <si>
    <t>Overton Way</t>
  </si>
  <si>
    <t>LS6 6TR</t>
  </si>
  <si>
    <t>0113 555987</t>
  </si>
  <si>
    <t>Walter Grange Road</t>
  </si>
  <si>
    <t>LS16 7RS</t>
  </si>
  <si>
    <t>0113 555 544</t>
  </si>
  <si>
    <t>Franklin Street</t>
  </si>
  <si>
    <t>NE1 3WR</t>
  </si>
  <si>
    <t>0191 555 3698</t>
  </si>
  <si>
    <t>0191 555 4698</t>
  </si>
  <si>
    <t>Claus Street</t>
  </si>
  <si>
    <t>DH4 6DW</t>
  </si>
  <si>
    <t>0191 555 6566</t>
  </si>
  <si>
    <t>0191 555 6555</t>
  </si>
  <si>
    <t>Claremont Gardens</t>
  </si>
  <si>
    <t>NE1 7PQ</t>
  </si>
  <si>
    <t>0191 555 7412</t>
  </si>
  <si>
    <t>Ripon Way</t>
  </si>
  <si>
    <t>DH6 7KJ</t>
  </si>
  <si>
    <t>01609 555955</t>
  </si>
  <si>
    <t>Hallows Eve Road</t>
  </si>
  <si>
    <t>LS4 5TR</t>
  </si>
  <si>
    <t>0113 555456</t>
  </si>
  <si>
    <t>Lion Close</t>
  </si>
  <si>
    <t>NE1 7QW</t>
  </si>
  <si>
    <t>0191 555 7852</t>
  </si>
  <si>
    <t>Harlequin Road</t>
  </si>
  <si>
    <t>TS3 5TR</t>
  </si>
  <si>
    <t>Hanging Lane</t>
  </si>
  <si>
    <t>TS7 7TY</t>
  </si>
  <si>
    <t>01642 555454</t>
  </si>
  <si>
    <t>Plankton Street</t>
  </si>
  <si>
    <t>DH4 6SG</t>
  </si>
  <si>
    <t>0191 555 2313</t>
  </si>
  <si>
    <t>Klifton Street</t>
  </si>
  <si>
    <t>TS8 6RW</t>
  </si>
  <si>
    <t>01642 555888</t>
  </si>
  <si>
    <t>01642 555889</t>
  </si>
  <si>
    <t>Avenue Hill</t>
  </si>
  <si>
    <t>NE1 7LA</t>
  </si>
  <si>
    <t>0191 555 7452</t>
  </si>
  <si>
    <t>Kliffty Way</t>
  </si>
  <si>
    <t>NE1 8FG</t>
  </si>
  <si>
    <t>0191 555 3326</t>
  </si>
  <si>
    <t>Harris Way</t>
  </si>
  <si>
    <t>DH4 6DE</t>
  </si>
  <si>
    <t>0191 555 6568</t>
  </si>
  <si>
    <t>Skelthwaite Road</t>
  </si>
  <si>
    <t>HD1 7QW</t>
  </si>
  <si>
    <t>01484 555687</t>
  </si>
  <si>
    <t>Meltham Close</t>
  </si>
  <si>
    <t>HD1 7TR</t>
  </si>
  <si>
    <t>01484 555623</t>
  </si>
  <si>
    <t>Fleming Street</t>
  </si>
  <si>
    <t>NE1 7TY</t>
  </si>
  <si>
    <t>0191 555 3265</t>
  </si>
  <si>
    <t>Water Road</t>
  </si>
  <si>
    <t>DH6 7TY</t>
  </si>
  <si>
    <t>01609 555987</t>
  </si>
  <si>
    <t>01609 555989</t>
  </si>
  <si>
    <t>Apic Lane</t>
  </si>
  <si>
    <t>York</t>
  </si>
  <si>
    <t>YO9 8YT</t>
  </si>
  <si>
    <t>01904 555632</t>
  </si>
  <si>
    <t>Frankly Way</t>
  </si>
  <si>
    <t>YO1 4MK</t>
  </si>
  <si>
    <t>01904 555159</t>
  </si>
  <si>
    <t>Leeds Road</t>
  </si>
  <si>
    <t>HD1 7MN</t>
  </si>
  <si>
    <t>01484 555612</t>
  </si>
  <si>
    <t>01484 555611</t>
  </si>
  <si>
    <t>Ripon Lane</t>
  </si>
  <si>
    <t>NE1 7DE</t>
  </si>
  <si>
    <t>0191 555 4569</t>
  </si>
  <si>
    <t>Walters Avenue</t>
  </si>
  <si>
    <t>NE1 3QL</t>
  </si>
  <si>
    <t>0191 555 4896</t>
  </si>
  <si>
    <t>Sandringham Drive</t>
  </si>
  <si>
    <t>DH6 7PO</t>
  </si>
  <si>
    <t>01609 555954</t>
  </si>
  <si>
    <t>Hankersley Way</t>
  </si>
  <si>
    <t>TS24 8TR</t>
  </si>
  <si>
    <t>01429 555549</t>
  </si>
  <si>
    <t>Jarvis Street</t>
  </si>
  <si>
    <t>DL6 9YT</t>
  </si>
  <si>
    <t>01609 555897</t>
  </si>
  <si>
    <t>Harvester Lane</t>
  </si>
  <si>
    <t>DL6 7EW</t>
  </si>
  <si>
    <t>01609 555647</t>
  </si>
  <si>
    <t>Times Avenue</t>
  </si>
  <si>
    <t>LS15 6YH</t>
  </si>
  <si>
    <t>0113 555 6596</t>
  </si>
  <si>
    <t>0113 555 6597</t>
  </si>
  <si>
    <t>Orange Close</t>
  </si>
  <si>
    <t>YO1 4MA</t>
  </si>
  <si>
    <t>01904 555951</t>
  </si>
  <si>
    <t>Wllow Street</t>
  </si>
  <si>
    <t>YO1 4RS</t>
  </si>
  <si>
    <t>01904 555323</t>
  </si>
  <si>
    <t>Lime Road</t>
  </si>
  <si>
    <t>YO1 4GH</t>
  </si>
  <si>
    <t>01904 555986</t>
  </si>
  <si>
    <t>Personnel</t>
  </si>
  <si>
    <t>Overton Street</t>
  </si>
  <si>
    <t>DH4 6LP</t>
  </si>
  <si>
    <t>0191 555 6699</t>
  </si>
  <si>
    <t>TS24 7RE</t>
  </si>
  <si>
    <t>01429 555875</t>
  </si>
  <si>
    <t>Crepers Lane</t>
  </si>
  <si>
    <t>HD1 7EW</t>
  </si>
  <si>
    <t>01484 555645</t>
  </si>
  <si>
    <t>Faulty Road</t>
  </si>
  <si>
    <t>NE1 7DG</t>
  </si>
  <si>
    <t>0191 555 3987</t>
  </si>
  <si>
    <t>Tiger Avenue</t>
  </si>
  <si>
    <t>NE1 7NA</t>
  </si>
  <si>
    <t>0191 555 7896</t>
  </si>
  <si>
    <t>Yeovil Lane</t>
  </si>
  <si>
    <t>DL6 7GT</t>
  </si>
  <si>
    <t>01609 555321</t>
  </si>
  <si>
    <t>Winston Way</t>
  </si>
  <si>
    <t>YO1 4RT</t>
  </si>
  <si>
    <t>01904 555424</t>
  </si>
  <si>
    <t>Elm Street</t>
  </si>
  <si>
    <t>YO1 4RV</t>
  </si>
  <si>
    <t>01904 555365</t>
  </si>
  <si>
    <t>01904 555366</t>
  </si>
  <si>
    <t>Harris Avenue</t>
  </si>
  <si>
    <t>NE1 7HY</t>
  </si>
  <si>
    <t>0191 555 3456</t>
  </si>
  <si>
    <t>Name</t>
  </si>
  <si>
    <t>GAURAV SINGH PAWAR</t>
  </si>
  <si>
    <t>ASHISH SINGH BHADORIA</t>
  </si>
  <si>
    <t>MANISHA CHAWLA</t>
  </si>
  <si>
    <t>VAISHALI GOYAL</t>
  </si>
  <si>
    <t>AMAN MATHUR</t>
  </si>
  <si>
    <t>ANJNA VERMA</t>
  </si>
  <si>
    <t>RICHA RASTOGI</t>
  </si>
  <si>
    <t>PRIYANKA MONGA</t>
  </si>
  <si>
    <t>CHANDNI RAJA BUNDELA</t>
  </si>
  <si>
    <t>ADITI SHARMA</t>
  </si>
  <si>
    <t>URVASHI KHANDUJA</t>
  </si>
  <si>
    <t>PRERNA AHUJA</t>
  </si>
  <si>
    <t>RUPALI SAVITA</t>
  </si>
  <si>
    <t>HARSHITA RATHI</t>
  </si>
  <si>
    <t>ROHIT RAJPOOT</t>
  </si>
  <si>
    <t>KARTIKEY BHARADWAJ</t>
  </si>
  <si>
    <t>ARCHANA SHARMA</t>
  </si>
  <si>
    <t>DANISH QURESHI</t>
  </si>
  <si>
    <t>SHIVANI RAJPUT</t>
  </si>
  <si>
    <t>SHALINI SONI</t>
  </si>
  <si>
    <t>EKTA SHARMA</t>
  </si>
  <si>
    <t>MAYANK MISHRA</t>
  </si>
  <si>
    <t>SAGAR KADAM</t>
  </si>
  <si>
    <t>MAYANK AGRAWAL</t>
  </si>
  <si>
    <t>DEERGHA MISHRA</t>
  </si>
  <si>
    <t>MEENAL SHARMA</t>
  </si>
  <si>
    <t>ANUJA CHAURASIA</t>
  </si>
  <si>
    <t>RUPALI JADON</t>
  </si>
  <si>
    <t>RUBY CHAUDHARY</t>
  </si>
  <si>
    <t>NOOPUR GARG</t>
  </si>
  <si>
    <t>RINKI AGARWAL</t>
  </si>
  <si>
    <t>SHREYAS TAMBAT</t>
  </si>
  <si>
    <t>AKASH TRIPATHI</t>
  </si>
  <si>
    <t>VARSHA SONI</t>
  </si>
  <si>
    <t>ASHWANI SHARMA</t>
  </si>
  <si>
    <t>GAURAV CHOURASIA</t>
  </si>
  <si>
    <t>PANKAJ JHA</t>
  </si>
  <si>
    <t>TULIKA DUBEY</t>
  </si>
  <si>
    <t>SOUMYA SHARMA</t>
  </si>
  <si>
    <t>ABHINANDAN KOTHARI</t>
  </si>
  <si>
    <t>SWATI BHADOURIA</t>
  </si>
  <si>
    <t>KULDEEP SINGH PARIHAR</t>
  </si>
  <si>
    <t>SANCHIT SRIVASTAVA</t>
  </si>
  <si>
    <t>MAYANK SHARMA</t>
  </si>
  <si>
    <t>RAMVIR SINGH</t>
  </si>
  <si>
    <t>NARENDRA PAL SINGH</t>
  </si>
  <si>
    <t>ANSHU GUPTA</t>
  </si>
  <si>
    <t>DIKSHA CHATURVEDI</t>
  </si>
  <si>
    <t>AADARSH GUPTA</t>
  </si>
  <si>
    <t xml:space="preserve">KOMAL </t>
  </si>
  <si>
    <t>ABHISHEK SHARMA</t>
  </si>
  <si>
    <t>ANKIT JAIN</t>
  </si>
  <si>
    <t>AKASH SINGHAL</t>
  </si>
  <si>
    <t>SURABHI SHARMA</t>
  </si>
  <si>
    <t>NIDHI TRIPATHI</t>
  </si>
  <si>
    <t>GARIMA GUPTA</t>
  </si>
  <si>
    <t>GAURAV SHUKLA</t>
  </si>
  <si>
    <t>ABHINEET TRIPATHI</t>
  </si>
  <si>
    <t>MONIKA AGRAWAL</t>
  </si>
  <si>
    <t>ADITYA RAJ SINGH</t>
  </si>
  <si>
    <t>BALDEV  SINGH YADAV</t>
  </si>
  <si>
    <t>SaleDate</t>
  </si>
  <si>
    <t>totalPrice</t>
  </si>
  <si>
    <t>totalQty</t>
  </si>
  <si>
    <t>delTown</t>
  </si>
  <si>
    <t>curQty</t>
  </si>
  <si>
    <t>curPrice</t>
  </si>
  <si>
    <t>itemTitle</t>
  </si>
  <si>
    <t>MonthName</t>
  </si>
  <si>
    <t>Rhyl</t>
  </si>
  <si>
    <t>Fine China Fishing Mug &amp; Coaster Set</t>
  </si>
  <si>
    <t>Huntley</t>
  </si>
  <si>
    <t>Ceramic dog mug</t>
  </si>
  <si>
    <t>CHESTERFIELD</t>
  </si>
  <si>
    <t>Horse Riding Mug and Coaster Set</t>
  </si>
  <si>
    <t>cannock</t>
  </si>
  <si>
    <t>Burnham-On-Crouch</t>
  </si>
  <si>
    <t>Bristol</t>
  </si>
  <si>
    <t>Westbury</t>
  </si>
  <si>
    <t>stourbridge</t>
  </si>
  <si>
    <t>holmfirth</t>
  </si>
  <si>
    <t>BALLYMONEY</t>
  </si>
  <si>
    <t>Horse Design keyRing Fob Watch</t>
  </si>
  <si>
    <t>Alexandria</t>
  </si>
  <si>
    <t>Maidstone</t>
  </si>
  <si>
    <t>Rugby Mug and Coaster Set</t>
  </si>
  <si>
    <t>Derby</t>
  </si>
  <si>
    <t>Birmingham</t>
  </si>
  <si>
    <t>Dora Childs watch</t>
  </si>
  <si>
    <t>Northolt</t>
  </si>
  <si>
    <t>Stoke-on-Trent</t>
  </si>
  <si>
    <t>Loughborough</t>
  </si>
  <si>
    <t>Fine China Golly Singer Mug &amp; Coaster Set</t>
  </si>
  <si>
    <t>Sudbury</t>
  </si>
  <si>
    <t>London</t>
  </si>
  <si>
    <t>dagenham</t>
  </si>
  <si>
    <t>Heritage Kings &amp; Queens Mug</t>
  </si>
  <si>
    <t>Sheffield</t>
  </si>
  <si>
    <t>Rode Heath</t>
  </si>
  <si>
    <t>Union Jack Ceramic Mug &amp; Coaster Set</t>
  </si>
  <si>
    <t>Boston</t>
  </si>
  <si>
    <t>British Wildlife Hedgehog Fine China Mug &amp; Coaster Set</t>
  </si>
  <si>
    <t>NORWICH</t>
  </si>
  <si>
    <t>Maldon</t>
  </si>
  <si>
    <t>Colour Glass Seahorse</t>
  </si>
  <si>
    <t>Cannock</t>
  </si>
  <si>
    <t>Forever Friends Happy Birthday Gift Boxed Mug</t>
  </si>
  <si>
    <t>SHOOTERS HILL</t>
  </si>
  <si>
    <t>doncaster</t>
  </si>
  <si>
    <t>Grey Cat Fine China Mug &amp; Coaster Set</t>
  </si>
  <si>
    <t>oldham</t>
  </si>
  <si>
    <t>Forever Friends 18th Birthday Mug</t>
  </si>
  <si>
    <t>Walsall</t>
  </si>
  <si>
    <t>Hooli Mooli Fine Bone China Dad Mug</t>
  </si>
  <si>
    <t>Yatton</t>
  </si>
  <si>
    <t>Lancashire</t>
  </si>
  <si>
    <t>portslade</t>
  </si>
  <si>
    <t>Dad - Fine China Mug and Coaster Set</t>
  </si>
  <si>
    <t>southampton</t>
  </si>
  <si>
    <t>Retro Ceramic Mini Cooper Mug</t>
  </si>
  <si>
    <t>Lincoln</t>
  </si>
  <si>
    <t>Hedon</t>
  </si>
  <si>
    <t>Ginger Cat Fine China Mug &amp; Coaster Set</t>
  </si>
  <si>
    <t>Brighton</t>
  </si>
  <si>
    <t>Solid Glass Photo Coasters</t>
  </si>
  <si>
    <t>British Wildlife Fox Fine China Mug &amp; Coaster Set</t>
  </si>
  <si>
    <t>Ramsgate</t>
  </si>
  <si>
    <t>British Wildlife Squirrel Fine China Mug &amp; Coaster Set</t>
  </si>
  <si>
    <t>Belfast</t>
  </si>
  <si>
    <t>Old Arley</t>
  </si>
  <si>
    <t>Basildon</t>
  </si>
  <si>
    <t>Rosette memo Board (Blue Check)</t>
  </si>
  <si>
    <t>NOTTINGHAM</t>
  </si>
  <si>
    <t>Rosette memo Board (Pink Gingham)</t>
  </si>
  <si>
    <t>Hove</t>
  </si>
  <si>
    <t xml:space="preserve">Abergavenny </t>
  </si>
  <si>
    <t xml:space="preserve">Belvedere </t>
  </si>
  <si>
    <t>Connor Temple ITV Primeval Action Figure</t>
  </si>
  <si>
    <t>Wednesbury</t>
  </si>
  <si>
    <t>Nick Cutter and Anomaly  ITV Primeval Action Figure</t>
  </si>
  <si>
    <t>ellon</t>
  </si>
  <si>
    <t>Quality White Cappuccino Mug</t>
  </si>
  <si>
    <t>Guildford</t>
  </si>
  <si>
    <t xml:space="preserve"> London </t>
  </si>
  <si>
    <t>Quality White Café Latte Mug</t>
  </si>
  <si>
    <t>mansfield</t>
  </si>
  <si>
    <t>Quality White Hot Chocolate Mug</t>
  </si>
  <si>
    <t>Thornton-Cleveleys</t>
  </si>
  <si>
    <t>50 Loxley View Road</t>
  </si>
  <si>
    <t>Saltburn-by-the-Sea</t>
  </si>
  <si>
    <t>Lester and Raptor  ITV Primeval Action Figure</t>
  </si>
  <si>
    <t>LLANGEFNI</t>
  </si>
  <si>
    <t>Gardening Theme Mug &amp; Coaster Set</t>
  </si>
  <si>
    <t>Hythe</t>
  </si>
  <si>
    <t>Lawrence</t>
  </si>
  <si>
    <t>Crawley</t>
  </si>
  <si>
    <t>Red Happy Birthday Bag</t>
  </si>
  <si>
    <t>Thatcham</t>
  </si>
  <si>
    <t>Rather Charming Cow Mug and Coaster</t>
  </si>
  <si>
    <t>Southampton</t>
  </si>
  <si>
    <t>Rather Charming Pig Mug and Coaster</t>
  </si>
  <si>
    <t>Rather Charming Sheep Mug and Coaster</t>
  </si>
  <si>
    <t>Grays</t>
  </si>
  <si>
    <t>Rather Charming Pony Mug and Coaster</t>
  </si>
  <si>
    <t>Rather Charming Hen Mug and Coaster</t>
  </si>
  <si>
    <t>Castleford</t>
  </si>
  <si>
    <t>Rather Charming Duck Mug and Coaster</t>
  </si>
  <si>
    <t>Portsmouth</t>
  </si>
  <si>
    <t>James Bond (Sean Connery) Mug &amp; Coaster Set</t>
  </si>
  <si>
    <t>Kidlington</t>
  </si>
  <si>
    <t>Lewes</t>
  </si>
  <si>
    <t>SOUTHAMPTON</t>
  </si>
  <si>
    <t>Horse Riding Design Lap Tray</t>
  </si>
  <si>
    <t>COWBRIDGE</t>
  </si>
  <si>
    <t>Fareham</t>
  </si>
  <si>
    <t>Waterlooville</t>
  </si>
  <si>
    <t>Great Yarmouth</t>
  </si>
  <si>
    <t>Rather Charming Pony Mug</t>
  </si>
  <si>
    <t>Preston</t>
  </si>
  <si>
    <t>Tilbury</t>
  </si>
  <si>
    <t>sleaford</t>
  </si>
  <si>
    <t>Golfing Mug, Coaster and Tray</t>
  </si>
  <si>
    <t>Rather Charming Cow Mug</t>
  </si>
  <si>
    <t>Penzance</t>
  </si>
  <si>
    <t>Balsham</t>
  </si>
  <si>
    <t>Hexham</t>
  </si>
  <si>
    <t>Burntwood</t>
  </si>
  <si>
    <t>Rather Charming Duck Mug</t>
  </si>
  <si>
    <t>leamington spa</t>
  </si>
  <si>
    <t>Dover</t>
  </si>
  <si>
    <t>st austell</t>
  </si>
  <si>
    <t>Rather Charming Pig Mug</t>
  </si>
  <si>
    <t>pudsey</t>
  </si>
  <si>
    <t>Rather Charming Hen Mug</t>
  </si>
  <si>
    <t>Rather Charming Sheep Mug</t>
  </si>
  <si>
    <t>ballina</t>
  </si>
  <si>
    <t>brechin</t>
  </si>
  <si>
    <t>Golly Design Banjo Player China Mug</t>
  </si>
  <si>
    <t>South Queensferry</t>
  </si>
  <si>
    <t>Golly Design Saxophone Player China Mug</t>
  </si>
  <si>
    <t>nr Stamford</t>
  </si>
  <si>
    <t>Golly Design Singer China Mug</t>
  </si>
  <si>
    <t>chalfont st giles</t>
  </si>
  <si>
    <t>Rosette memo Board (Black and Emerald)</t>
  </si>
  <si>
    <t>Nr Loughborough</t>
  </si>
  <si>
    <t>Equestrian Fine China Mug with Horse Theme print</t>
  </si>
  <si>
    <t>Telford</t>
  </si>
  <si>
    <t>Spokane</t>
  </si>
  <si>
    <t>Broughton Astley</t>
  </si>
  <si>
    <t>Hereford</t>
  </si>
  <si>
    <t>Leigh-on-sea</t>
  </si>
  <si>
    <t>Dereham</t>
  </si>
  <si>
    <t>belper</t>
  </si>
  <si>
    <t>Aylesbury</t>
  </si>
  <si>
    <t>boston</t>
  </si>
  <si>
    <t>Fine China Meerkat Mugs</t>
  </si>
  <si>
    <t>Chelmsford</t>
  </si>
  <si>
    <t>glos</t>
  </si>
  <si>
    <t>WALSALL</t>
  </si>
  <si>
    <t>newark</t>
  </si>
  <si>
    <t>guernsey.</t>
  </si>
  <si>
    <t>Llandrindod Wells</t>
  </si>
  <si>
    <t>gloucester</t>
  </si>
  <si>
    <t>hawick</t>
  </si>
  <si>
    <t>Cambridge</t>
  </si>
  <si>
    <t>Tadley</t>
  </si>
  <si>
    <t>VALE</t>
  </si>
  <si>
    <t>coseley</t>
  </si>
  <si>
    <t>maidstone</t>
  </si>
  <si>
    <t>Rather Charming Puppy Mug and Coaster</t>
  </si>
  <si>
    <t>Ape Fine China Mug</t>
  </si>
  <si>
    <t>walsall</t>
  </si>
  <si>
    <t>Giraffe Fine China Mug</t>
  </si>
  <si>
    <t>atherton</t>
  </si>
  <si>
    <t xml:space="preserve">Weymouth </t>
  </si>
  <si>
    <t>Ipswich</t>
  </si>
  <si>
    <t>Tiger Fine China Mug</t>
  </si>
  <si>
    <t>Tamworth</t>
  </si>
  <si>
    <t>Elephant Fine China Mug</t>
  </si>
  <si>
    <t>Dundee</t>
  </si>
  <si>
    <t>Cheetah Fine China Mug</t>
  </si>
  <si>
    <t>Zebra Fine China Mug</t>
  </si>
  <si>
    <t>Blue Camper Van Mug and Coasters</t>
  </si>
  <si>
    <t>Laurel and Hardy Mug and Coaster</t>
  </si>
  <si>
    <t>Newton Abbot</t>
  </si>
  <si>
    <t>Whitby</t>
  </si>
  <si>
    <t>Red Tractor Mug and Coaster</t>
  </si>
  <si>
    <t>Norwich</t>
  </si>
  <si>
    <t>tunbridge wells</t>
  </si>
  <si>
    <t>harrogate</t>
  </si>
  <si>
    <t>Tiger China Mug and Coaster</t>
  </si>
  <si>
    <t>Spitfire Mug Coaster Tray Set</t>
  </si>
  <si>
    <t>Jesmond</t>
  </si>
  <si>
    <t>Aries Zodiac Mug and Coaster</t>
  </si>
  <si>
    <t>Enfield</t>
  </si>
  <si>
    <t>Taurus Zodiac Mug and Coaster</t>
  </si>
  <si>
    <t>Woking</t>
  </si>
  <si>
    <t>Gemini Zodiac Mug and Coaster</t>
  </si>
  <si>
    <t>Swindon</t>
  </si>
  <si>
    <t>Cancer Zodiac Mug and Coaster</t>
  </si>
  <si>
    <t>Eastbourne</t>
  </si>
  <si>
    <t>Leo Zodiac Mug and Coaster</t>
  </si>
  <si>
    <t>Burton-on-Trent</t>
  </si>
  <si>
    <t>CANNOCK</t>
  </si>
  <si>
    <t>Libra Zodiac Mug and Coaster</t>
  </si>
  <si>
    <t>Lockerbie</t>
  </si>
  <si>
    <t>Nottingham</t>
  </si>
  <si>
    <t>Scorpio Zodiac Mug and Coaster</t>
  </si>
  <si>
    <t>Sagittarius Zodiac Mug and Coaster</t>
  </si>
  <si>
    <t>Todmorden</t>
  </si>
  <si>
    <t>Capricorn Zodiac Mug and Coaster</t>
  </si>
  <si>
    <t>Aquarius Zodiac Mug and Coaster</t>
  </si>
  <si>
    <t>Pisces Zodiac Mug and Coaster</t>
  </si>
  <si>
    <t>Dewsbury</t>
  </si>
  <si>
    <t>Michael Jackson Mug and Coaster Set</t>
  </si>
  <si>
    <t>Rugeley</t>
  </si>
  <si>
    <t>WARRINGTON</t>
  </si>
  <si>
    <t>Union Jack with Blue Mini Mugs aka The Italian Job</t>
  </si>
  <si>
    <t>Redditch</t>
  </si>
  <si>
    <t>Union Jack with Red Mini Mugs aka The Italian Job</t>
  </si>
  <si>
    <t>Union Jack with White Mini Mugs aka The Italian Job</t>
  </si>
  <si>
    <t>Spaniel Puppies Mug and Coaster Set</t>
  </si>
  <si>
    <t xml:space="preserve">Chesham </t>
  </si>
  <si>
    <t>British Fish Latte Mug</t>
  </si>
  <si>
    <t>Tonbridge</t>
  </si>
  <si>
    <t>Chester-le-Street</t>
  </si>
  <si>
    <t>Luton</t>
  </si>
  <si>
    <t>leatherhead</t>
  </si>
  <si>
    <t>gwent</t>
  </si>
  <si>
    <t>Fine China Golly Banjo Player Mug &amp; Coaster Set</t>
  </si>
  <si>
    <t>Biggleswade</t>
  </si>
  <si>
    <t>Fine China Golly Saxophone Player Mug &amp; Coaster Set</t>
  </si>
  <si>
    <t>MACCLESFIELD</t>
  </si>
  <si>
    <t>Red Camper Van Mug and Coasters</t>
  </si>
  <si>
    <t>British Wildlife Rabbit Fine China Mug &amp; Coaster Set</t>
  </si>
  <si>
    <t>Bingley</t>
  </si>
  <si>
    <t>Blue Tractor Mug and Coaster</t>
  </si>
  <si>
    <t>Anstruther</t>
  </si>
  <si>
    <t>Fort Myers</t>
  </si>
  <si>
    <t>Newcastle upon Tyne</t>
  </si>
  <si>
    <t>Ross-shire</t>
  </si>
  <si>
    <t>German Shepherd Puppies Mug and Coaster Set</t>
  </si>
  <si>
    <t>Llanelli</t>
  </si>
  <si>
    <t>Dalmatian Puppies Mug and Coaster Set</t>
  </si>
  <si>
    <t>Kettering</t>
  </si>
  <si>
    <t>Labrador Puppies Mug and Coaster Set</t>
  </si>
  <si>
    <t>Saint Bernard Puppies Mug and Coaster Set</t>
  </si>
  <si>
    <t>COVENTRY</t>
  </si>
  <si>
    <t>Beagle Puppies Mug and Coaster Set</t>
  </si>
  <si>
    <t>Cute Pony Mug (Chestnut)</t>
  </si>
  <si>
    <t>Chesterfield</t>
  </si>
  <si>
    <t>Islay</t>
  </si>
  <si>
    <t>telford</t>
  </si>
  <si>
    <t>Cute Pony Mug (Spotty)</t>
  </si>
  <si>
    <t>Dartford</t>
  </si>
  <si>
    <t>Leicester</t>
  </si>
  <si>
    <t>Harrogate</t>
  </si>
  <si>
    <t>Cute Pony Mug (Dun)</t>
  </si>
  <si>
    <t>northampton</t>
  </si>
  <si>
    <t>Cute Wild Animal Mug: Monkey</t>
  </si>
  <si>
    <t>bristol</t>
  </si>
  <si>
    <t>Cute Wild Animal Mug: Tiger</t>
  </si>
  <si>
    <t>Cute Wild Animal Mug: Lion</t>
  </si>
  <si>
    <t>northants</t>
  </si>
  <si>
    <t>Cute Wild Animal Mug: Elephant</t>
  </si>
  <si>
    <t>Mansfield Woodhouse</t>
  </si>
  <si>
    <t>Cute Wild Animal Mug: Giraffe</t>
  </si>
  <si>
    <t>southport</t>
  </si>
  <si>
    <t>Cute Wild Animal Mug: Cheetah</t>
  </si>
  <si>
    <t>Computer Whizz Mug and Coaster Set</t>
  </si>
  <si>
    <t>Abermule</t>
  </si>
  <si>
    <t>Llandaff</t>
  </si>
  <si>
    <t>Glamourous Nan Mug and Coaster Set</t>
  </si>
  <si>
    <t>Bingham</t>
  </si>
  <si>
    <t>BUNTINGFORD</t>
  </si>
  <si>
    <t>Fine China Garden Design Mug</t>
  </si>
  <si>
    <t>Glastonbury</t>
  </si>
  <si>
    <t>British Wildlife Mouse Fine China Mug &amp; Coaster Set</t>
  </si>
  <si>
    <t>Liverpool</t>
  </si>
  <si>
    <t>Pontyclun</t>
  </si>
  <si>
    <t>British Wildlife Otter Fine China Mug &amp; Coaster Set</t>
  </si>
  <si>
    <t>Leighton Buzzard</t>
  </si>
  <si>
    <t>Orange Fruit Mug</t>
  </si>
  <si>
    <t>Apple Fruit Mug</t>
  </si>
  <si>
    <t>Strawberry Fruit Mug</t>
  </si>
  <si>
    <t>Stafford</t>
  </si>
  <si>
    <t>Classic Golf China Mug</t>
  </si>
  <si>
    <t>Peterborough</t>
  </si>
  <si>
    <t>Lerwick,</t>
  </si>
  <si>
    <t>Abingdon</t>
  </si>
  <si>
    <t>Etchinghill</t>
  </si>
  <si>
    <t>Colchester</t>
  </si>
  <si>
    <t>Formula 1 Latte Fine China Mug</t>
  </si>
  <si>
    <t>St Albans</t>
  </si>
  <si>
    <t>Rugby Latte Fine China Mug</t>
  </si>
  <si>
    <t>Chesham</t>
  </si>
  <si>
    <t>ILKESTON</t>
  </si>
  <si>
    <t>FAREHAM</t>
  </si>
  <si>
    <t>Golf Latte Fine China Mug</t>
  </si>
  <si>
    <t>Cricket Latte Fine China Mug</t>
  </si>
  <si>
    <t>Horsham</t>
  </si>
  <si>
    <t>Bromsgrove</t>
  </si>
  <si>
    <t>kings lynn</t>
  </si>
  <si>
    <t>Classic Race Horse Heads Latte Mug</t>
  </si>
  <si>
    <t>hexham</t>
  </si>
  <si>
    <t>sheffield</t>
  </si>
  <si>
    <t>camborne</t>
  </si>
  <si>
    <t>Sherston</t>
  </si>
  <si>
    <t>Stockport</t>
  </si>
  <si>
    <t>chatham</t>
  </si>
  <si>
    <t>Pony Fine China Gift Boxed Mug</t>
  </si>
  <si>
    <t>norwich</t>
  </si>
  <si>
    <t>Clonakilty</t>
  </si>
  <si>
    <t>Barnsley</t>
  </si>
  <si>
    <t>Newton Le Willows</t>
  </si>
  <si>
    <t>Sheep Fine China Gift Boxed Mug</t>
  </si>
  <si>
    <t>Nr. Skipton</t>
  </si>
  <si>
    <t>Whitley Bay</t>
  </si>
  <si>
    <t>Pig Fine China Gift Boxed Mug</t>
  </si>
  <si>
    <t>llanelli</t>
  </si>
  <si>
    <t>Duck Fine China Gift Boxed Mug</t>
  </si>
  <si>
    <t>Cow Fine China Gift Boxed Mug</t>
  </si>
  <si>
    <t>Cockerel Fine China Gift Boxed Mug</t>
  </si>
  <si>
    <t>newtownbutler</t>
  </si>
  <si>
    <t>Tractor Latte</t>
  </si>
  <si>
    <t>birmingham</t>
  </si>
  <si>
    <t>Newton Stewart</t>
  </si>
  <si>
    <t>Barrow in Furness</t>
  </si>
  <si>
    <t>Formula One British Heroes Latte Mug</t>
  </si>
  <si>
    <t>Blue Band Coffee Mug</t>
  </si>
  <si>
    <t>hatfield</t>
  </si>
  <si>
    <t>Coventry</t>
  </si>
  <si>
    <t>Forever Friends Mum Mug in Presentation Box</t>
  </si>
  <si>
    <t>Portlaoise</t>
  </si>
  <si>
    <t>Cute Cats China Mug</t>
  </si>
  <si>
    <t>Norfolk</t>
  </si>
  <si>
    <t>Bolton</t>
  </si>
  <si>
    <t>Cat Mug: "Curious Nose" Cat Boxed China Mug</t>
  </si>
  <si>
    <t>Cat Mug: "Fast Asleep" Cat Boxed China Mug</t>
  </si>
  <si>
    <t>Pontypridd</t>
  </si>
  <si>
    <t>Cat Mug: "Shiny Nose" Cat Boxed China Mug</t>
  </si>
  <si>
    <t>Ayr</t>
  </si>
  <si>
    <t>Wet Nose Dog Boxed China Mug</t>
  </si>
  <si>
    <t>Market Harborough</t>
  </si>
  <si>
    <t>grimsby</t>
  </si>
  <si>
    <t>Scruffy Dog Dog Boxed China Mug</t>
  </si>
  <si>
    <t>Waggy Tail Dog Boxed China Mug</t>
  </si>
  <si>
    <t>Poringland</t>
  </si>
  <si>
    <t>Horse Head Boxed Fine China Mug</t>
  </si>
  <si>
    <t>Chippenham</t>
  </si>
  <si>
    <t>Cheshire</t>
  </si>
  <si>
    <t>Glasgow.</t>
  </si>
  <si>
    <t>Coatbridge</t>
  </si>
  <si>
    <t>Head Gardener Fine China Oxford Mug</t>
  </si>
  <si>
    <t>The Boss Fine China Oxford Mug</t>
  </si>
  <si>
    <t>Bunavoneadar</t>
  </si>
  <si>
    <t>Union Jack Mug</t>
  </si>
  <si>
    <t>St.Neots</t>
  </si>
  <si>
    <t>Reading</t>
  </si>
  <si>
    <t>Aries Zodiac Mug</t>
  </si>
  <si>
    <t>Taurus Zodiac Mug</t>
  </si>
  <si>
    <t>Gemini Zodiac Mug</t>
  </si>
  <si>
    <t>Leo Zodiac Mug</t>
  </si>
  <si>
    <t>Barry</t>
  </si>
  <si>
    <t>Virgo Zodiac Mug</t>
  </si>
  <si>
    <t>Sagittarius Zodiac Mug</t>
  </si>
  <si>
    <t>Bull Bay</t>
  </si>
  <si>
    <t>Bone China Seaside Mug</t>
  </si>
  <si>
    <t>Upper Stowe</t>
  </si>
  <si>
    <t>Wolverhampton</t>
  </si>
  <si>
    <t>China Latte Riding Mug</t>
  </si>
  <si>
    <t>Bedford</t>
  </si>
  <si>
    <t>CHELTENHAM</t>
  </si>
  <si>
    <t>Rather Charming Welsh Dragon Mug</t>
  </si>
  <si>
    <t>Peterlee</t>
  </si>
  <si>
    <t>Farmyard Friends Glass Cutting Board/Worktop Saver</t>
  </si>
  <si>
    <t>Farmyard Latte Gift Boxed Duck Mug</t>
  </si>
  <si>
    <t>Farmyard Latte Gift Boxed Pig Mug</t>
  </si>
  <si>
    <t>hatton park</t>
  </si>
  <si>
    <t>Farmyard Latte Gift Boxed Pony Mug</t>
  </si>
  <si>
    <t>British Wildlife Hedgehog Gift Boxed Mug</t>
  </si>
  <si>
    <t>Basingstoke</t>
  </si>
  <si>
    <t>British Wildlife Squirrel Gift Boxed Mug</t>
  </si>
  <si>
    <t>Ammanford</t>
  </si>
  <si>
    <t>British Wildlife Badger Gift Boxed Mug</t>
  </si>
  <si>
    <t>Emsworth</t>
  </si>
  <si>
    <t>Quality Black Hot Chocolate Mug</t>
  </si>
  <si>
    <t>Nr Wigan</t>
  </si>
  <si>
    <t>Formula 1 (F1) Bone China Boxed Mug</t>
  </si>
  <si>
    <t>Grey Horses Mug and Coaster Set</t>
  </si>
  <si>
    <t>ROMFORD</t>
  </si>
  <si>
    <t>Rather Charming Golly Mug - Boy design</t>
  </si>
  <si>
    <t>newcastle upon tyne</t>
  </si>
  <si>
    <t>Prestwick</t>
  </si>
  <si>
    <t>Gillingham</t>
  </si>
  <si>
    <t>Dun Horses Mug and Coaster Set</t>
  </si>
  <si>
    <t>Lancs</t>
  </si>
  <si>
    <t>Eye</t>
  </si>
  <si>
    <t>Chestnut Horses Mug and Coaster Set</t>
  </si>
  <si>
    <t>Rather Charming Farmyard Friends Lap Tray</t>
  </si>
  <si>
    <t>Welsh Mug  (Cymraeg mwgaid)</t>
  </si>
  <si>
    <t>Quality Black Café Latte Mug</t>
  </si>
  <si>
    <t>Rather Charming Golly Mug- Girl design</t>
  </si>
  <si>
    <t>Cute Tiger Cat boxed mug</t>
  </si>
  <si>
    <t>St Austell</t>
  </si>
  <si>
    <t>Cute Black Cat boxed mug</t>
  </si>
  <si>
    <t>KENT</t>
  </si>
  <si>
    <t>Milton Keynes</t>
  </si>
  <si>
    <t>Farmyard Friends Pig Boxed York Mug</t>
  </si>
  <si>
    <t>NEWRY CO DOWN</t>
  </si>
  <si>
    <t>Classic Trains Mug, Coaster and Tray Set</t>
  </si>
  <si>
    <t>maidenhead</t>
  </si>
  <si>
    <t xml:space="preserve">Reading </t>
  </si>
  <si>
    <t>coventry</t>
  </si>
  <si>
    <t>Cycling Latte Mug</t>
  </si>
  <si>
    <t>Romsey</t>
  </si>
  <si>
    <t>Heroes of Horse Racing Latte Mug</t>
  </si>
  <si>
    <t>haverfordwest</t>
  </si>
  <si>
    <t>Ruislp</t>
  </si>
  <si>
    <t>Appledore</t>
  </si>
  <si>
    <t>Winchester</t>
  </si>
  <si>
    <t>Gainsborough</t>
  </si>
  <si>
    <t>DARLINGTON</t>
  </si>
  <si>
    <t>warrington</t>
  </si>
  <si>
    <t>leominster</t>
  </si>
  <si>
    <t>Beachtime China Boxed Mug: Deckchairs</t>
  </si>
  <si>
    <t>Beachtime China Boxed Mug: Sailing Boats</t>
  </si>
  <si>
    <t>Beachtime China Boxed Mug: Beach Huts</t>
  </si>
  <si>
    <t>China Latte Rugby Mug</t>
  </si>
  <si>
    <t>Morden</t>
  </si>
  <si>
    <t>Dun Horse Mug</t>
  </si>
  <si>
    <t>Chestnut Horse Mug</t>
  </si>
  <si>
    <t>Grey Horse Mug</t>
  </si>
  <si>
    <t>Bone China Cute Donkey Mug</t>
  </si>
  <si>
    <t>taunton</t>
  </si>
  <si>
    <t xml:space="preserve">Settle </t>
  </si>
  <si>
    <t>January</t>
  </si>
  <si>
    <t>February</t>
  </si>
  <si>
    <t>March</t>
  </si>
  <si>
    <t>April</t>
  </si>
  <si>
    <t>June</t>
  </si>
  <si>
    <t>July</t>
  </si>
  <si>
    <t>August</t>
  </si>
  <si>
    <t>September</t>
  </si>
  <si>
    <t>October</t>
  </si>
  <si>
    <t>November</t>
  </si>
  <si>
    <t>December</t>
  </si>
  <si>
    <t>Calculate number of Employee in each department</t>
  </si>
  <si>
    <t>Total number of employess married, Sin, Div</t>
  </si>
  <si>
    <t>Total Salary according to Department</t>
  </si>
  <si>
    <t>(All)</t>
  </si>
  <si>
    <t>Row Labels</t>
  </si>
  <si>
    <t>Grand Total</t>
  </si>
  <si>
    <t>Departments</t>
  </si>
  <si>
    <t>No. of Emp</t>
  </si>
  <si>
    <t>Sum of Salary</t>
  </si>
  <si>
    <t>no of emp</t>
  </si>
  <si>
    <t>No of emp</t>
  </si>
  <si>
    <t>total salary</t>
  </si>
  <si>
    <t>Sum of inc salary</t>
  </si>
  <si>
    <t xml:space="preserve"> tot_sale_ittem_qty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</si>
</sst>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4"/>
      <color theme="1"/>
      <name val="Book Antiqua"/>
      <family val="2"/>
    </font>
    <font>
      <b/>
      <sz val="11"/>
      <name val="Calibri"/>
      <family val="2"/>
      <scheme val="minor"/>
    </font>
    <font>
      <sz val="11"/>
      <name val="Calibri"/>
      <family val="2"/>
      <scheme val="minor"/>
    </font>
    <font>
      <b/>
      <sz val="12"/>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s>
  <cellStyleXfs count="3">
    <xf numFmtId="0" fontId="0" fillId="0" borderId="0"/>
    <xf numFmtId="0" fontId="1" fillId="0" borderId="0"/>
    <xf numFmtId="9" fontId="1" fillId="0" borderId="0" applyFont="0" applyFill="0" applyBorder="0" applyAlignment="0" applyProtection="0"/>
  </cellStyleXfs>
  <cellXfs count="34">
    <xf numFmtId="0" fontId="0" fillId="0" borderId="0" xfId="0"/>
    <xf numFmtId="4" fontId="0" fillId="0" borderId="0" xfId="0" applyNumberFormat="1" applyAlignment="1" applyProtection="1">
      <alignment vertical="center"/>
    </xf>
    <xf numFmtId="14" fontId="0" fillId="0" borderId="0" xfId="0" applyNumberFormat="1" applyAlignment="1" applyProtection="1">
      <alignment vertical="center"/>
    </xf>
    <xf numFmtId="0" fontId="3" fillId="0" borderId="0" xfId="0" quotePrefix="1" applyFont="1"/>
    <xf numFmtId="0" fontId="0" fillId="0" borderId="1" xfId="0" applyBorder="1"/>
    <xf numFmtId="14" fontId="0" fillId="0" borderId="1" xfId="0" applyNumberFormat="1" applyBorder="1"/>
    <xf numFmtId="4" fontId="0" fillId="0" borderId="1" xfId="0" applyNumberFormat="1" applyBorder="1" applyAlignment="1" applyProtection="1">
      <alignment vertical="center"/>
    </xf>
    <xf numFmtId="14" fontId="0" fillId="0" borderId="1" xfId="0" applyNumberFormat="1" applyBorder="1" applyAlignment="1" applyProtection="1">
      <alignment vertical="center"/>
    </xf>
    <xf numFmtId="0" fontId="2" fillId="2" borderId="1" xfId="1" applyFont="1" applyFill="1" applyBorder="1" applyAlignment="1">
      <alignment horizontal="center"/>
    </xf>
    <xf numFmtId="0" fontId="1" fillId="0" borderId="1" xfId="1" applyBorder="1"/>
    <xf numFmtId="0" fontId="4" fillId="3" borderId="1" xfId="0" applyFont="1" applyFill="1" applyBorder="1"/>
    <xf numFmtId="0"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3" xfId="0" applyBorder="1" applyAlignment="1">
      <alignment horizontal="left"/>
    </xf>
    <xf numFmtId="0" fontId="0" fillId="0" borderId="3" xfId="0" applyBorder="1"/>
    <xf numFmtId="0" fontId="0" fillId="0" borderId="4" xfId="0" applyBorder="1"/>
    <xf numFmtId="0" fontId="0" fillId="0" borderId="1" xfId="0" applyBorder="1" applyAlignment="1">
      <alignment horizontal="left"/>
    </xf>
    <xf numFmtId="0" fontId="0" fillId="0" borderId="1" xfId="0" pivotButton="1" applyBorder="1"/>
    <xf numFmtId="0" fontId="0" fillId="0" borderId="4" xfId="0" applyBorder="1" applyAlignment="1">
      <alignment horizontal="left"/>
    </xf>
    <xf numFmtId="0" fontId="0" fillId="0" borderId="5" xfId="0" applyNumberFormat="1" applyBorder="1"/>
    <xf numFmtId="0" fontId="0" fillId="0" borderId="5" xfId="0" applyBorder="1" applyAlignment="1">
      <alignment horizontal="left"/>
    </xf>
    <xf numFmtId="0" fontId="0" fillId="0" borderId="2" xfId="0" pivotButton="1" applyBorder="1"/>
    <xf numFmtId="0" fontId="0" fillId="0" borderId="2" xfId="0" applyBorder="1"/>
    <xf numFmtId="0" fontId="0" fillId="0" borderId="4" xfId="0" applyNumberFormat="1" applyBorder="1"/>
    <xf numFmtId="4" fontId="0" fillId="0" borderId="0" xfId="0" applyNumberFormat="1"/>
    <xf numFmtId="4" fontId="0" fillId="0" borderId="1" xfId="0" applyNumberFormat="1" applyBorder="1"/>
    <xf numFmtId="4" fontId="0" fillId="0" borderId="4" xfId="0" applyNumberFormat="1" applyBorder="1"/>
    <xf numFmtId="0" fontId="5" fillId="0" borderId="5" xfId="0" applyFont="1" applyBorder="1"/>
    <xf numFmtId="0" fontId="0" fillId="0" borderId="7" xfId="0" applyBorder="1"/>
    <xf numFmtId="0" fontId="5" fillId="0" borderId="6" xfId="0" applyFont="1" applyBorder="1" applyAlignment="1">
      <alignment horizontal="left"/>
    </xf>
    <xf numFmtId="0" fontId="0" fillId="0" borderId="6" xfId="0" pivotButton="1" applyBorder="1"/>
    <xf numFmtId="0" fontId="0" fillId="0" borderId="8" xfId="0" applyBorder="1"/>
  </cellXfs>
  <cellStyles count="3">
    <cellStyle name="Normal" xfId="0" builtinId="0"/>
    <cellStyle name="Normal 2" xfId="1" xr:uid="{00000000-0005-0000-0000-000001000000}"/>
    <cellStyle name="Percent 2" xfId="2" xr:uid="{00000000-0005-0000-0000-000002000000}"/>
  </cellStyles>
  <dxfs count="5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vertical style="thin">
          <color indexed="64"/>
        </vertical>
      </border>
    </dxf>
    <dxf>
      <border>
        <left style="thin">
          <color indexed="64"/>
        </left>
        <vertical style="thin">
          <color indexed="64"/>
        </vertical>
      </border>
    </dxf>
    <dxf>
      <border>
        <left style="thin">
          <color indexed="64"/>
        </left>
        <vertical style="thin">
          <color indexed="64"/>
        </vertical>
      </border>
    </dxf>
    <dxf>
      <border>
        <vertical style="thin">
          <color indexed="64"/>
        </vertical>
      </border>
    </dxf>
    <dxf>
      <border>
        <vertical style="thin">
          <color indexed="64"/>
        </vertical>
      </border>
    </dxf>
    <dxf>
      <border>
        <left style="thin">
          <color indexed="64"/>
        </left>
        <vertical style="thin">
          <color indexed="64"/>
        </vertical>
      </border>
    </dxf>
    <dxf>
      <border>
        <left style="thin">
          <color indexed="64"/>
        </left>
        <vertical style="thin">
          <color indexed="64"/>
        </vertical>
      </border>
    </dxf>
    <dxf>
      <border>
        <left style="thin">
          <color indexed="64"/>
        </left>
        <vertical style="thin">
          <color indexed="64"/>
        </vertic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rder>
    </dxf>
    <dxf>
      <border>
        <bottom style="thin">
          <color indexed="64"/>
        </bottom>
      </border>
    </dxf>
    <dxf>
      <border>
        <bottom style="thin">
          <color indexed="64"/>
        </bottom>
      </border>
    </dxf>
    <dxf>
      <border>
        <bottom style="thin">
          <color indexed="64"/>
        </bottom>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font>
        <b/>
      </font>
    </dxf>
    <dxf>
      <border>
        <bottom style="thin">
          <color indexed="64"/>
        </bottom>
      </border>
    </dxf>
    <dxf>
      <border>
        <bottom style="thin">
          <color indexed="64"/>
        </bottom>
      </border>
    </dxf>
    <dxf>
      <border>
        <bottom style="thin">
          <color indexed="64"/>
        </bottom>
      </border>
    </dxf>
    <dxf>
      <border>
        <bottom style="thin">
          <color indexed="64"/>
        </bottom>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s>
  <tableStyles count="1" defaultTableStyle="TableStyleMedium2" defaultPivotStyle="PivotStyleLight16">
    <tableStyle name="Slicer Style 1" pivot="0" table="0" count="0" xr9:uid="{00000000-0011-0000-FFFF-FFFF00000000}"/>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704850</xdr:colOff>
      <xdr:row>19</xdr:row>
      <xdr:rowOff>47625</xdr:rowOff>
    </xdr:from>
    <xdr:to>
      <xdr:col>3</xdr:col>
      <xdr:colOff>219075</xdr:colOff>
      <xdr:row>32</xdr:row>
      <xdr:rowOff>95250</xdr:rowOff>
    </xdr:to>
    <mc:AlternateContent xmlns:mc="http://schemas.openxmlformats.org/markup-compatibility/2006">
      <mc:Choice xmlns:a14="http://schemas.microsoft.com/office/drawing/2010/main" Requires="a14">
        <xdr:graphicFrame macro="">
          <xdr:nvGraphicFramePr>
            <xdr:cNvPr id="2" name="County">
              <a:extLst>
                <a:ext uri="{FF2B5EF4-FFF2-40B4-BE49-F238E27FC236}">
                  <a16:creationId xmlns:a16="http://schemas.microsoft.com/office/drawing/2014/main" id="{52776C45-6BA5-42DB-900F-3190390E1A34}"/>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dr:sp macro="" textlink="">
          <xdr:nvSpPr>
            <xdr:cNvPr id="0" name=""/>
            <xdr:cNvSpPr>
              <a:spLocks noTextEdit="1"/>
            </xdr:cNvSpPr>
          </xdr:nvSpPr>
          <xdr:spPr>
            <a:xfrm>
              <a:off x="704850" y="3667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219075</xdr:colOff>
      <xdr:row>19</xdr:row>
      <xdr:rowOff>47625</xdr:rowOff>
    </xdr:from>
    <xdr:to>
      <xdr:col>5</xdr:col>
      <xdr:colOff>333375</xdr:colOff>
      <xdr:row>32</xdr:row>
      <xdr:rowOff>95250</xdr:rowOff>
    </xdr:to>
    <mc:AlternateContent xmlns:mc="http://schemas.openxmlformats.org/markup-compatibility/2006">
      <mc:Choice xmlns:a14="http://schemas.microsoft.com/office/drawing/2010/main" Requires="a14">
        <xdr:graphicFrame macro="">
          <xdr:nvGraphicFramePr>
            <xdr:cNvPr id="3" name="Town/City">
              <a:extLst>
                <a:ext uri="{FF2B5EF4-FFF2-40B4-BE49-F238E27FC236}">
                  <a16:creationId xmlns:a16="http://schemas.microsoft.com/office/drawing/2014/main" id="{0F023C20-39FD-4C21-9AB6-319B04FDCF31}"/>
                </a:ext>
              </a:extLst>
            </xdr:cNvPr>
            <xdr:cNvGraphicFramePr/>
          </xdr:nvGraphicFramePr>
          <xdr:xfrm>
            <a:off x="0" y="0"/>
            <a:ext cx="0" cy="0"/>
          </xdr:xfrm>
          <a:graphic>
            <a:graphicData uri="http://schemas.microsoft.com/office/drawing/2010/slicer">
              <sle:slicer xmlns:sle="http://schemas.microsoft.com/office/drawing/2010/slicer" name="Town/City"/>
            </a:graphicData>
          </a:graphic>
        </xdr:graphicFrame>
      </mc:Choice>
      <mc:Fallback>
        <xdr:sp macro="" textlink="">
          <xdr:nvSpPr>
            <xdr:cNvPr id="0" name=""/>
            <xdr:cNvSpPr>
              <a:spLocks noTextEdit="1"/>
            </xdr:cNvSpPr>
          </xdr:nvSpPr>
          <xdr:spPr>
            <a:xfrm>
              <a:off x="2533650" y="3667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finiteSkills.Advanced.Microsoft.Excel.2013/Working%20Files/Chapter%2015/SalesInc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Data"/>
      <sheetName val="Sheet2"/>
      <sheetName val="Sheet1"/>
    </sheetNames>
    <sheetDataSet>
      <sheetData sheetId="0"/>
      <sheetData sheetId="1">
        <row r="1">
          <cell r="A1">
            <v>1</v>
          </cell>
          <cell r="B1" t="str">
            <v>January</v>
          </cell>
        </row>
        <row r="2">
          <cell r="A2">
            <v>2</v>
          </cell>
          <cell r="B2" t="str">
            <v>February</v>
          </cell>
        </row>
        <row r="3">
          <cell r="A3">
            <v>3</v>
          </cell>
          <cell r="B3" t="str">
            <v>March</v>
          </cell>
        </row>
        <row r="4">
          <cell r="A4">
            <v>4</v>
          </cell>
          <cell r="B4" t="str">
            <v>April</v>
          </cell>
        </row>
        <row r="5">
          <cell r="A5">
            <v>5</v>
          </cell>
          <cell r="B5" t="str">
            <v>May</v>
          </cell>
        </row>
        <row r="6">
          <cell r="A6">
            <v>6</v>
          </cell>
          <cell r="B6" t="str">
            <v>June</v>
          </cell>
        </row>
        <row r="7">
          <cell r="A7">
            <v>7</v>
          </cell>
          <cell r="B7" t="str">
            <v>July</v>
          </cell>
        </row>
        <row r="8">
          <cell r="A8">
            <v>8</v>
          </cell>
          <cell r="B8" t="str">
            <v>August</v>
          </cell>
        </row>
        <row r="9">
          <cell r="A9">
            <v>9</v>
          </cell>
          <cell r="B9" t="str">
            <v>September</v>
          </cell>
        </row>
        <row r="10">
          <cell r="A10">
            <v>10</v>
          </cell>
          <cell r="B10" t="str">
            <v>October</v>
          </cell>
        </row>
        <row r="11">
          <cell r="A11">
            <v>11</v>
          </cell>
          <cell r="B11" t="str">
            <v>November</v>
          </cell>
        </row>
        <row r="12">
          <cell r="A12">
            <v>12</v>
          </cell>
          <cell r="B12" t="str">
            <v>December</v>
          </cell>
        </row>
      </sheetData>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3991.785036574074" createdVersion="6" refreshedVersion="6" minRefreshableVersion="3" recordCount="61" xr:uid="{D9257B9B-918A-42F5-B8FE-28131E864964}">
  <cacheSource type="worksheet">
    <worksheetSource ref="A1:M62" sheet="Sheet2"/>
  </cacheSource>
  <cacheFields count="14">
    <cacheField name="ID" numFmtId="0">
      <sharedItems containsSemiMixedTypes="0" containsString="0" containsNumber="1" containsInteger="1" minValue="1" maxValue="61" count="6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sharedItems>
    </cacheField>
    <cacheField name="Name" numFmtId="0">
      <sharedItems/>
    </cacheField>
    <cacheField name="House" numFmtId="0">
      <sharedItems containsMixedTypes="1" containsNumber="1" containsInteger="1" minValue="8" maxValue="908"/>
    </cacheField>
    <cacheField name="Street" numFmtId="0">
      <sharedItems/>
    </cacheField>
    <cacheField name="Town/City" numFmtId="0">
      <sharedItems count="10">
        <s v="Thirsk"/>
        <s v="Huddersfield"/>
        <s v="Northallerton"/>
        <s v="Durham"/>
        <s v="Newcastle-upon-Tyne"/>
        <s v="Middlesbrough"/>
        <s v="Leeds"/>
        <s v="Manchester"/>
        <s v="Hartelepool"/>
        <s v="York"/>
      </sharedItems>
    </cacheField>
    <cacheField name="County" numFmtId="0">
      <sharedItems count="5">
        <s v="North Yorkshire"/>
        <s v="West Yorkshire"/>
        <s v="County Durham"/>
        <s v="Tyne and Wear"/>
        <s v="Teesside"/>
      </sharedItems>
    </cacheField>
    <cacheField name="Postcode" numFmtId="0">
      <sharedItems/>
    </cacheField>
    <cacheField name="Telephone" numFmtId="0">
      <sharedItems/>
    </cacheField>
    <cacheField name="Fax" numFmtId="0">
      <sharedItems containsBlank="1"/>
    </cacheField>
    <cacheField name="Dob" numFmtId="14">
      <sharedItems containsSemiMixedTypes="0" containsNonDate="0" containsDate="1" containsString="0" minDate="1939-08-01T00:00:00" maxDate="1982-01-24T00:00:00"/>
    </cacheField>
    <cacheField name="Salary" numFmtId="4">
      <sharedItems containsSemiMixedTypes="0" containsString="0" containsNumber="1" containsInteger="1" minValue="9500" maxValue="57250"/>
    </cacheField>
    <cacheField name="Marital Status" numFmtId="0">
      <sharedItems count="3">
        <s v="Mar"/>
        <s v="Sin"/>
        <s v="Div"/>
      </sharedItems>
    </cacheField>
    <cacheField name="Department" numFmtId="0">
      <sharedItems count="7">
        <s v="Clerical"/>
        <s v="Warehousing"/>
        <s v="Operations"/>
        <s v="Sales"/>
        <s v="Accounts"/>
        <s v="Finance"/>
        <s v="Personnel"/>
      </sharedItems>
    </cacheField>
    <cacheField name="inc salary" numFmtId="0" formula=" (10%*Salary) +Salary" databaseField="0"/>
  </cacheFields>
  <extLst>
    <ext xmlns:x14="http://schemas.microsoft.com/office/spreadsheetml/2009/9/main" uri="{725AE2AE-9491-48be-B2B4-4EB974FC3084}">
      <x14:pivotCacheDefinition pivotCacheId="10385912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3991.825358564813" createdVersion="6" refreshedVersion="6" minRefreshableVersion="3" recordCount="465" xr:uid="{6122648E-58A2-4775-9B7C-F2FDCC0852A4}">
  <cacheSource type="worksheet">
    <worksheetSource ref="A1:I466" sheet="Sheet3"/>
  </cacheSource>
  <cacheFields count="10">
    <cacheField name="SaleDate" numFmtId="14">
      <sharedItems containsSemiMixedTypes="0" containsNonDate="0" containsDate="1" containsString="0" minDate="2013-01-04T00:00:00" maxDate="2013-12-28T00:00:00"/>
    </cacheField>
    <cacheField name="totalPrice" numFmtId="0">
      <sharedItems containsSemiMixedTypes="0" containsString="0" containsNumber="1" minValue="1.49" maxValue="79.739999999999995"/>
    </cacheField>
    <cacheField name="totalQty" numFmtId="0">
      <sharedItems containsSemiMixedTypes="0" containsString="0" containsNumber="1" containsInteger="1" minValue="1" maxValue="22" count="13">
        <n v="5"/>
        <n v="22"/>
        <n v="2"/>
        <n v="1"/>
        <n v="6"/>
        <n v="4"/>
        <n v="3"/>
        <n v="8"/>
        <n v="17"/>
        <n v="11"/>
        <n v="10"/>
        <n v="21"/>
        <n v="7"/>
      </sharedItems>
    </cacheField>
    <cacheField name="delTown" numFmtId="0">
      <sharedItems count="233">
        <s v="Rhyl"/>
        <s v="Huntley"/>
        <s v="CHESTERFIELD"/>
        <s v="cannock"/>
        <s v="Burnham-On-Crouch"/>
        <s v="Bristol"/>
        <s v="Westbury"/>
        <s v="stourbridge"/>
        <s v="holmfirth"/>
        <s v="BALLYMONEY"/>
        <s v="Alexandria"/>
        <s v="Maidstone"/>
        <s v="Derby"/>
        <s v="Birmingham"/>
        <s v="Northolt"/>
        <s v="Stoke-on-Trent"/>
        <s v="Loughborough"/>
        <s v="Huddersfield"/>
        <s v="Sudbury"/>
        <s v="London"/>
        <s v="dagenham"/>
        <s v="Sheffield"/>
        <s v="Rode Heath"/>
        <s v="Boston"/>
        <s v="NORWICH"/>
        <s v="Maldon"/>
        <s v="SHOOTERS HILL"/>
        <s v="doncaster"/>
        <s v="oldham"/>
        <s v="Walsall"/>
        <s v="Yatton"/>
        <s v="Lancashire"/>
        <s v="portslade"/>
        <s v="southampton"/>
        <s v="Lincoln"/>
        <s v="Hedon"/>
        <s v="Brighton"/>
        <s v="Ramsgate"/>
        <s v="Belfast"/>
        <s v="Old Arley"/>
        <s v="Basildon"/>
        <s v="NOTTINGHAM"/>
        <s v="Hove"/>
        <s v="Abergavenny "/>
        <s v="Belvedere "/>
        <s v="Wednesbury"/>
        <s v="ellon"/>
        <s v="Guildford"/>
        <s v=" London "/>
        <s v="mansfield"/>
        <s v="Thornton-Cleveleys"/>
        <s v="Manchester"/>
        <s v="50 Loxley View Road"/>
        <s v="Saltburn-by-the-Sea"/>
        <s v="LLANGEFNI"/>
        <s v="Hythe"/>
        <s v="Lawrence"/>
        <s v="York"/>
        <s v="Crawley"/>
        <s v="Thatcham"/>
        <s v="Grays"/>
        <s v="Castleford"/>
        <s v="Portsmouth"/>
        <s v="Kidlington"/>
        <s v="Lewes"/>
        <s v="COWBRIDGE"/>
        <s v="Fareham"/>
        <s v="Waterlooville"/>
        <s v="Great Yarmouth"/>
        <s v="Preston"/>
        <s v="Tilbury"/>
        <s v="sleaford"/>
        <s v="Penzance"/>
        <s v="Balsham"/>
        <s v="Hexham"/>
        <s v="Burntwood"/>
        <s v="leamington spa"/>
        <s v="Dover"/>
        <s v="st austell"/>
        <s v="pudsey"/>
        <s v="ballina"/>
        <s v="brechin"/>
        <s v="South Queensferry"/>
        <s v="nr Stamford"/>
        <s v="chalfont st giles"/>
        <s v="Nr Loughborough"/>
        <s v="Telford"/>
        <s v="Spokane"/>
        <s v="Broughton Astley"/>
        <s v="Hereford"/>
        <s v="Leigh-on-sea"/>
        <s v="Dereham"/>
        <s v="belper"/>
        <s v="Aylesbury"/>
        <s v="Chelmsford"/>
        <s v="glos"/>
        <s v="newark"/>
        <s v="guernsey."/>
        <s v="Llandrindod Wells"/>
        <s v="gloucester"/>
        <s v="hawick"/>
        <s v="Cambridge"/>
        <s v="Tadley"/>
        <s v="VALE"/>
        <s v="coseley"/>
        <s v="atherton"/>
        <s v="Weymouth "/>
        <s v="Ipswich"/>
        <s v="Leeds"/>
        <s v="Tamworth"/>
        <s v="Dundee"/>
        <s v="Newton Abbot"/>
        <s v="Whitby"/>
        <s v="tunbridge wells"/>
        <s v="harrogate"/>
        <s v="Jesmond"/>
        <s v="Enfield"/>
        <s v="Thirsk"/>
        <s v="Woking"/>
        <s v="Swindon"/>
        <s v="Eastbourne"/>
        <s v="Burton-on-Trent"/>
        <s v="Lockerbie"/>
        <s v="Todmorden"/>
        <s v="Dewsbury"/>
        <s v="Rugeley"/>
        <s v="WARRINGTON"/>
        <s v="Redditch"/>
        <s v="Chesham "/>
        <s v="Tonbridge"/>
        <s v="Chester-le-Street"/>
        <s v="Luton"/>
        <s v="leatherhead"/>
        <s v="gwent"/>
        <s v="Biggleswade"/>
        <s v="MACCLESFIELD"/>
        <s v="Bingley"/>
        <s v="Anstruther"/>
        <s v="Fort Myers"/>
        <s v="Newcastle upon Tyne"/>
        <s v="Ross-shire"/>
        <s v="Llanelli"/>
        <s v="Kettering"/>
        <s v="COVENTRY"/>
        <s v="Islay"/>
        <s v="Dartford"/>
        <s v="Leicester"/>
        <s v="northampton"/>
        <s v="northants"/>
        <s v="Mansfield Woodhouse"/>
        <s v="southport"/>
        <s v="Abermule"/>
        <s v="Llandaff"/>
        <s v="Bingham"/>
        <s v="BUNTINGFORD"/>
        <s v="Glastonbury"/>
        <s v="Liverpool"/>
        <s v="Pontyclun"/>
        <s v="Leighton Buzzard"/>
        <s v="Stafford"/>
        <s v="Peterborough"/>
        <s v="Lerwick,"/>
        <s v="Abingdon"/>
        <s v="Etchinghill"/>
        <s v="Colchester"/>
        <s v="St Albans"/>
        <s v="Chesham"/>
        <s v="ILKESTON"/>
        <s v="Horsham"/>
        <s v="Bromsgrove"/>
        <s v="kings lynn"/>
        <s v="camborne"/>
        <s v="Sherston"/>
        <s v="Stockport"/>
        <s v="chatham"/>
        <s v="Clonakilty"/>
        <s v="Barnsley"/>
        <s v="Newton Le Willows"/>
        <s v="Nr. Skipton"/>
        <s v="Whitley Bay"/>
        <s v="newtownbutler"/>
        <s v="Northallerton"/>
        <s v="Newton Stewart"/>
        <s v="Barrow in Furness"/>
        <s v="hatfield"/>
        <s v="Portlaoise"/>
        <s v="Norfolk"/>
        <s v="Bolton"/>
        <s v="Pontypridd"/>
        <s v="Ayr"/>
        <s v="Market Harborough"/>
        <s v="grimsby"/>
        <s v="Poringland"/>
        <s v="Chippenham"/>
        <s v="Cheshire"/>
        <s v="Glasgow."/>
        <s v="Coatbridge"/>
        <s v="Bunavoneadar"/>
        <s v="St.Neots"/>
        <s v="Reading"/>
        <s v="Barry"/>
        <s v="Bull Bay"/>
        <s v="Upper Stowe"/>
        <s v="Wolverhampton"/>
        <s v="Bedford"/>
        <s v="CHELTENHAM"/>
        <s v="Peterlee"/>
        <s v="hatton park"/>
        <s v="Basingstoke"/>
        <s v="Ammanford"/>
        <s v="Emsworth"/>
        <s v="Nr Wigan"/>
        <s v="ROMFORD"/>
        <s v="Prestwick"/>
        <s v="Gillingham"/>
        <s v="Lancs"/>
        <s v="Eye"/>
        <s v="KENT"/>
        <s v="Milton Keynes"/>
        <s v="NEWRY CO DOWN"/>
        <s v="maidenhead"/>
        <s v="Reading "/>
        <s v="Romsey"/>
        <s v="haverfordwest"/>
        <s v="Ruislp"/>
        <s v="Appledore"/>
        <s v="Winchester"/>
        <s v="Gainsborough"/>
        <s v="DARLINGTON"/>
        <s v="leominster"/>
        <s v="Morden"/>
        <s v="taunton"/>
        <s v="Settle "/>
      </sharedItems>
    </cacheField>
    <cacheField name="curQty" numFmtId="0">
      <sharedItems containsSemiMixedTypes="0" containsString="0" containsNumber="1" containsInteger="1" minValue="1" maxValue="11" count="9">
        <n v="1"/>
        <n v="2"/>
        <n v="3"/>
        <n v="6"/>
        <n v="4"/>
        <n v="11"/>
        <n v="8"/>
        <n v="10"/>
        <n v="7"/>
      </sharedItems>
    </cacheField>
    <cacheField name="curPrice" numFmtId="0">
      <sharedItems containsSemiMixedTypes="0" containsString="0" containsNumber="1" minValue="1.75" maxValue="29.99"/>
    </cacheField>
    <cacheField name="itemTitle" numFmtId="0">
      <sharedItems count="175">
        <s v="Fine China Fishing Mug &amp; Coaster Set"/>
        <s v="Ceramic dog mug"/>
        <s v="Horse Riding Mug and Coaster Set"/>
        <s v="Horse Design keyRing Fob Watch"/>
        <s v="Rugby Mug and Coaster Set"/>
        <s v="Dora Childs watch"/>
        <s v="Fine China Golly Singer Mug &amp; Coaster Set"/>
        <s v="Heritage Kings &amp; Queens Mug"/>
        <s v="Union Jack Ceramic Mug &amp; Coaster Set"/>
        <s v="British Wildlife Hedgehog Fine China Mug &amp; Coaster Set"/>
        <s v="Colour Glass Seahorse"/>
        <s v="Forever Friends Happy Birthday Gift Boxed Mug"/>
        <s v="Grey Cat Fine China Mug &amp; Coaster Set"/>
        <s v="Forever Friends 18th Birthday Mug"/>
        <s v="Hooli Mooli Fine Bone China Dad Mug"/>
        <s v="Dad - Fine China Mug and Coaster Set"/>
        <s v="Retro Ceramic Mini Cooper Mug"/>
        <s v="Ginger Cat Fine China Mug &amp; Coaster Set"/>
        <s v="Solid Glass Photo Coasters"/>
        <s v="British Wildlife Fox Fine China Mug &amp; Coaster Set"/>
        <s v="British Wildlife Squirrel Fine China Mug &amp; Coaster Set"/>
        <s v="Rosette memo Board (Blue Check)"/>
        <s v="Rosette memo Board (Pink Gingham)"/>
        <s v="Connor Temple ITV Primeval Action Figure"/>
        <s v="Nick Cutter and Anomaly  ITV Primeval Action Figure"/>
        <s v="Quality White Cappuccino Mug"/>
        <s v="Quality White Café Latte Mug"/>
        <s v="Quality White Hot Chocolate Mug"/>
        <s v="Lester and Raptor  ITV Primeval Action Figure"/>
        <s v="Gardening Theme Mug &amp; Coaster Set"/>
        <s v="Red Happy Birthday Bag"/>
        <s v="Rather Charming Cow Mug and Coaster"/>
        <s v="Rather Charming Pig Mug and Coaster"/>
        <s v="Rather Charming Sheep Mug and Coaster"/>
        <s v="Rather Charming Pony Mug and Coaster"/>
        <s v="Rather Charming Hen Mug and Coaster"/>
        <s v="Rather Charming Duck Mug and Coaster"/>
        <s v="James Bond (Sean Connery) Mug &amp; Coaster Set"/>
        <s v="Horse Riding Design Lap Tray"/>
        <s v="Rather Charming Pony Mug"/>
        <s v="Golfing Mug, Coaster and Tray"/>
        <s v="Rather Charming Cow Mug"/>
        <s v="Rather Charming Duck Mug"/>
        <s v="Rather Charming Pig Mug"/>
        <s v="Rather Charming Hen Mug"/>
        <s v="Rather Charming Sheep Mug"/>
        <s v="Golly Design Banjo Player China Mug"/>
        <s v="Golly Design Saxophone Player China Mug"/>
        <s v="Golly Design Singer China Mug"/>
        <s v="Rosette memo Board (Black and Emerald)"/>
        <s v="Equestrian Fine China Mug with Horse Theme print"/>
        <s v="Fine China Meerkat Mugs"/>
        <s v="Rather Charming Puppy Mug and Coaster"/>
        <s v="Ape Fine China Mug"/>
        <s v="Giraffe Fine China Mug"/>
        <s v="Tiger Fine China Mug"/>
        <s v="Elephant Fine China Mug"/>
        <s v="Cheetah Fine China Mug"/>
        <s v="Zebra Fine China Mug"/>
        <s v="Blue Camper Van Mug and Coasters"/>
        <s v="Laurel and Hardy Mug and Coaster"/>
        <s v="Red Tractor Mug and Coaster"/>
        <s v="Tiger China Mug and Coaster"/>
        <s v="Spitfire Mug Coaster Tray Set"/>
        <s v="Aries Zodiac Mug and Coaster"/>
        <s v="Taurus Zodiac Mug and Coaster"/>
        <s v="Gemini Zodiac Mug and Coaster"/>
        <s v="Cancer Zodiac Mug and Coaster"/>
        <s v="Leo Zodiac Mug and Coaster"/>
        <s v="Libra Zodiac Mug and Coaster"/>
        <s v="Scorpio Zodiac Mug and Coaster"/>
        <s v="Sagittarius Zodiac Mug and Coaster"/>
        <s v="Capricorn Zodiac Mug and Coaster"/>
        <s v="Aquarius Zodiac Mug and Coaster"/>
        <s v="Pisces Zodiac Mug and Coaster"/>
        <s v="Michael Jackson Mug and Coaster Set"/>
        <s v="Union Jack with Blue Mini Mugs aka The Italian Job"/>
        <s v="Union Jack with Red Mini Mugs aka The Italian Job"/>
        <s v="Union Jack with White Mini Mugs aka The Italian Job"/>
        <s v="Spaniel Puppies Mug and Coaster Set"/>
        <s v="British Fish Latte Mug"/>
        <s v="Fine China Golly Banjo Player Mug &amp; Coaster Set"/>
        <s v="Fine China Golly Saxophone Player Mug &amp; Coaster Set"/>
        <s v="Red Camper Van Mug and Coasters"/>
        <s v="British Wildlife Rabbit Fine China Mug &amp; Coaster Set"/>
        <s v="Blue Tractor Mug and Coaster"/>
        <s v="German Shepherd Puppies Mug and Coaster Set"/>
        <s v="Dalmatian Puppies Mug and Coaster Set"/>
        <s v="Labrador Puppies Mug and Coaster Set"/>
        <s v="Saint Bernard Puppies Mug and Coaster Set"/>
        <s v="Beagle Puppies Mug and Coaster Set"/>
        <s v="Cute Pony Mug (Chestnut)"/>
        <s v="Cute Pony Mug (Spotty)"/>
        <s v="Cute Pony Mug (Dun)"/>
        <s v="Cute Wild Animal Mug: Monkey"/>
        <s v="Cute Wild Animal Mug: Tiger"/>
        <s v="Cute Wild Animal Mug: Lion"/>
        <s v="Cute Wild Animal Mug: Elephant"/>
        <s v="Cute Wild Animal Mug: Giraffe"/>
        <s v="Cute Wild Animal Mug: Cheetah"/>
        <s v="Computer Whizz Mug and Coaster Set"/>
        <s v="Glamourous Nan Mug and Coaster Set"/>
        <s v="Fine China Garden Design Mug"/>
        <s v="British Wildlife Mouse Fine China Mug &amp; Coaster Set"/>
        <s v="British Wildlife Otter Fine China Mug &amp; Coaster Set"/>
        <s v="Orange Fruit Mug"/>
        <s v="Apple Fruit Mug"/>
        <s v="Strawberry Fruit Mug"/>
        <s v="Classic Golf China Mug"/>
        <s v="Formula 1 Latte Fine China Mug"/>
        <s v="Rugby Latte Fine China Mug"/>
        <s v="Golf Latte Fine China Mug"/>
        <s v="Cricket Latte Fine China Mug"/>
        <s v="Classic Race Horse Heads Latte Mug"/>
        <s v="Pony Fine China Gift Boxed Mug"/>
        <s v="Sheep Fine China Gift Boxed Mug"/>
        <s v="Pig Fine China Gift Boxed Mug"/>
        <s v="Duck Fine China Gift Boxed Mug"/>
        <s v="Cow Fine China Gift Boxed Mug"/>
        <s v="Cockerel Fine China Gift Boxed Mug"/>
        <s v="Tractor Latte"/>
        <s v="Formula One British Heroes Latte Mug"/>
        <s v="Blue Band Coffee Mug"/>
        <s v="Forever Friends Mum Mug in Presentation Box"/>
        <s v="Cute Cats China Mug"/>
        <s v="Cat Mug: &quot;Curious Nose&quot; Cat Boxed China Mug"/>
        <s v="Cat Mug: &quot;Fast Asleep&quot; Cat Boxed China Mug"/>
        <s v="Cat Mug: &quot;Shiny Nose&quot; Cat Boxed China Mug"/>
        <s v="Wet Nose Dog Boxed China Mug"/>
        <s v="Scruffy Dog Dog Boxed China Mug"/>
        <s v="Waggy Tail Dog Boxed China Mug"/>
        <s v="Horse Head Boxed Fine China Mug"/>
        <s v="Head Gardener Fine China Oxford Mug"/>
        <s v="The Boss Fine China Oxford Mug"/>
        <s v="Union Jack Mug"/>
        <s v="Aries Zodiac Mug"/>
        <s v="Taurus Zodiac Mug"/>
        <s v="Gemini Zodiac Mug"/>
        <s v="Leo Zodiac Mug"/>
        <s v="Virgo Zodiac Mug"/>
        <s v="Sagittarius Zodiac Mug"/>
        <s v="Bone China Seaside Mug"/>
        <s v="China Latte Riding Mug"/>
        <s v="Rather Charming Welsh Dragon Mug"/>
        <s v="Farmyard Friends Glass Cutting Board/Worktop Saver"/>
        <s v="Farmyard Latte Gift Boxed Duck Mug"/>
        <s v="Farmyard Latte Gift Boxed Pig Mug"/>
        <s v="Farmyard Latte Gift Boxed Pony Mug"/>
        <s v="British Wildlife Hedgehog Gift Boxed Mug"/>
        <s v="British Wildlife Squirrel Gift Boxed Mug"/>
        <s v="British Wildlife Badger Gift Boxed Mug"/>
        <s v="Quality Black Hot Chocolate Mug"/>
        <s v="Formula 1 (F1) Bone China Boxed Mug"/>
        <s v="Grey Horses Mug and Coaster Set"/>
        <s v="Rather Charming Golly Mug - Boy design"/>
        <s v="Dun Horses Mug and Coaster Set"/>
        <s v="Chestnut Horses Mug and Coaster Set"/>
        <s v="Rather Charming Farmyard Friends Lap Tray"/>
        <s v="Welsh Mug  (Cymraeg mwgaid)"/>
        <s v="Quality Black Café Latte Mug"/>
        <s v="Rather Charming Golly Mug- Girl design"/>
        <s v="Cute Tiger Cat boxed mug"/>
        <s v="Cute Black Cat boxed mug"/>
        <s v="Farmyard Friends Pig Boxed York Mug"/>
        <s v="Classic Trains Mug, Coaster and Tray Set"/>
        <s v="Cycling Latte Mug"/>
        <s v="Heroes of Horse Racing Latte Mug"/>
        <s v="Beachtime China Boxed Mug: Deckchairs"/>
        <s v="Beachtime China Boxed Mug: Sailing Boats"/>
        <s v="Beachtime China Boxed Mug: Beach Huts"/>
        <s v="China Latte Rugby Mug"/>
        <s v="Dun Horse Mug"/>
        <s v="Chestnut Horse Mug"/>
        <s v="Grey Horse Mug"/>
        <s v="Bone China Cute Donkey Mug"/>
      </sharedItems>
    </cacheField>
    <cacheField name="Month" numFmtId="0">
      <sharedItems containsSemiMixedTypes="0" containsString="0" containsNumber="1" containsInteger="1" minValue="1" maxValue="12"/>
    </cacheField>
    <cacheField name="MonthName" numFmtId="14">
      <sharedItems count="12">
        <s v="October"/>
        <s v="November"/>
        <s v="February"/>
        <s v="April"/>
        <s v="May"/>
        <s v="January"/>
        <s v="August"/>
        <s v="December"/>
        <s v="June"/>
        <s v="September"/>
        <s v="March"/>
        <s v="July"/>
      </sharedItems>
    </cacheField>
    <cacheField name="tot_sale_ittem_qty" numFmtId="0" formula="totalQty-curQty"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s v="GAURAV SINGH PAWAR"/>
    <s v="The Vale"/>
    <s v="Wanting Road"/>
    <x v="0"/>
    <x v="0"/>
    <s v="YO4 7YT"/>
    <s v="01845 555654"/>
    <m/>
    <d v="1966-08-02T00:00:00"/>
    <n v="24500"/>
    <x v="0"/>
    <x v="0"/>
  </r>
  <r>
    <x v="1"/>
    <s v="ASHISH SINGH BHADORIA"/>
    <s v="The Rockeries"/>
    <s v="Bramley Lane"/>
    <x v="1"/>
    <x v="1"/>
    <s v="HD1 7DF"/>
    <s v="01484 555669"/>
    <m/>
    <d v="1980-07-23T00:00:00"/>
    <n v="11250"/>
    <x v="1"/>
    <x v="1"/>
  </r>
  <r>
    <x v="2"/>
    <s v="MANISHA CHAWLA"/>
    <s v="The Heathers"/>
    <s v="Willow Boulevard"/>
    <x v="2"/>
    <x v="0"/>
    <s v="DL6 7TW"/>
    <s v="01609 555985"/>
    <m/>
    <d v="1948-11-15T00:00:00"/>
    <n v="41500"/>
    <x v="0"/>
    <x v="2"/>
  </r>
  <r>
    <x v="3"/>
    <s v="VAISHALI GOYAL"/>
    <s v="The Grange"/>
    <s v="Grange Ville"/>
    <x v="3"/>
    <x v="2"/>
    <s v="DH9 8OQ"/>
    <s v="0191 555 3654"/>
    <s v="0191 555 3655"/>
    <d v="1939-08-01T00:00:00"/>
    <n v="57250"/>
    <x v="2"/>
    <x v="3"/>
  </r>
  <r>
    <x v="4"/>
    <s v="AMAN MATHUR"/>
    <s v="The Farm"/>
    <s v="Folyfoot Lane"/>
    <x v="4"/>
    <x v="3"/>
    <s v="NE1 3KA"/>
    <s v="0191 555 5287"/>
    <s v="0191 555 9874"/>
    <d v="1970-07-21T00:00:00"/>
    <n v="28750"/>
    <x v="0"/>
    <x v="3"/>
  </r>
  <r>
    <x v="5"/>
    <s v="ANJNA VERMA"/>
    <s v="Sunny"/>
    <s v="Wallingford Rise"/>
    <x v="0"/>
    <x v="0"/>
    <s v="YO7 4RT"/>
    <s v="01845 555691"/>
    <m/>
    <d v="1955-05-24T00:00:00"/>
    <n v="38000"/>
    <x v="1"/>
    <x v="3"/>
  </r>
  <r>
    <x v="6"/>
    <s v="RICHA RASTOGI"/>
    <s v="Dunroaming"/>
    <s v="Shilston Green"/>
    <x v="5"/>
    <x v="4"/>
    <s v="TS4 6TY"/>
    <s v="01642 555326"/>
    <m/>
    <d v="1962-04-26T00:00:00"/>
    <n v="28300"/>
    <x v="1"/>
    <x v="3"/>
  </r>
  <r>
    <x v="7"/>
    <s v="PRIYANKA MONGA"/>
    <n v="908"/>
    <s v="Gridlock Lane"/>
    <x v="6"/>
    <x v="1"/>
    <s v="LS9 7TY"/>
    <s v="0113 555 654"/>
    <m/>
    <d v="1971-04-21T00:00:00"/>
    <n v="14000"/>
    <x v="1"/>
    <x v="1"/>
  </r>
  <r>
    <x v="8"/>
    <s v="CHANDNI RAJA BUNDELA"/>
    <n v="99"/>
    <s v="Heehaw Avenue"/>
    <x v="2"/>
    <x v="0"/>
    <s v="DL6 7YH"/>
    <s v="01609 555988"/>
    <m/>
    <d v="1958-06-05T00:00:00"/>
    <n v="16322"/>
    <x v="0"/>
    <x v="4"/>
  </r>
  <r>
    <x v="9"/>
    <s v="ADITI SHARMA"/>
    <n v="98"/>
    <s v="Bradford Street"/>
    <x v="1"/>
    <x v="1"/>
    <s v="HD1 7KL"/>
    <s v="01484 555632"/>
    <m/>
    <d v="1981-10-23T00:00:00"/>
    <n v="10750"/>
    <x v="1"/>
    <x v="1"/>
  </r>
  <r>
    <x v="10"/>
    <s v="URVASHI KHANDUJA"/>
    <n v="97"/>
    <s v="Homely Avenue"/>
    <x v="7"/>
    <x v="4"/>
    <s v="TS4 6PL"/>
    <s v="01642 555 694"/>
    <s v="01642 555692"/>
    <d v="1975-09-15T00:00:00"/>
    <n v="14000"/>
    <x v="1"/>
    <x v="3"/>
  </r>
  <r>
    <x v="11"/>
    <s v="PRERNA AHUJA"/>
    <n v="89"/>
    <s v="Jingle Bell Lane"/>
    <x v="3"/>
    <x v="2"/>
    <s v="DH4 6DP"/>
    <s v="0191 555 6567"/>
    <m/>
    <d v="1980-12-16T00:00:00"/>
    <n v="9500"/>
    <x v="1"/>
    <x v="2"/>
  </r>
  <r>
    <x v="12"/>
    <s v="RUPALI SAVITA"/>
    <n v="89"/>
    <s v="High Street"/>
    <x v="8"/>
    <x v="4"/>
    <s v="TS24 6RT"/>
    <s v="01429 555865"/>
    <m/>
    <d v="1962-05-04T00:00:00"/>
    <n v="15999"/>
    <x v="0"/>
    <x v="1"/>
  </r>
  <r>
    <x v="13"/>
    <s v="HARSHITA RATHI"/>
    <n v="88"/>
    <s v="Thimblemill Lane"/>
    <x v="5"/>
    <x v="4"/>
    <s v="TS5 7YU"/>
    <s v="01642 555987"/>
    <s v="01642 555988"/>
    <d v="1949-12-25T00:00:00"/>
    <n v="15500"/>
    <x v="1"/>
    <x v="1"/>
  </r>
  <r>
    <x v="14"/>
    <s v="ROHIT RAJPOOT"/>
    <n v="84"/>
    <s v="Helperby High"/>
    <x v="8"/>
    <x v="4"/>
    <s v="TS24 9UY"/>
    <s v="01429 555645"/>
    <m/>
    <d v="1969-09-03T00:00:00"/>
    <n v="16500"/>
    <x v="2"/>
    <x v="3"/>
  </r>
  <r>
    <x v="15"/>
    <s v="KARTIKEY BHARADWAJ"/>
    <n v="82"/>
    <s v="Stafford Street"/>
    <x v="5"/>
    <x v="4"/>
    <s v="TS7 7FG"/>
    <s v="01642 555222"/>
    <m/>
    <d v="1972-10-21T00:00:00"/>
    <n v="13250"/>
    <x v="0"/>
    <x v="0"/>
  </r>
  <r>
    <x v="16"/>
    <s v="ARCHANA SHARMA"/>
    <n v="79"/>
    <s v="Wakefield Road"/>
    <x v="6"/>
    <x v="1"/>
    <s v="HD1 7XZ"/>
    <s v="01484 555698"/>
    <m/>
    <d v="1978-04-23T00:00:00"/>
    <n v="13750"/>
    <x v="1"/>
    <x v="3"/>
  </r>
  <r>
    <x v="17"/>
    <s v="DANISH QURESHI"/>
    <n v="78"/>
    <s v="Fleming Way"/>
    <x v="8"/>
    <x v="4"/>
    <s v="TS24 9UY"/>
    <s v="01429 555698"/>
    <s v="01429 555896"/>
    <d v="1959-09-16T00:00:00"/>
    <n v="25675"/>
    <x v="0"/>
    <x v="2"/>
  </r>
  <r>
    <x v="18"/>
    <s v="SHIVANI RAJPUT"/>
    <n v="78"/>
    <s v="Charlston Close"/>
    <x v="0"/>
    <x v="0"/>
    <s v="YO7 4TY"/>
    <s v="01845 555632"/>
    <m/>
    <d v="1966-08-02T00:00:00"/>
    <n v="27000"/>
    <x v="0"/>
    <x v="5"/>
  </r>
  <r>
    <x v="19"/>
    <s v="SHALINI SONI"/>
    <n v="77"/>
    <s v="Overton Way"/>
    <x v="6"/>
    <x v="1"/>
    <s v="LS6 6TR"/>
    <s v="0113 555987"/>
    <m/>
    <d v="1969-10-23T00:00:00"/>
    <n v="17000"/>
    <x v="1"/>
    <x v="0"/>
  </r>
  <r>
    <x v="20"/>
    <s v="EKTA SHARMA"/>
    <n v="75"/>
    <s v="Walter Grange Road"/>
    <x v="6"/>
    <x v="1"/>
    <s v="LS16 7RS"/>
    <s v="0113 555 544"/>
    <m/>
    <d v="1960-11-05T00:00:00"/>
    <n v="14250"/>
    <x v="1"/>
    <x v="0"/>
  </r>
  <r>
    <x v="21"/>
    <s v="MAYANK MISHRA"/>
    <n v="75"/>
    <s v="Franklin Street"/>
    <x v="4"/>
    <x v="3"/>
    <s v="NE1 3WR"/>
    <s v="0191 555 3698"/>
    <s v="0191 555 4698"/>
    <d v="1959-11-04T00:00:00"/>
    <n v="30950"/>
    <x v="1"/>
    <x v="3"/>
  </r>
  <r>
    <x v="22"/>
    <s v="SAGAR KADAM"/>
    <n v="72"/>
    <s v="Claus Street"/>
    <x v="3"/>
    <x v="2"/>
    <s v="DH4 6DW"/>
    <s v="0191 555 6566"/>
    <s v="0191 555 6555"/>
    <d v="1976-08-19T00:00:00"/>
    <n v="12250"/>
    <x v="1"/>
    <x v="3"/>
  </r>
  <r>
    <x v="23"/>
    <s v="MAYANK AGRAWAL"/>
    <n v="69"/>
    <s v="Claremont Gardens"/>
    <x v="4"/>
    <x v="3"/>
    <s v="NE1 7PQ"/>
    <s v="0191 555 7412"/>
    <m/>
    <d v="1979-09-09T00:00:00"/>
    <n v="11750"/>
    <x v="1"/>
    <x v="3"/>
  </r>
  <r>
    <x v="24"/>
    <s v="DEERGHA MISHRA"/>
    <n v="69"/>
    <s v="Ripon Way"/>
    <x v="2"/>
    <x v="0"/>
    <s v="DH6 7KJ"/>
    <s v="01609 555955"/>
    <m/>
    <d v="1965-05-12T00:00:00"/>
    <n v="24000"/>
    <x v="0"/>
    <x v="2"/>
  </r>
  <r>
    <x v="25"/>
    <s v="MEENAL SHARMA"/>
    <n v="67"/>
    <s v="Hallows Eve Road"/>
    <x v="6"/>
    <x v="1"/>
    <s v="LS4 5TR"/>
    <s v="0113 555456"/>
    <m/>
    <d v="1963-10-22T00:00:00"/>
    <n v="31000"/>
    <x v="0"/>
    <x v="2"/>
  </r>
  <r>
    <x v="26"/>
    <s v="ANUJA CHAURASIA"/>
    <n v="65"/>
    <s v="Hallows Eve Road"/>
    <x v="6"/>
    <x v="1"/>
    <s v="LS4 5TR"/>
    <s v="0113 555456"/>
    <m/>
    <d v="1961-05-15T00:00:00"/>
    <n v="32000"/>
    <x v="1"/>
    <x v="3"/>
  </r>
  <r>
    <x v="27"/>
    <s v="RUPALI JADON"/>
    <n v="64"/>
    <s v="Lion Close"/>
    <x v="4"/>
    <x v="3"/>
    <s v="NE1 7QW"/>
    <s v="0191 555 7852"/>
    <m/>
    <d v="1962-03-20T00:00:00"/>
    <n v="33000"/>
    <x v="1"/>
    <x v="2"/>
  </r>
  <r>
    <x v="28"/>
    <s v="RUBY CHAUDHARY"/>
    <n v="56"/>
    <s v="Harlequin Road"/>
    <x v="5"/>
    <x v="4"/>
    <s v="TS3 5TR"/>
    <s v="01642 555987"/>
    <m/>
    <d v="1962-09-29T00:00:00"/>
    <n v="20950"/>
    <x v="1"/>
    <x v="2"/>
  </r>
  <r>
    <x v="29"/>
    <s v="NOOPUR GARG"/>
    <n v="55"/>
    <s v="Hanging Lane"/>
    <x v="5"/>
    <x v="4"/>
    <s v="TS7 7TY"/>
    <s v="01642 555454"/>
    <m/>
    <d v="1961-06-25T00:00:00"/>
    <n v="17200"/>
    <x v="1"/>
    <x v="3"/>
  </r>
  <r>
    <x v="30"/>
    <s v="RINKI AGARWAL"/>
    <n v="54"/>
    <s v="Plankton Street"/>
    <x v="3"/>
    <x v="2"/>
    <s v="DH4 6SG"/>
    <s v="0191 555 2313"/>
    <m/>
    <d v="1978-10-19T00:00:00"/>
    <n v="13250"/>
    <x v="1"/>
    <x v="1"/>
  </r>
  <r>
    <x v="31"/>
    <s v="SHREYAS TAMBAT"/>
    <n v="54"/>
    <s v="Klifton Street"/>
    <x v="5"/>
    <x v="4"/>
    <s v="TS8 6RW"/>
    <s v="01642 555888"/>
    <s v="01642 555889"/>
    <d v="1967-11-15T00:00:00"/>
    <n v="24580"/>
    <x v="1"/>
    <x v="3"/>
  </r>
  <r>
    <x v="32"/>
    <s v="AKASH TRIPATHI"/>
    <n v="54"/>
    <s v="Avenue Hill"/>
    <x v="4"/>
    <x v="3"/>
    <s v="NE1 7LA"/>
    <s v="0191 555 7452"/>
    <m/>
    <d v="1978-05-12T00:00:00"/>
    <n v="14750"/>
    <x v="1"/>
    <x v="3"/>
  </r>
  <r>
    <x v="33"/>
    <s v="VARSHA SONI"/>
    <n v="51"/>
    <s v="Kliffty Way"/>
    <x v="4"/>
    <x v="3"/>
    <s v="NE1 8FG"/>
    <s v="0191 555 3326"/>
    <m/>
    <d v="1965-04-28T00:00:00"/>
    <n v="30500"/>
    <x v="1"/>
    <x v="3"/>
  </r>
  <r>
    <x v="34"/>
    <s v="ASHWANI SHARMA"/>
    <n v="45"/>
    <s v="Harris Way"/>
    <x v="3"/>
    <x v="2"/>
    <s v="DH4 6DE"/>
    <s v="0191 555 6568"/>
    <m/>
    <d v="1975-05-12T00:00:00"/>
    <n v="10950"/>
    <x v="1"/>
    <x v="0"/>
  </r>
  <r>
    <x v="35"/>
    <s v="GAURAV CHOURASIA"/>
    <n v="45"/>
    <s v="Skelthwaite Road"/>
    <x v="1"/>
    <x v="1"/>
    <s v="HD1 7QW"/>
    <s v="01484 555687"/>
    <m/>
    <d v="1974-07-23T00:00:00"/>
    <n v="14500"/>
    <x v="1"/>
    <x v="1"/>
  </r>
  <r>
    <x v="36"/>
    <s v="PANKAJ JHA"/>
    <n v="45"/>
    <s v="Meltham Close"/>
    <x v="1"/>
    <x v="1"/>
    <s v="HD1 7TR"/>
    <s v="01484 555623"/>
    <m/>
    <d v="1955-10-23T00:00:00"/>
    <n v="28500"/>
    <x v="0"/>
    <x v="1"/>
  </r>
  <r>
    <x v="37"/>
    <s v="TULIKA DUBEY"/>
    <n v="45"/>
    <s v="Fleming Street"/>
    <x v="4"/>
    <x v="3"/>
    <s v="NE1 7TY"/>
    <s v="0191 555 3265"/>
    <m/>
    <d v="1966-06-15T00:00:00"/>
    <n v="20500"/>
    <x v="0"/>
    <x v="0"/>
  </r>
  <r>
    <x v="38"/>
    <s v="SOUMYA SHARMA"/>
    <n v="35"/>
    <s v="Water Road"/>
    <x v="2"/>
    <x v="0"/>
    <s v="DH6 7TY"/>
    <s v="01609 555987"/>
    <s v="01609 555989"/>
    <d v="1970-05-15T00:00:00"/>
    <n v="22000"/>
    <x v="0"/>
    <x v="2"/>
  </r>
  <r>
    <x v="39"/>
    <s v="ABHINANDAN KOTHARI"/>
    <n v="33"/>
    <s v="Apic Lane"/>
    <x v="9"/>
    <x v="0"/>
    <s v="YO9 8YT"/>
    <s v="01904 555632"/>
    <m/>
    <d v="1955-11-13T00:00:00"/>
    <n v="16550"/>
    <x v="1"/>
    <x v="2"/>
  </r>
  <r>
    <x v="40"/>
    <s v="SWATI BHADOURIA"/>
    <n v="25"/>
    <s v="Frankly Way"/>
    <x v="9"/>
    <x v="0"/>
    <s v="YO1 4MK"/>
    <s v="01904 555159"/>
    <m/>
    <d v="1968-06-01T00:00:00"/>
    <n v="20500"/>
    <x v="1"/>
    <x v="1"/>
  </r>
  <r>
    <x v="41"/>
    <s v="KULDEEP SINGH PARIHAR"/>
    <n v="23"/>
    <s v="Leeds Road"/>
    <x v="1"/>
    <x v="1"/>
    <s v="HD1 7MN"/>
    <s v="01484 555612"/>
    <s v="01484 555611"/>
    <d v="1982-01-23T00:00:00"/>
    <n v="10600"/>
    <x v="1"/>
    <x v="2"/>
  </r>
  <r>
    <x v="42"/>
    <s v="SANCHIT SRIVASTAVA"/>
    <n v="23"/>
    <s v="Ripon Lane"/>
    <x v="4"/>
    <x v="3"/>
    <s v="NE1 7DE"/>
    <s v="0191 555 4569"/>
    <m/>
    <d v="1969-12-13T00:00:00"/>
    <n v="31250"/>
    <x v="0"/>
    <x v="3"/>
  </r>
  <r>
    <x v="43"/>
    <s v="MAYANK SHARMA"/>
    <n v="22"/>
    <s v="Walters Avenue"/>
    <x v="4"/>
    <x v="3"/>
    <s v="NE1 3QL"/>
    <s v="0191 555 4896"/>
    <m/>
    <d v="1955-09-13T00:00:00"/>
    <n v="26250"/>
    <x v="0"/>
    <x v="2"/>
  </r>
  <r>
    <x v="44"/>
    <s v="RAMVIR SINGH"/>
    <n v="21"/>
    <s v="Sandringham Drive"/>
    <x v="2"/>
    <x v="0"/>
    <s v="DH6 7PO"/>
    <s v="01609 555954"/>
    <m/>
    <d v="1974-12-21T00:00:00"/>
    <n v="10500"/>
    <x v="1"/>
    <x v="3"/>
  </r>
  <r>
    <x v="45"/>
    <s v="NARENDRA PAL SINGH"/>
    <n v="17"/>
    <s v="Hankersley Way"/>
    <x v="8"/>
    <x v="4"/>
    <s v="TS24 8TR"/>
    <s v="01429 555549"/>
    <m/>
    <d v="1959-09-21T00:00:00"/>
    <n v="17600"/>
    <x v="0"/>
    <x v="3"/>
  </r>
  <r>
    <x v="46"/>
    <s v="ANSHU GUPTA"/>
    <n v="17"/>
    <s v="Jarvis Street"/>
    <x v="2"/>
    <x v="0"/>
    <s v="DL6 9YT"/>
    <s v="01609 555897"/>
    <m/>
    <d v="1963-05-22T00:00:00"/>
    <n v="20750"/>
    <x v="0"/>
    <x v="0"/>
  </r>
  <r>
    <x v="47"/>
    <s v="DIKSHA CHATURVEDI"/>
    <n v="16"/>
    <s v="Harvester Lane"/>
    <x v="2"/>
    <x v="0"/>
    <s v="DL6 7EW"/>
    <s v="01609 555647"/>
    <m/>
    <d v="1960-05-12T00:00:00"/>
    <n v="24680"/>
    <x v="0"/>
    <x v="2"/>
  </r>
  <r>
    <x v="48"/>
    <s v="AADARSH GUPTA"/>
    <n v="15"/>
    <s v="Times Avenue"/>
    <x v="6"/>
    <x v="1"/>
    <s v="LS15 6YH"/>
    <s v="0113 555 6596"/>
    <s v="0113 555 6597"/>
    <d v="1970-10-21T00:00:00"/>
    <n v="16250"/>
    <x v="1"/>
    <x v="0"/>
  </r>
  <r>
    <x v="49"/>
    <s v="KOMAL "/>
    <n v="14"/>
    <s v="Orange Close"/>
    <x v="9"/>
    <x v="0"/>
    <s v="YO1 4MA"/>
    <s v="01904 555951"/>
    <m/>
    <d v="1966-02-02T00:00:00"/>
    <n v="43250"/>
    <x v="0"/>
    <x v="2"/>
  </r>
  <r>
    <x v="50"/>
    <s v="ABHISHEK SHARMA"/>
    <n v="13"/>
    <s v="Wllow Street"/>
    <x v="9"/>
    <x v="0"/>
    <s v="YO1 4RS"/>
    <s v="01904 555323"/>
    <m/>
    <d v="1952-02-01T00:00:00"/>
    <n v="31500"/>
    <x v="0"/>
    <x v="0"/>
  </r>
  <r>
    <x v="51"/>
    <s v="ANKIT JAIN"/>
    <n v="13"/>
    <s v="Lime Road"/>
    <x v="9"/>
    <x v="0"/>
    <s v="YO1 4GH"/>
    <s v="01904 555986"/>
    <m/>
    <d v="1961-06-01T00:00:00"/>
    <n v="30750"/>
    <x v="0"/>
    <x v="6"/>
  </r>
  <r>
    <x v="52"/>
    <s v="AKASH SINGHAL"/>
    <n v="9"/>
    <s v="Overton Street"/>
    <x v="3"/>
    <x v="2"/>
    <s v="DH4 6LP"/>
    <s v="0191 555 6699"/>
    <m/>
    <d v="1973-07-14T00:00:00"/>
    <n v="12000"/>
    <x v="1"/>
    <x v="0"/>
  </r>
  <r>
    <x v="53"/>
    <s v="SURABHI SHARMA"/>
    <n v="9"/>
    <s v="High Street"/>
    <x v="8"/>
    <x v="4"/>
    <s v="TS24 7RE"/>
    <s v="01429 555875"/>
    <m/>
    <d v="1965-11-12T00:00:00"/>
    <n v="15750"/>
    <x v="2"/>
    <x v="1"/>
  </r>
  <r>
    <x v="54"/>
    <s v="NIDHI TRIPATHI"/>
    <n v="9"/>
    <s v="Crepers Lane"/>
    <x v="1"/>
    <x v="1"/>
    <s v="HD1 7EW"/>
    <s v="01484 555645"/>
    <m/>
    <d v="1970-10-23T00:00:00"/>
    <n v="20000"/>
    <x v="1"/>
    <x v="1"/>
  </r>
  <r>
    <x v="55"/>
    <s v="GARIMA GUPTA"/>
    <n v="9"/>
    <s v="Faulty Road"/>
    <x v="4"/>
    <x v="3"/>
    <s v="NE1 7DG"/>
    <s v="0191 555 3987"/>
    <m/>
    <d v="1963-06-01T00:00:00"/>
    <n v="27000"/>
    <x v="1"/>
    <x v="2"/>
  </r>
  <r>
    <x v="56"/>
    <s v="GAURAV SHUKLA"/>
    <n v="9"/>
    <s v="Tiger Avenue"/>
    <x v="4"/>
    <x v="3"/>
    <s v="NE1 7NA"/>
    <s v="0191 555 7896"/>
    <m/>
    <d v="1971-06-22T00:00:00"/>
    <n v="27250"/>
    <x v="1"/>
    <x v="6"/>
  </r>
  <r>
    <x v="57"/>
    <s v="ABHINEET TRIPATHI"/>
    <n v="9"/>
    <s v="Yeovil Lane"/>
    <x v="2"/>
    <x v="0"/>
    <s v="DL6 7GT"/>
    <s v="01609 555321"/>
    <m/>
    <d v="1967-05-15T00:00:00"/>
    <n v="23500"/>
    <x v="1"/>
    <x v="2"/>
  </r>
  <r>
    <x v="58"/>
    <s v="MONIKA AGRAWAL"/>
    <n v="9"/>
    <s v="Winston Way"/>
    <x v="9"/>
    <x v="0"/>
    <s v="YO1 4RT"/>
    <s v="01904 555424"/>
    <m/>
    <d v="1949-10-11T00:00:00"/>
    <n v="15500"/>
    <x v="0"/>
    <x v="0"/>
  </r>
  <r>
    <x v="59"/>
    <s v="ADITYA RAJ SINGH"/>
    <n v="9"/>
    <s v="Elm Street"/>
    <x v="9"/>
    <x v="0"/>
    <s v="YO1 4RV"/>
    <s v="01904 555365"/>
    <s v="01904 555366"/>
    <d v="1959-02-13T00:00:00"/>
    <n v="31500"/>
    <x v="0"/>
    <x v="6"/>
  </r>
  <r>
    <x v="60"/>
    <s v="BALDEV  SINGH YADAV"/>
    <n v="8"/>
    <s v="Harris Avenue"/>
    <x v="4"/>
    <x v="3"/>
    <s v="NE1 7HY"/>
    <s v="0191 555 3456"/>
    <m/>
    <d v="1955-10-31T00:00:00"/>
    <n v="20520"/>
    <x v="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5">
  <r>
    <d v="2013-10-28T00:00:00"/>
    <n v="16.71"/>
    <x v="0"/>
    <x v="0"/>
    <x v="0"/>
    <n v="3.99"/>
    <x v="0"/>
    <n v="10"/>
    <x v="0"/>
  </r>
  <r>
    <d v="2013-11-12T00:00:00"/>
    <n v="79.739999999999995"/>
    <x v="1"/>
    <x v="1"/>
    <x v="1"/>
    <n v="1.75"/>
    <x v="1"/>
    <n v="11"/>
    <x v="1"/>
  </r>
  <r>
    <d v="2013-02-24T00:00:00"/>
    <n v="6.98"/>
    <x v="2"/>
    <x v="2"/>
    <x v="0"/>
    <n v="3.99"/>
    <x v="2"/>
    <n v="2"/>
    <x v="2"/>
  </r>
  <r>
    <d v="2013-04-21T00:00:00"/>
    <n v="3.99"/>
    <x v="3"/>
    <x v="3"/>
    <x v="0"/>
    <n v="3.99"/>
    <x v="2"/>
    <n v="4"/>
    <x v="3"/>
  </r>
  <r>
    <d v="2013-05-01T00:00:00"/>
    <n v="7.98"/>
    <x v="2"/>
    <x v="4"/>
    <x v="1"/>
    <n v="3.99"/>
    <x v="2"/>
    <n v="5"/>
    <x v="4"/>
  </r>
  <r>
    <d v="2013-05-14T00:00:00"/>
    <n v="3.99"/>
    <x v="3"/>
    <x v="5"/>
    <x v="0"/>
    <n v="3.99"/>
    <x v="2"/>
    <n v="5"/>
    <x v="4"/>
  </r>
  <r>
    <d v="2013-05-19T00:00:00"/>
    <n v="3.99"/>
    <x v="3"/>
    <x v="6"/>
    <x v="0"/>
    <n v="3.99"/>
    <x v="2"/>
    <n v="5"/>
    <x v="4"/>
  </r>
  <r>
    <d v="2013-10-03T00:00:00"/>
    <n v="23.94"/>
    <x v="4"/>
    <x v="7"/>
    <x v="1"/>
    <n v="3.99"/>
    <x v="2"/>
    <n v="10"/>
    <x v="0"/>
  </r>
  <r>
    <d v="2013-04-05T00:00:00"/>
    <n v="4.99"/>
    <x v="3"/>
    <x v="8"/>
    <x v="0"/>
    <n v="4.99"/>
    <x v="2"/>
    <n v="4"/>
    <x v="3"/>
  </r>
  <r>
    <d v="2013-01-05T00:00:00"/>
    <n v="26.94"/>
    <x v="4"/>
    <x v="9"/>
    <x v="2"/>
    <n v="4.49"/>
    <x v="3"/>
    <n v="1"/>
    <x v="5"/>
  </r>
  <r>
    <d v="2013-08-17T00:00:00"/>
    <n v="5.99"/>
    <x v="3"/>
    <x v="10"/>
    <x v="0"/>
    <n v="5.99"/>
    <x v="3"/>
    <n v="8"/>
    <x v="6"/>
  </r>
  <r>
    <d v="2013-12-06T00:00:00"/>
    <n v="4.25"/>
    <x v="3"/>
    <x v="11"/>
    <x v="0"/>
    <n v="4.25"/>
    <x v="4"/>
    <n v="12"/>
    <x v="7"/>
  </r>
  <r>
    <d v="2013-06-29T00:00:00"/>
    <n v="4.3499999999999996"/>
    <x v="3"/>
    <x v="12"/>
    <x v="0"/>
    <n v="4.3499999999999996"/>
    <x v="4"/>
    <n v="6"/>
    <x v="8"/>
  </r>
  <r>
    <d v="2013-08-24T00:00:00"/>
    <n v="2.99"/>
    <x v="3"/>
    <x v="13"/>
    <x v="0"/>
    <n v="2.99"/>
    <x v="5"/>
    <n v="8"/>
    <x v="6"/>
  </r>
  <r>
    <d v="2013-10-19T00:00:00"/>
    <n v="2.99"/>
    <x v="3"/>
    <x v="14"/>
    <x v="0"/>
    <n v="2.99"/>
    <x v="5"/>
    <n v="10"/>
    <x v="0"/>
  </r>
  <r>
    <d v="2013-10-28T00:00:00"/>
    <n v="2.99"/>
    <x v="3"/>
    <x v="15"/>
    <x v="0"/>
    <n v="2.99"/>
    <x v="5"/>
    <n v="10"/>
    <x v="0"/>
  </r>
  <r>
    <d v="2013-09-20T00:00:00"/>
    <n v="11.46"/>
    <x v="5"/>
    <x v="16"/>
    <x v="0"/>
    <n v="3.99"/>
    <x v="6"/>
    <n v="9"/>
    <x v="9"/>
  </r>
  <r>
    <d v="2013-03-27T00:00:00"/>
    <n v="3.99"/>
    <x v="3"/>
    <x v="17"/>
    <x v="0"/>
    <n v="3.99"/>
    <x v="6"/>
    <n v="3"/>
    <x v="10"/>
  </r>
  <r>
    <d v="2013-05-18T00:00:00"/>
    <n v="3.99"/>
    <x v="3"/>
    <x v="18"/>
    <x v="0"/>
    <n v="3.99"/>
    <x v="6"/>
    <n v="5"/>
    <x v="4"/>
  </r>
  <r>
    <d v="2013-11-16T00:00:00"/>
    <n v="11.97"/>
    <x v="6"/>
    <x v="19"/>
    <x v="0"/>
    <n v="3.99"/>
    <x v="6"/>
    <n v="11"/>
    <x v="1"/>
  </r>
  <r>
    <d v="2013-09-14T00:00:00"/>
    <n v="2.99"/>
    <x v="3"/>
    <x v="20"/>
    <x v="0"/>
    <n v="2.99"/>
    <x v="7"/>
    <n v="9"/>
    <x v="9"/>
  </r>
  <r>
    <d v="2013-04-29T00:00:00"/>
    <n v="17.940000000000001"/>
    <x v="4"/>
    <x v="21"/>
    <x v="3"/>
    <n v="2.99"/>
    <x v="7"/>
    <n v="4"/>
    <x v="3"/>
  </r>
  <r>
    <d v="2013-03-25T00:00:00"/>
    <n v="3.99"/>
    <x v="3"/>
    <x v="22"/>
    <x v="0"/>
    <n v="3.99"/>
    <x v="8"/>
    <n v="3"/>
    <x v="10"/>
  </r>
  <r>
    <d v="2013-11-17T00:00:00"/>
    <n v="3.99"/>
    <x v="3"/>
    <x v="23"/>
    <x v="0"/>
    <n v="3.99"/>
    <x v="9"/>
    <n v="11"/>
    <x v="1"/>
  </r>
  <r>
    <d v="2013-12-13T00:00:00"/>
    <n v="3.99"/>
    <x v="3"/>
    <x v="24"/>
    <x v="0"/>
    <n v="3.99"/>
    <x v="9"/>
    <n v="12"/>
    <x v="7"/>
  </r>
  <r>
    <d v="2013-12-26T00:00:00"/>
    <n v="23.94"/>
    <x v="4"/>
    <x v="25"/>
    <x v="0"/>
    <n v="3.99"/>
    <x v="9"/>
    <n v="12"/>
    <x v="7"/>
  </r>
  <r>
    <d v="2013-09-23T00:00:00"/>
    <n v="5.98"/>
    <x v="2"/>
    <x v="16"/>
    <x v="0"/>
    <n v="1.99"/>
    <x v="10"/>
    <n v="9"/>
    <x v="9"/>
  </r>
  <r>
    <d v="2013-08-08T00:00:00"/>
    <n v="4.45"/>
    <x v="3"/>
    <x v="3"/>
    <x v="0"/>
    <n v="4.45"/>
    <x v="11"/>
    <n v="8"/>
    <x v="6"/>
  </r>
  <r>
    <d v="2013-04-22T00:00:00"/>
    <n v="4.45"/>
    <x v="3"/>
    <x v="26"/>
    <x v="0"/>
    <n v="4.45"/>
    <x v="11"/>
    <n v="4"/>
    <x v="3"/>
  </r>
  <r>
    <d v="2013-12-01T00:00:00"/>
    <n v="3.99"/>
    <x v="3"/>
    <x v="27"/>
    <x v="0"/>
    <n v="3.99"/>
    <x v="12"/>
    <n v="12"/>
    <x v="7"/>
  </r>
  <r>
    <d v="2013-02-28T00:00:00"/>
    <n v="4.45"/>
    <x v="3"/>
    <x v="28"/>
    <x v="0"/>
    <n v="4.45"/>
    <x v="13"/>
    <n v="2"/>
    <x v="2"/>
  </r>
  <r>
    <d v="2013-11-21T00:00:00"/>
    <n v="2.99"/>
    <x v="3"/>
    <x v="29"/>
    <x v="0"/>
    <n v="2.99"/>
    <x v="14"/>
    <n v="11"/>
    <x v="1"/>
  </r>
  <r>
    <d v="2013-11-12T00:00:00"/>
    <n v="79.739999999999995"/>
    <x v="1"/>
    <x v="1"/>
    <x v="0"/>
    <n v="2.4900000000000002"/>
    <x v="14"/>
    <n v="11"/>
    <x v="1"/>
  </r>
  <r>
    <d v="2013-11-25T00:00:00"/>
    <n v="6.48"/>
    <x v="2"/>
    <x v="30"/>
    <x v="0"/>
    <n v="2.4900000000000002"/>
    <x v="14"/>
    <n v="11"/>
    <x v="1"/>
  </r>
  <r>
    <d v="2013-12-01T00:00:00"/>
    <n v="2.4900000000000002"/>
    <x v="3"/>
    <x v="31"/>
    <x v="0"/>
    <n v="2.4900000000000002"/>
    <x v="14"/>
    <n v="12"/>
    <x v="7"/>
  </r>
  <r>
    <d v="2013-11-01T00:00:00"/>
    <n v="35.92"/>
    <x v="7"/>
    <x v="32"/>
    <x v="1"/>
    <n v="5.99"/>
    <x v="15"/>
    <n v="11"/>
    <x v="1"/>
  </r>
  <r>
    <d v="2013-12-08T00:00:00"/>
    <n v="2.99"/>
    <x v="3"/>
    <x v="33"/>
    <x v="0"/>
    <n v="2.99"/>
    <x v="16"/>
    <n v="12"/>
    <x v="7"/>
  </r>
  <r>
    <d v="2013-02-24T00:00:00"/>
    <n v="6.98"/>
    <x v="2"/>
    <x v="2"/>
    <x v="0"/>
    <n v="2.99"/>
    <x v="16"/>
    <n v="2"/>
    <x v="2"/>
  </r>
  <r>
    <d v="2013-12-11T00:00:00"/>
    <n v="5.48"/>
    <x v="2"/>
    <x v="34"/>
    <x v="0"/>
    <n v="2.99"/>
    <x v="16"/>
    <n v="12"/>
    <x v="7"/>
  </r>
  <r>
    <d v="2013-12-16T00:00:00"/>
    <n v="7.98"/>
    <x v="2"/>
    <x v="35"/>
    <x v="0"/>
    <n v="3.99"/>
    <x v="17"/>
    <n v="12"/>
    <x v="7"/>
  </r>
  <r>
    <d v="2013-08-19T00:00:00"/>
    <n v="8.99"/>
    <x v="3"/>
    <x v="36"/>
    <x v="0"/>
    <n v="8.99"/>
    <x v="18"/>
    <n v="8"/>
    <x v="6"/>
  </r>
  <r>
    <d v="2013-12-26T00:00:00"/>
    <n v="23.94"/>
    <x v="4"/>
    <x v="25"/>
    <x v="0"/>
    <n v="3.99"/>
    <x v="19"/>
    <n v="12"/>
    <x v="7"/>
  </r>
  <r>
    <d v="2013-02-12T00:00:00"/>
    <n v="3.99"/>
    <x v="3"/>
    <x v="36"/>
    <x v="0"/>
    <n v="3.99"/>
    <x v="19"/>
    <n v="2"/>
    <x v="2"/>
  </r>
  <r>
    <d v="2013-09-13T00:00:00"/>
    <n v="3.99"/>
    <x v="3"/>
    <x v="37"/>
    <x v="0"/>
    <n v="3.99"/>
    <x v="19"/>
    <n v="9"/>
    <x v="9"/>
  </r>
  <r>
    <d v="2013-12-26T00:00:00"/>
    <n v="23.94"/>
    <x v="4"/>
    <x v="25"/>
    <x v="0"/>
    <n v="3.99"/>
    <x v="20"/>
    <n v="12"/>
    <x v="7"/>
  </r>
  <r>
    <d v="2013-11-12T00:00:00"/>
    <n v="3.99"/>
    <x v="3"/>
    <x v="38"/>
    <x v="0"/>
    <n v="3.99"/>
    <x v="20"/>
    <n v="11"/>
    <x v="1"/>
  </r>
  <r>
    <d v="2013-12-01T00:00:00"/>
    <n v="3.99"/>
    <x v="3"/>
    <x v="39"/>
    <x v="0"/>
    <n v="3.99"/>
    <x v="20"/>
    <n v="12"/>
    <x v="7"/>
  </r>
  <r>
    <d v="2013-09-10T00:00:00"/>
    <n v="29.99"/>
    <x v="3"/>
    <x v="40"/>
    <x v="0"/>
    <n v="29.99"/>
    <x v="21"/>
    <n v="9"/>
    <x v="9"/>
  </r>
  <r>
    <d v="2013-08-13T00:00:00"/>
    <n v="59.98"/>
    <x v="2"/>
    <x v="41"/>
    <x v="1"/>
    <n v="29.99"/>
    <x v="22"/>
    <n v="8"/>
    <x v="6"/>
  </r>
  <r>
    <d v="2013-12-14T00:00:00"/>
    <n v="29.99"/>
    <x v="3"/>
    <x v="42"/>
    <x v="0"/>
    <n v="29.99"/>
    <x v="22"/>
    <n v="12"/>
    <x v="7"/>
  </r>
  <r>
    <d v="2013-12-08T00:00:00"/>
    <n v="29.99"/>
    <x v="3"/>
    <x v="43"/>
    <x v="0"/>
    <n v="29.99"/>
    <x v="22"/>
    <n v="12"/>
    <x v="7"/>
  </r>
  <r>
    <d v="2013-12-15T00:00:00"/>
    <n v="29.99"/>
    <x v="3"/>
    <x v="44"/>
    <x v="0"/>
    <n v="29.99"/>
    <x v="22"/>
    <n v="12"/>
    <x v="7"/>
  </r>
  <r>
    <d v="2013-06-05T00:00:00"/>
    <n v="39.96"/>
    <x v="5"/>
    <x v="19"/>
    <x v="1"/>
    <n v="9.99"/>
    <x v="23"/>
    <n v="6"/>
    <x v="8"/>
  </r>
  <r>
    <d v="2013-04-19T00:00:00"/>
    <n v="9.99"/>
    <x v="3"/>
    <x v="45"/>
    <x v="0"/>
    <n v="9.99"/>
    <x v="23"/>
    <n v="4"/>
    <x v="3"/>
  </r>
  <r>
    <d v="2013-06-05T00:00:00"/>
    <n v="39.96"/>
    <x v="5"/>
    <x v="19"/>
    <x v="1"/>
    <n v="9.99"/>
    <x v="24"/>
    <n v="6"/>
    <x v="8"/>
  </r>
  <r>
    <d v="2013-12-09T00:00:00"/>
    <n v="3.98"/>
    <x v="2"/>
    <x v="46"/>
    <x v="1"/>
    <n v="1.99"/>
    <x v="25"/>
    <n v="12"/>
    <x v="7"/>
  </r>
  <r>
    <d v="2013-11-03T00:00:00"/>
    <n v="13.44"/>
    <x v="4"/>
    <x v="47"/>
    <x v="1"/>
    <n v="1.99"/>
    <x v="25"/>
    <n v="11"/>
    <x v="1"/>
  </r>
  <r>
    <d v="2013-08-21T00:00:00"/>
    <n v="1.99"/>
    <x v="3"/>
    <x v="48"/>
    <x v="0"/>
    <n v="1.99"/>
    <x v="26"/>
    <n v="8"/>
    <x v="6"/>
  </r>
  <r>
    <d v="2013-12-01T00:00:00"/>
    <n v="7.96"/>
    <x v="5"/>
    <x v="49"/>
    <x v="4"/>
    <n v="1.99"/>
    <x v="27"/>
    <n v="12"/>
    <x v="7"/>
  </r>
  <r>
    <d v="2013-12-20T00:00:00"/>
    <n v="15.44"/>
    <x v="4"/>
    <x v="50"/>
    <x v="1"/>
    <n v="1.99"/>
    <x v="27"/>
    <n v="12"/>
    <x v="7"/>
  </r>
  <r>
    <d v="2013-10-10T00:00:00"/>
    <n v="3.98"/>
    <x v="2"/>
    <x v="51"/>
    <x v="1"/>
    <n v="1.99"/>
    <x v="27"/>
    <n v="10"/>
    <x v="0"/>
  </r>
  <r>
    <d v="2013-12-13T00:00:00"/>
    <n v="1.99"/>
    <x v="3"/>
    <x v="52"/>
    <x v="0"/>
    <n v="1.99"/>
    <x v="27"/>
    <n v="12"/>
    <x v="7"/>
  </r>
  <r>
    <d v="2013-10-19T00:00:00"/>
    <n v="6.99"/>
    <x v="3"/>
    <x v="53"/>
    <x v="0"/>
    <n v="6.99"/>
    <x v="28"/>
    <n v="10"/>
    <x v="0"/>
  </r>
  <r>
    <d v="2013-09-14T00:00:00"/>
    <n v="7.98"/>
    <x v="2"/>
    <x v="54"/>
    <x v="1"/>
    <n v="3.99"/>
    <x v="29"/>
    <n v="9"/>
    <x v="9"/>
  </r>
  <r>
    <d v="2013-05-29T00:00:00"/>
    <n v="6.98"/>
    <x v="2"/>
    <x v="55"/>
    <x v="0"/>
    <n v="3.99"/>
    <x v="29"/>
    <n v="5"/>
    <x v="4"/>
  </r>
  <r>
    <d v="2013-03-21T00:00:00"/>
    <n v="3.99"/>
    <x v="3"/>
    <x v="56"/>
    <x v="0"/>
    <n v="3.99"/>
    <x v="29"/>
    <n v="3"/>
    <x v="10"/>
  </r>
  <r>
    <d v="2013-05-14T00:00:00"/>
    <n v="7.98"/>
    <x v="2"/>
    <x v="57"/>
    <x v="1"/>
    <n v="3.99"/>
    <x v="29"/>
    <n v="5"/>
    <x v="4"/>
  </r>
  <r>
    <d v="2013-02-02T00:00:00"/>
    <n v="8.24"/>
    <x v="2"/>
    <x v="58"/>
    <x v="0"/>
    <n v="1.75"/>
    <x v="30"/>
    <n v="2"/>
    <x v="2"/>
  </r>
  <r>
    <d v="2013-01-12T00:00:00"/>
    <n v="15.46"/>
    <x v="5"/>
    <x v="59"/>
    <x v="0"/>
    <n v="3.99"/>
    <x v="31"/>
    <n v="1"/>
    <x v="5"/>
  </r>
  <r>
    <d v="2013-11-20T00:00:00"/>
    <n v="3.99"/>
    <x v="3"/>
    <x v="33"/>
    <x v="0"/>
    <n v="3.99"/>
    <x v="31"/>
    <n v="11"/>
    <x v="1"/>
  </r>
  <r>
    <d v="2013-11-01T00:00:00"/>
    <n v="35.92"/>
    <x v="7"/>
    <x v="32"/>
    <x v="4"/>
    <n v="3.99"/>
    <x v="32"/>
    <n v="11"/>
    <x v="1"/>
  </r>
  <r>
    <d v="2013-07-23T00:00:00"/>
    <n v="15.96"/>
    <x v="5"/>
    <x v="58"/>
    <x v="0"/>
    <n v="3.99"/>
    <x v="32"/>
    <n v="7"/>
    <x v="11"/>
  </r>
  <r>
    <d v="2013-07-23T00:00:00"/>
    <n v="15.96"/>
    <x v="5"/>
    <x v="58"/>
    <x v="0"/>
    <n v="3.99"/>
    <x v="33"/>
    <n v="7"/>
    <x v="11"/>
  </r>
  <r>
    <d v="2013-11-01T00:00:00"/>
    <n v="35.92"/>
    <x v="7"/>
    <x v="32"/>
    <x v="1"/>
    <n v="3.99"/>
    <x v="33"/>
    <n v="11"/>
    <x v="1"/>
  </r>
  <r>
    <d v="2013-07-25T00:00:00"/>
    <n v="3.99"/>
    <x v="3"/>
    <x v="60"/>
    <x v="0"/>
    <n v="3.99"/>
    <x v="33"/>
    <n v="7"/>
    <x v="11"/>
  </r>
  <r>
    <d v="2013-10-03T00:00:00"/>
    <n v="23.94"/>
    <x v="4"/>
    <x v="7"/>
    <x v="2"/>
    <n v="3.99"/>
    <x v="34"/>
    <n v="10"/>
    <x v="0"/>
  </r>
  <r>
    <d v="2013-07-23T00:00:00"/>
    <n v="15.96"/>
    <x v="5"/>
    <x v="58"/>
    <x v="0"/>
    <n v="3.99"/>
    <x v="34"/>
    <n v="7"/>
    <x v="11"/>
  </r>
  <r>
    <d v="2013-01-12T00:00:00"/>
    <n v="15.46"/>
    <x v="5"/>
    <x v="59"/>
    <x v="0"/>
    <n v="3.99"/>
    <x v="35"/>
    <n v="1"/>
    <x v="5"/>
  </r>
  <r>
    <d v="2013-03-10T00:00:00"/>
    <n v="3.99"/>
    <x v="3"/>
    <x v="61"/>
    <x v="0"/>
    <n v="3.99"/>
    <x v="36"/>
    <n v="3"/>
    <x v="10"/>
  </r>
  <r>
    <d v="2013-07-23T00:00:00"/>
    <n v="15.96"/>
    <x v="5"/>
    <x v="58"/>
    <x v="0"/>
    <n v="3.99"/>
    <x v="36"/>
    <n v="7"/>
    <x v="11"/>
  </r>
  <r>
    <d v="2013-07-13T00:00:00"/>
    <n v="3.99"/>
    <x v="3"/>
    <x v="62"/>
    <x v="0"/>
    <n v="3.99"/>
    <x v="37"/>
    <n v="7"/>
    <x v="11"/>
  </r>
  <r>
    <d v="2013-05-04T00:00:00"/>
    <n v="3.99"/>
    <x v="3"/>
    <x v="63"/>
    <x v="0"/>
    <n v="3.99"/>
    <x v="37"/>
    <n v="5"/>
    <x v="4"/>
  </r>
  <r>
    <d v="2013-12-10T00:00:00"/>
    <n v="3.99"/>
    <x v="3"/>
    <x v="13"/>
    <x v="0"/>
    <n v="3.99"/>
    <x v="37"/>
    <n v="12"/>
    <x v="7"/>
  </r>
  <r>
    <d v="2013-11-17T00:00:00"/>
    <n v="66.569999999999993"/>
    <x v="8"/>
    <x v="64"/>
    <x v="0"/>
    <n v="3.99"/>
    <x v="37"/>
    <n v="11"/>
    <x v="1"/>
  </r>
  <r>
    <d v="2013-10-21T00:00:00"/>
    <n v="8.99"/>
    <x v="3"/>
    <x v="33"/>
    <x v="0"/>
    <n v="8.99"/>
    <x v="38"/>
    <n v="10"/>
    <x v="0"/>
  </r>
  <r>
    <d v="2013-11-21T00:00:00"/>
    <n v="8.99"/>
    <x v="3"/>
    <x v="65"/>
    <x v="0"/>
    <n v="8.99"/>
    <x v="38"/>
    <n v="11"/>
    <x v="1"/>
  </r>
  <r>
    <d v="2013-12-10T00:00:00"/>
    <n v="8.99"/>
    <x v="3"/>
    <x v="66"/>
    <x v="0"/>
    <n v="8.99"/>
    <x v="38"/>
    <n v="12"/>
    <x v="7"/>
  </r>
  <r>
    <d v="2013-02-06T00:00:00"/>
    <n v="8.99"/>
    <x v="3"/>
    <x v="67"/>
    <x v="0"/>
    <n v="8.99"/>
    <x v="38"/>
    <n v="2"/>
    <x v="2"/>
  </r>
  <r>
    <d v="2013-03-29T00:00:00"/>
    <n v="14.94"/>
    <x v="4"/>
    <x v="68"/>
    <x v="1"/>
    <n v="2.4900000000000002"/>
    <x v="39"/>
    <n v="3"/>
    <x v="10"/>
  </r>
  <r>
    <d v="2013-05-05T00:00:00"/>
    <n v="5.24"/>
    <x v="2"/>
    <x v="15"/>
    <x v="0"/>
    <n v="2.4900000000000002"/>
    <x v="39"/>
    <n v="5"/>
    <x v="4"/>
  </r>
  <r>
    <d v="2013-06-06T00:00:00"/>
    <n v="10.48"/>
    <x v="5"/>
    <x v="19"/>
    <x v="0"/>
    <n v="2.4900000000000002"/>
    <x v="39"/>
    <n v="6"/>
    <x v="8"/>
  </r>
  <r>
    <d v="2013-11-12T00:00:00"/>
    <n v="79.739999999999995"/>
    <x v="1"/>
    <x v="1"/>
    <x v="0"/>
    <n v="2.4900000000000002"/>
    <x v="39"/>
    <n v="11"/>
    <x v="1"/>
  </r>
  <r>
    <d v="2013-11-22T00:00:00"/>
    <n v="2.4900000000000002"/>
    <x v="3"/>
    <x v="69"/>
    <x v="0"/>
    <n v="2.4900000000000002"/>
    <x v="39"/>
    <n v="11"/>
    <x v="1"/>
  </r>
  <r>
    <d v="2013-11-25T00:00:00"/>
    <n v="5.24"/>
    <x v="2"/>
    <x v="70"/>
    <x v="0"/>
    <n v="2.4900000000000002"/>
    <x v="39"/>
    <n v="11"/>
    <x v="1"/>
  </r>
  <r>
    <d v="2013-12-11T00:00:00"/>
    <n v="9.98"/>
    <x v="2"/>
    <x v="71"/>
    <x v="0"/>
    <n v="5.99"/>
    <x v="40"/>
    <n v="12"/>
    <x v="7"/>
  </r>
  <r>
    <d v="2013-03-29T00:00:00"/>
    <n v="14.94"/>
    <x v="4"/>
    <x v="68"/>
    <x v="0"/>
    <n v="2.4900000000000002"/>
    <x v="41"/>
    <n v="3"/>
    <x v="10"/>
  </r>
  <r>
    <d v="2013-11-23T00:00:00"/>
    <n v="4.9800000000000004"/>
    <x v="2"/>
    <x v="72"/>
    <x v="0"/>
    <n v="2.4900000000000002"/>
    <x v="41"/>
    <n v="11"/>
    <x v="1"/>
  </r>
  <r>
    <d v="2013-09-08T00:00:00"/>
    <n v="14.94"/>
    <x v="4"/>
    <x v="73"/>
    <x v="1"/>
    <n v="2.4900000000000002"/>
    <x v="41"/>
    <n v="9"/>
    <x v="9"/>
  </r>
  <r>
    <d v="2013-02-24T00:00:00"/>
    <n v="7.47"/>
    <x v="6"/>
    <x v="74"/>
    <x v="0"/>
    <n v="2.4900000000000002"/>
    <x v="41"/>
    <n v="2"/>
    <x v="2"/>
  </r>
  <r>
    <d v="2013-01-24T00:00:00"/>
    <n v="2.4900000000000002"/>
    <x v="3"/>
    <x v="75"/>
    <x v="0"/>
    <n v="2.4900000000000002"/>
    <x v="41"/>
    <n v="1"/>
    <x v="5"/>
  </r>
  <r>
    <d v="2013-01-14T00:00:00"/>
    <n v="4.9800000000000004"/>
    <x v="2"/>
    <x v="66"/>
    <x v="0"/>
    <n v="2.4900000000000002"/>
    <x v="42"/>
    <n v="1"/>
    <x v="5"/>
  </r>
  <r>
    <d v="2013-02-14T00:00:00"/>
    <n v="2.4900000000000002"/>
    <x v="3"/>
    <x v="76"/>
    <x v="0"/>
    <n v="2.4900000000000002"/>
    <x v="42"/>
    <n v="2"/>
    <x v="2"/>
  </r>
  <r>
    <d v="2013-09-08T00:00:00"/>
    <n v="14.94"/>
    <x v="4"/>
    <x v="73"/>
    <x v="0"/>
    <n v="2.4900000000000002"/>
    <x v="42"/>
    <n v="9"/>
    <x v="9"/>
  </r>
  <r>
    <d v="2013-09-25T00:00:00"/>
    <n v="2.4900000000000002"/>
    <x v="3"/>
    <x v="77"/>
    <x v="0"/>
    <n v="2.4900000000000002"/>
    <x v="42"/>
    <n v="9"/>
    <x v="9"/>
  </r>
  <r>
    <d v="2013-11-23T00:00:00"/>
    <n v="4.9800000000000004"/>
    <x v="2"/>
    <x v="72"/>
    <x v="0"/>
    <n v="2.4900000000000002"/>
    <x v="42"/>
    <n v="11"/>
    <x v="1"/>
  </r>
  <r>
    <d v="2013-11-15T00:00:00"/>
    <n v="2.4900000000000002"/>
    <x v="3"/>
    <x v="78"/>
    <x v="0"/>
    <n v="2.4900000000000002"/>
    <x v="42"/>
    <n v="11"/>
    <x v="1"/>
  </r>
  <r>
    <d v="2013-09-08T00:00:00"/>
    <n v="14.94"/>
    <x v="4"/>
    <x v="73"/>
    <x v="1"/>
    <n v="2.4900000000000002"/>
    <x v="43"/>
    <n v="9"/>
    <x v="9"/>
  </r>
  <r>
    <d v="2013-02-24T00:00:00"/>
    <n v="7.47"/>
    <x v="6"/>
    <x v="74"/>
    <x v="0"/>
    <n v="2.4900000000000002"/>
    <x v="43"/>
    <n v="2"/>
    <x v="2"/>
  </r>
  <r>
    <d v="2013-01-14T00:00:00"/>
    <n v="4.9800000000000004"/>
    <x v="2"/>
    <x v="66"/>
    <x v="0"/>
    <n v="2.4900000000000002"/>
    <x v="43"/>
    <n v="1"/>
    <x v="5"/>
  </r>
  <r>
    <d v="2013-01-15T00:00:00"/>
    <n v="2.4900000000000002"/>
    <x v="3"/>
    <x v="79"/>
    <x v="0"/>
    <n v="2.4900000000000002"/>
    <x v="43"/>
    <n v="1"/>
    <x v="5"/>
  </r>
  <r>
    <d v="2013-03-29T00:00:00"/>
    <n v="14.94"/>
    <x v="4"/>
    <x v="68"/>
    <x v="0"/>
    <n v="2.4900000000000002"/>
    <x v="43"/>
    <n v="3"/>
    <x v="10"/>
  </r>
  <r>
    <d v="2013-03-29T00:00:00"/>
    <n v="14.94"/>
    <x v="4"/>
    <x v="68"/>
    <x v="0"/>
    <n v="2.4900000000000002"/>
    <x v="44"/>
    <n v="3"/>
    <x v="10"/>
  </r>
  <r>
    <d v="2013-02-24T00:00:00"/>
    <n v="7.47"/>
    <x v="6"/>
    <x v="74"/>
    <x v="0"/>
    <n v="2.4900000000000002"/>
    <x v="44"/>
    <n v="2"/>
    <x v="2"/>
  </r>
  <r>
    <d v="2013-12-20T00:00:00"/>
    <n v="15.44"/>
    <x v="4"/>
    <x v="50"/>
    <x v="0"/>
    <n v="2.4900000000000002"/>
    <x v="45"/>
    <n v="12"/>
    <x v="7"/>
  </r>
  <r>
    <d v="2013-09-08T00:00:00"/>
    <n v="14.94"/>
    <x v="4"/>
    <x v="73"/>
    <x v="0"/>
    <n v="2.4900000000000002"/>
    <x v="45"/>
    <n v="9"/>
    <x v="9"/>
  </r>
  <r>
    <d v="2013-03-29T00:00:00"/>
    <n v="14.94"/>
    <x v="4"/>
    <x v="68"/>
    <x v="0"/>
    <n v="2.4900000000000002"/>
    <x v="45"/>
    <n v="3"/>
    <x v="10"/>
  </r>
  <r>
    <d v="2013-06-06T00:00:00"/>
    <n v="10.48"/>
    <x v="5"/>
    <x v="19"/>
    <x v="0"/>
    <n v="2.4900000000000002"/>
    <x v="45"/>
    <n v="6"/>
    <x v="8"/>
  </r>
  <r>
    <d v="2013-12-13T00:00:00"/>
    <n v="2.4900000000000002"/>
    <x v="3"/>
    <x v="80"/>
    <x v="0"/>
    <n v="2.4900000000000002"/>
    <x v="45"/>
    <n v="12"/>
    <x v="7"/>
  </r>
  <r>
    <d v="2013-06-09T00:00:00"/>
    <n v="19.920000000000002"/>
    <x v="7"/>
    <x v="81"/>
    <x v="1"/>
    <n v="2.4900000000000002"/>
    <x v="46"/>
    <n v="6"/>
    <x v="8"/>
  </r>
  <r>
    <d v="2013-08-03T00:00:00"/>
    <n v="2.4900000000000002"/>
    <x v="3"/>
    <x v="82"/>
    <x v="0"/>
    <n v="2.4900000000000002"/>
    <x v="46"/>
    <n v="8"/>
    <x v="6"/>
  </r>
  <r>
    <d v="2013-09-20T00:00:00"/>
    <n v="11.46"/>
    <x v="5"/>
    <x v="16"/>
    <x v="0"/>
    <n v="2.4900000000000002"/>
    <x v="46"/>
    <n v="9"/>
    <x v="9"/>
  </r>
  <r>
    <d v="2013-10-15T00:00:00"/>
    <n v="4.9800000000000004"/>
    <x v="2"/>
    <x v="60"/>
    <x v="0"/>
    <n v="2.4900000000000002"/>
    <x v="46"/>
    <n v="10"/>
    <x v="0"/>
  </r>
  <r>
    <d v="2013-09-20T00:00:00"/>
    <n v="11.46"/>
    <x v="5"/>
    <x v="16"/>
    <x v="0"/>
    <n v="2.4900000000000002"/>
    <x v="47"/>
    <n v="9"/>
    <x v="9"/>
  </r>
  <r>
    <d v="2013-01-13T00:00:00"/>
    <n v="4.9800000000000004"/>
    <x v="2"/>
    <x v="34"/>
    <x v="1"/>
    <n v="3.25"/>
    <x v="47"/>
    <n v="1"/>
    <x v="5"/>
  </r>
  <r>
    <d v="2013-06-09T00:00:00"/>
    <n v="19.920000000000002"/>
    <x v="7"/>
    <x v="81"/>
    <x v="1"/>
    <n v="2.4900000000000002"/>
    <x v="47"/>
    <n v="6"/>
    <x v="8"/>
  </r>
  <r>
    <d v="2013-11-16T00:00:00"/>
    <n v="2.4900000000000002"/>
    <x v="3"/>
    <x v="83"/>
    <x v="0"/>
    <n v="2.4900000000000002"/>
    <x v="47"/>
    <n v="11"/>
    <x v="1"/>
  </r>
  <r>
    <d v="2013-06-09T00:00:00"/>
    <n v="19.920000000000002"/>
    <x v="7"/>
    <x v="81"/>
    <x v="4"/>
    <n v="2.4900000000000002"/>
    <x v="48"/>
    <n v="6"/>
    <x v="8"/>
  </r>
  <r>
    <d v="2013-02-15T00:00:00"/>
    <n v="9.9600000000000009"/>
    <x v="5"/>
    <x v="19"/>
    <x v="4"/>
    <n v="2.4900000000000002"/>
    <x v="48"/>
    <n v="2"/>
    <x v="2"/>
  </r>
  <r>
    <d v="2013-09-20T00:00:00"/>
    <n v="11.46"/>
    <x v="5"/>
    <x v="16"/>
    <x v="0"/>
    <n v="2.4900000000000002"/>
    <x v="48"/>
    <n v="9"/>
    <x v="9"/>
  </r>
  <r>
    <d v="2013-10-15T00:00:00"/>
    <n v="4.9800000000000004"/>
    <x v="2"/>
    <x v="60"/>
    <x v="0"/>
    <n v="2.4900000000000002"/>
    <x v="48"/>
    <n v="10"/>
    <x v="0"/>
  </r>
  <r>
    <d v="2013-12-27T00:00:00"/>
    <n v="29.99"/>
    <x v="3"/>
    <x v="84"/>
    <x v="0"/>
    <n v="29.99"/>
    <x v="49"/>
    <n v="12"/>
    <x v="7"/>
  </r>
  <r>
    <d v="2013-11-24T00:00:00"/>
    <n v="5"/>
    <x v="2"/>
    <x v="85"/>
    <x v="1"/>
    <n v="2.5"/>
    <x v="50"/>
    <n v="11"/>
    <x v="1"/>
  </r>
  <r>
    <d v="2013-02-02T00:00:00"/>
    <n v="4.9800000000000004"/>
    <x v="2"/>
    <x v="86"/>
    <x v="1"/>
    <n v="2.4900000000000002"/>
    <x v="50"/>
    <n v="2"/>
    <x v="2"/>
  </r>
  <r>
    <d v="2013-03-22T00:00:00"/>
    <n v="8.73"/>
    <x v="6"/>
    <x v="87"/>
    <x v="1"/>
    <n v="2.4900000000000002"/>
    <x v="50"/>
    <n v="3"/>
    <x v="10"/>
  </r>
  <r>
    <d v="2013-03-23T00:00:00"/>
    <n v="9.9600000000000009"/>
    <x v="5"/>
    <x v="88"/>
    <x v="4"/>
    <n v="2.4900000000000002"/>
    <x v="50"/>
    <n v="3"/>
    <x v="10"/>
  </r>
  <r>
    <d v="2013-12-11T00:00:00"/>
    <n v="5.48"/>
    <x v="2"/>
    <x v="34"/>
    <x v="0"/>
    <n v="2.4900000000000002"/>
    <x v="50"/>
    <n v="12"/>
    <x v="7"/>
  </r>
  <r>
    <d v="2013-03-31T00:00:00"/>
    <n v="2.4900000000000002"/>
    <x v="3"/>
    <x v="89"/>
    <x v="0"/>
    <n v="2.4900000000000002"/>
    <x v="50"/>
    <n v="3"/>
    <x v="10"/>
  </r>
  <r>
    <d v="2013-10-16T00:00:00"/>
    <n v="2.4900000000000002"/>
    <x v="3"/>
    <x v="90"/>
    <x v="0"/>
    <n v="2.4900000000000002"/>
    <x v="50"/>
    <n v="10"/>
    <x v="0"/>
  </r>
  <r>
    <d v="2013-08-11T00:00:00"/>
    <n v="6.48"/>
    <x v="2"/>
    <x v="91"/>
    <x v="0"/>
    <n v="2.4900000000000002"/>
    <x v="50"/>
    <n v="8"/>
    <x v="6"/>
  </r>
  <r>
    <d v="2013-02-21T00:00:00"/>
    <n v="2.4900000000000002"/>
    <x v="3"/>
    <x v="92"/>
    <x v="0"/>
    <n v="2.4900000000000002"/>
    <x v="50"/>
    <n v="2"/>
    <x v="2"/>
  </r>
  <r>
    <d v="2013-09-06T00:00:00"/>
    <n v="27.39"/>
    <x v="9"/>
    <x v="93"/>
    <x v="5"/>
    <n v="2.4900000000000002"/>
    <x v="50"/>
    <n v="9"/>
    <x v="9"/>
  </r>
  <r>
    <d v="2013-08-29T00:00:00"/>
    <n v="2.99"/>
    <x v="3"/>
    <x v="23"/>
    <x v="0"/>
    <n v="2.99"/>
    <x v="51"/>
    <n v="8"/>
    <x v="6"/>
  </r>
  <r>
    <d v="2013-08-07T00:00:00"/>
    <n v="5.98"/>
    <x v="2"/>
    <x v="94"/>
    <x v="0"/>
    <n v="2.99"/>
    <x v="51"/>
    <n v="8"/>
    <x v="6"/>
  </r>
  <r>
    <d v="2013-10-05T00:00:00"/>
    <n v="2.99"/>
    <x v="3"/>
    <x v="5"/>
    <x v="0"/>
    <n v="2.99"/>
    <x v="51"/>
    <n v="10"/>
    <x v="0"/>
  </r>
  <r>
    <d v="2013-10-27T00:00:00"/>
    <n v="2.99"/>
    <x v="3"/>
    <x v="95"/>
    <x v="0"/>
    <n v="2.99"/>
    <x v="51"/>
    <n v="10"/>
    <x v="0"/>
  </r>
  <r>
    <d v="2013-11-09T00:00:00"/>
    <n v="11.96"/>
    <x v="5"/>
    <x v="29"/>
    <x v="4"/>
    <n v="2.99"/>
    <x v="51"/>
    <n v="11"/>
    <x v="1"/>
  </r>
  <r>
    <d v="2013-11-09T00:00:00"/>
    <n v="2.99"/>
    <x v="3"/>
    <x v="96"/>
    <x v="0"/>
    <n v="2.99"/>
    <x v="51"/>
    <n v="11"/>
    <x v="1"/>
  </r>
  <r>
    <d v="2013-06-07T00:00:00"/>
    <n v="2.99"/>
    <x v="3"/>
    <x v="97"/>
    <x v="0"/>
    <n v="2.99"/>
    <x v="51"/>
    <n v="6"/>
    <x v="8"/>
  </r>
  <r>
    <d v="2013-08-06T00:00:00"/>
    <n v="6.48"/>
    <x v="2"/>
    <x v="98"/>
    <x v="0"/>
    <n v="2.99"/>
    <x v="51"/>
    <n v="8"/>
    <x v="6"/>
  </r>
  <r>
    <d v="2013-03-03T00:00:00"/>
    <n v="2.99"/>
    <x v="3"/>
    <x v="99"/>
    <x v="0"/>
    <n v="2.99"/>
    <x v="51"/>
    <n v="3"/>
    <x v="10"/>
  </r>
  <r>
    <d v="2013-11-30T00:00:00"/>
    <n v="2.99"/>
    <x v="3"/>
    <x v="100"/>
    <x v="0"/>
    <n v="2.99"/>
    <x v="51"/>
    <n v="11"/>
    <x v="1"/>
  </r>
  <r>
    <d v="2013-12-09T00:00:00"/>
    <n v="8.9700000000000006"/>
    <x v="6"/>
    <x v="101"/>
    <x v="0"/>
    <n v="2.99"/>
    <x v="51"/>
    <n v="12"/>
    <x v="7"/>
  </r>
  <r>
    <d v="2013-12-06T00:00:00"/>
    <n v="2.99"/>
    <x v="3"/>
    <x v="102"/>
    <x v="0"/>
    <n v="2.99"/>
    <x v="51"/>
    <n v="12"/>
    <x v="7"/>
  </r>
  <r>
    <d v="2013-11-18T00:00:00"/>
    <n v="13.62"/>
    <x v="5"/>
    <x v="103"/>
    <x v="1"/>
    <n v="2.99"/>
    <x v="51"/>
    <n v="11"/>
    <x v="1"/>
  </r>
  <r>
    <d v="2013-11-28T00:00:00"/>
    <n v="11.96"/>
    <x v="5"/>
    <x v="104"/>
    <x v="4"/>
    <n v="2.99"/>
    <x v="51"/>
    <n v="11"/>
    <x v="1"/>
  </r>
  <r>
    <d v="2013-10-25T00:00:00"/>
    <n v="4.45"/>
    <x v="3"/>
    <x v="11"/>
    <x v="0"/>
    <n v="4.45"/>
    <x v="52"/>
    <n v="10"/>
    <x v="0"/>
  </r>
  <r>
    <d v="2013-12-09T00:00:00"/>
    <n v="8.9700000000000006"/>
    <x v="6"/>
    <x v="101"/>
    <x v="0"/>
    <n v="2.99"/>
    <x v="53"/>
    <n v="12"/>
    <x v="7"/>
  </r>
  <r>
    <d v="2013-12-07T00:00:00"/>
    <n v="2.99"/>
    <x v="3"/>
    <x v="29"/>
    <x v="0"/>
    <n v="2.99"/>
    <x v="54"/>
    <n v="12"/>
    <x v="7"/>
  </r>
  <r>
    <d v="2013-12-08T00:00:00"/>
    <n v="1.49"/>
    <x v="3"/>
    <x v="105"/>
    <x v="0"/>
    <n v="2.99"/>
    <x v="54"/>
    <n v="12"/>
    <x v="7"/>
  </r>
  <r>
    <d v="2013-12-06T00:00:00"/>
    <n v="2.99"/>
    <x v="3"/>
    <x v="106"/>
    <x v="0"/>
    <n v="2.99"/>
    <x v="54"/>
    <n v="12"/>
    <x v="7"/>
  </r>
  <r>
    <d v="2013-12-06T00:00:00"/>
    <n v="2.99"/>
    <x v="3"/>
    <x v="107"/>
    <x v="0"/>
    <n v="2.99"/>
    <x v="54"/>
    <n v="12"/>
    <x v="7"/>
  </r>
  <r>
    <d v="2013-10-28T00:00:00"/>
    <n v="16.71"/>
    <x v="0"/>
    <x v="0"/>
    <x v="0"/>
    <n v="2.99"/>
    <x v="55"/>
    <n v="10"/>
    <x v="0"/>
  </r>
  <r>
    <d v="2013-12-09T00:00:00"/>
    <n v="2.99"/>
    <x v="3"/>
    <x v="108"/>
    <x v="0"/>
    <n v="2.99"/>
    <x v="55"/>
    <n v="12"/>
    <x v="7"/>
  </r>
  <r>
    <d v="2013-12-09T00:00:00"/>
    <n v="8.9700000000000006"/>
    <x v="6"/>
    <x v="101"/>
    <x v="0"/>
    <n v="2.99"/>
    <x v="55"/>
    <n v="12"/>
    <x v="7"/>
  </r>
  <r>
    <d v="2013-12-06T00:00:00"/>
    <n v="2.99"/>
    <x v="3"/>
    <x v="109"/>
    <x v="0"/>
    <n v="2.99"/>
    <x v="56"/>
    <n v="12"/>
    <x v="7"/>
  </r>
  <r>
    <d v="2013-11-16T00:00:00"/>
    <n v="2.99"/>
    <x v="3"/>
    <x v="110"/>
    <x v="0"/>
    <n v="2.99"/>
    <x v="56"/>
    <n v="11"/>
    <x v="1"/>
  </r>
  <r>
    <d v="2013-08-07T00:00:00"/>
    <n v="5.98"/>
    <x v="2"/>
    <x v="94"/>
    <x v="0"/>
    <n v="2.99"/>
    <x v="57"/>
    <n v="8"/>
    <x v="6"/>
  </r>
  <r>
    <d v="2013-12-08T00:00:00"/>
    <n v="1.49"/>
    <x v="3"/>
    <x v="105"/>
    <x v="0"/>
    <n v="2.99"/>
    <x v="58"/>
    <n v="12"/>
    <x v="7"/>
  </r>
  <r>
    <d v="2013-12-20T00:00:00"/>
    <n v="15.44"/>
    <x v="4"/>
    <x v="50"/>
    <x v="0"/>
    <n v="2.99"/>
    <x v="58"/>
    <n v="12"/>
    <x v="7"/>
  </r>
  <r>
    <d v="2013-12-11T00:00:00"/>
    <n v="9.98"/>
    <x v="2"/>
    <x v="71"/>
    <x v="0"/>
    <n v="3.99"/>
    <x v="59"/>
    <n v="12"/>
    <x v="7"/>
  </r>
  <r>
    <d v="2013-01-12T00:00:00"/>
    <n v="15.46"/>
    <x v="5"/>
    <x v="59"/>
    <x v="0"/>
    <n v="4.49"/>
    <x v="60"/>
    <n v="1"/>
    <x v="5"/>
  </r>
  <r>
    <d v="2013-06-09T00:00:00"/>
    <n v="4.49"/>
    <x v="3"/>
    <x v="111"/>
    <x v="0"/>
    <n v="4.49"/>
    <x v="60"/>
    <n v="6"/>
    <x v="8"/>
  </r>
  <r>
    <d v="2013-09-21T00:00:00"/>
    <n v="4.49"/>
    <x v="3"/>
    <x v="19"/>
    <x v="0"/>
    <n v="4.49"/>
    <x v="60"/>
    <n v="9"/>
    <x v="9"/>
  </r>
  <r>
    <d v="2013-12-09T00:00:00"/>
    <n v="4.25"/>
    <x v="3"/>
    <x v="112"/>
    <x v="0"/>
    <n v="4.25"/>
    <x v="61"/>
    <n v="12"/>
    <x v="7"/>
  </r>
  <r>
    <d v="2013-04-28T00:00:00"/>
    <n v="4.25"/>
    <x v="3"/>
    <x v="24"/>
    <x v="0"/>
    <n v="4.25"/>
    <x v="61"/>
    <n v="4"/>
    <x v="3"/>
  </r>
  <r>
    <d v="2013-07-07T00:00:00"/>
    <n v="8.5"/>
    <x v="2"/>
    <x v="113"/>
    <x v="0"/>
    <n v="4.25"/>
    <x v="61"/>
    <n v="7"/>
    <x v="11"/>
  </r>
  <r>
    <d v="2013-10-18T00:00:00"/>
    <n v="4.49"/>
    <x v="3"/>
    <x v="114"/>
    <x v="0"/>
    <n v="4.49"/>
    <x v="62"/>
    <n v="10"/>
    <x v="0"/>
  </r>
  <r>
    <d v="2013-02-02T00:00:00"/>
    <n v="8.24"/>
    <x v="2"/>
    <x v="58"/>
    <x v="0"/>
    <n v="6.49"/>
    <x v="63"/>
    <n v="2"/>
    <x v="2"/>
  </r>
  <r>
    <d v="2013-04-02T00:00:00"/>
    <n v="6.49"/>
    <x v="3"/>
    <x v="115"/>
    <x v="0"/>
    <n v="6.49"/>
    <x v="63"/>
    <n v="4"/>
    <x v="3"/>
  </r>
  <r>
    <d v="2013-12-15T00:00:00"/>
    <n v="4.49"/>
    <x v="3"/>
    <x v="5"/>
    <x v="0"/>
    <n v="4.49"/>
    <x v="64"/>
    <n v="12"/>
    <x v="7"/>
  </r>
  <r>
    <d v="2013-01-27T00:00:00"/>
    <n v="13.47"/>
    <x v="6"/>
    <x v="116"/>
    <x v="0"/>
    <n v="4.49"/>
    <x v="65"/>
    <n v="1"/>
    <x v="5"/>
  </r>
  <r>
    <d v="2013-11-03T00:00:00"/>
    <n v="8.98"/>
    <x v="2"/>
    <x v="117"/>
    <x v="0"/>
    <n v="4.49"/>
    <x v="65"/>
    <n v="11"/>
    <x v="1"/>
  </r>
  <r>
    <d v="2013-11-17T00:00:00"/>
    <n v="66.569999999999993"/>
    <x v="8"/>
    <x v="64"/>
    <x v="0"/>
    <n v="4.49"/>
    <x v="65"/>
    <n v="11"/>
    <x v="1"/>
  </r>
  <r>
    <d v="2013-05-05T00:00:00"/>
    <n v="4.49"/>
    <x v="3"/>
    <x v="118"/>
    <x v="0"/>
    <n v="4.49"/>
    <x v="66"/>
    <n v="5"/>
    <x v="4"/>
  </r>
  <r>
    <d v="2013-05-18T00:00:00"/>
    <n v="8.98"/>
    <x v="2"/>
    <x v="5"/>
    <x v="0"/>
    <n v="4.49"/>
    <x v="66"/>
    <n v="5"/>
    <x v="4"/>
  </r>
  <r>
    <d v="2013-01-27T00:00:00"/>
    <n v="13.47"/>
    <x v="6"/>
    <x v="116"/>
    <x v="0"/>
    <n v="4.49"/>
    <x v="66"/>
    <n v="1"/>
    <x v="5"/>
  </r>
  <r>
    <d v="2013-03-13T00:00:00"/>
    <n v="8.98"/>
    <x v="2"/>
    <x v="5"/>
    <x v="0"/>
    <n v="4.49"/>
    <x v="66"/>
    <n v="3"/>
    <x v="10"/>
  </r>
  <r>
    <d v="2013-03-18T00:00:00"/>
    <n v="4.49"/>
    <x v="3"/>
    <x v="119"/>
    <x v="0"/>
    <n v="4.49"/>
    <x v="67"/>
    <n v="3"/>
    <x v="10"/>
  </r>
  <r>
    <d v="2013-01-27T00:00:00"/>
    <n v="13.47"/>
    <x v="6"/>
    <x v="116"/>
    <x v="0"/>
    <n v="4.49"/>
    <x v="67"/>
    <n v="1"/>
    <x v="5"/>
  </r>
  <r>
    <d v="2013-12-18T00:00:00"/>
    <n v="4.49"/>
    <x v="3"/>
    <x v="120"/>
    <x v="0"/>
    <n v="4.49"/>
    <x v="68"/>
    <n v="12"/>
    <x v="7"/>
  </r>
  <r>
    <d v="2013-05-18T00:00:00"/>
    <n v="8.98"/>
    <x v="2"/>
    <x v="5"/>
    <x v="0"/>
    <n v="4.49"/>
    <x v="68"/>
    <n v="5"/>
    <x v="4"/>
  </r>
  <r>
    <d v="2013-10-28T00:00:00"/>
    <n v="4.49"/>
    <x v="3"/>
    <x v="121"/>
    <x v="0"/>
    <n v="4.49"/>
    <x v="68"/>
    <n v="10"/>
    <x v="0"/>
  </r>
  <r>
    <d v="2013-11-08T00:00:00"/>
    <n v="4.49"/>
    <x v="3"/>
    <x v="3"/>
    <x v="0"/>
    <n v="4.49"/>
    <x v="68"/>
    <n v="11"/>
    <x v="1"/>
  </r>
  <r>
    <d v="2013-11-17T00:00:00"/>
    <n v="66.569999999999993"/>
    <x v="8"/>
    <x v="64"/>
    <x v="0"/>
    <n v="4.49"/>
    <x v="69"/>
    <n v="11"/>
    <x v="1"/>
  </r>
  <r>
    <d v="2013-02-12T00:00:00"/>
    <n v="8.98"/>
    <x v="2"/>
    <x v="122"/>
    <x v="0"/>
    <n v="4.49"/>
    <x v="69"/>
    <n v="2"/>
    <x v="2"/>
  </r>
  <r>
    <d v="2013-02-12T00:00:00"/>
    <n v="8.98"/>
    <x v="2"/>
    <x v="41"/>
    <x v="1"/>
    <n v="4.49"/>
    <x v="69"/>
    <n v="2"/>
    <x v="2"/>
  </r>
  <r>
    <d v="2013-11-17T00:00:00"/>
    <n v="66.569999999999993"/>
    <x v="8"/>
    <x v="64"/>
    <x v="0"/>
    <n v="4.49"/>
    <x v="70"/>
    <n v="11"/>
    <x v="1"/>
  </r>
  <r>
    <d v="2013-03-13T00:00:00"/>
    <n v="8.98"/>
    <x v="2"/>
    <x v="5"/>
    <x v="0"/>
    <n v="4.49"/>
    <x v="71"/>
    <n v="3"/>
    <x v="10"/>
  </r>
  <r>
    <d v="2013-11-11T00:00:00"/>
    <n v="4.49"/>
    <x v="3"/>
    <x v="123"/>
    <x v="0"/>
    <n v="4.49"/>
    <x v="71"/>
    <n v="11"/>
    <x v="1"/>
  </r>
  <r>
    <d v="2013-11-17T00:00:00"/>
    <n v="66.569999999999993"/>
    <x v="8"/>
    <x v="64"/>
    <x v="1"/>
    <n v="4.49"/>
    <x v="72"/>
    <n v="11"/>
    <x v="1"/>
  </r>
  <r>
    <d v="2013-02-12T00:00:00"/>
    <n v="8.98"/>
    <x v="2"/>
    <x v="122"/>
    <x v="0"/>
    <n v="4.49"/>
    <x v="73"/>
    <n v="2"/>
    <x v="2"/>
  </r>
  <r>
    <d v="2013-03-07T00:00:00"/>
    <n v="4.49"/>
    <x v="3"/>
    <x v="19"/>
    <x v="0"/>
    <n v="4.49"/>
    <x v="74"/>
    <n v="3"/>
    <x v="10"/>
  </r>
  <r>
    <d v="2013-11-03T00:00:00"/>
    <n v="8.98"/>
    <x v="2"/>
    <x v="117"/>
    <x v="0"/>
    <n v="4.49"/>
    <x v="74"/>
    <n v="11"/>
    <x v="1"/>
  </r>
  <r>
    <d v="2013-01-04T00:00:00"/>
    <n v="4.49"/>
    <x v="3"/>
    <x v="124"/>
    <x v="0"/>
    <n v="4.49"/>
    <x v="74"/>
    <n v="1"/>
    <x v="5"/>
  </r>
  <r>
    <d v="2013-09-20T00:00:00"/>
    <n v="4.49"/>
    <x v="3"/>
    <x v="41"/>
    <x v="0"/>
    <n v="4.49"/>
    <x v="75"/>
    <n v="9"/>
    <x v="9"/>
  </r>
  <r>
    <d v="2013-10-05T00:00:00"/>
    <n v="8.98"/>
    <x v="2"/>
    <x v="125"/>
    <x v="1"/>
    <n v="4.49"/>
    <x v="75"/>
    <n v="10"/>
    <x v="0"/>
  </r>
  <r>
    <d v="2013-12-01T00:00:00"/>
    <n v="4.49"/>
    <x v="3"/>
    <x v="126"/>
    <x v="0"/>
    <n v="4.49"/>
    <x v="75"/>
    <n v="12"/>
    <x v="7"/>
  </r>
  <r>
    <d v="2013-10-28T00:00:00"/>
    <n v="16.71"/>
    <x v="0"/>
    <x v="0"/>
    <x v="0"/>
    <n v="2.99"/>
    <x v="76"/>
    <n v="10"/>
    <x v="0"/>
  </r>
  <r>
    <d v="2013-04-05T00:00:00"/>
    <n v="5.98"/>
    <x v="2"/>
    <x v="127"/>
    <x v="0"/>
    <n v="2.99"/>
    <x v="76"/>
    <n v="4"/>
    <x v="3"/>
  </r>
  <r>
    <d v="2013-12-10T00:00:00"/>
    <n v="2.99"/>
    <x v="3"/>
    <x v="19"/>
    <x v="0"/>
    <n v="2.99"/>
    <x v="76"/>
    <n v="12"/>
    <x v="7"/>
  </r>
  <r>
    <d v="2013-10-28T00:00:00"/>
    <n v="2.99"/>
    <x v="3"/>
    <x v="41"/>
    <x v="0"/>
    <n v="2.99"/>
    <x v="77"/>
    <n v="10"/>
    <x v="0"/>
  </r>
  <r>
    <d v="2013-10-28T00:00:00"/>
    <n v="16.71"/>
    <x v="0"/>
    <x v="0"/>
    <x v="0"/>
    <n v="2.99"/>
    <x v="78"/>
    <n v="10"/>
    <x v="0"/>
  </r>
  <r>
    <d v="2013-04-05T00:00:00"/>
    <n v="5.98"/>
    <x v="2"/>
    <x v="127"/>
    <x v="0"/>
    <n v="2.99"/>
    <x v="78"/>
    <n v="4"/>
    <x v="3"/>
  </r>
  <r>
    <d v="2013-01-12T00:00:00"/>
    <n v="15.46"/>
    <x v="5"/>
    <x v="59"/>
    <x v="0"/>
    <n v="2.99"/>
    <x v="79"/>
    <n v="1"/>
    <x v="5"/>
  </r>
  <r>
    <d v="2013-02-01T00:00:00"/>
    <n v="3.25"/>
    <x v="3"/>
    <x v="128"/>
    <x v="0"/>
    <n v="3.25"/>
    <x v="80"/>
    <n v="2"/>
    <x v="2"/>
  </r>
  <r>
    <d v="2013-02-24T00:00:00"/>
    <n v="3.25"/>
    <x v="3"/>
    <x v="129"/>
    <x v="0"/>
    <n v="3.25"/>
    <x v="80"/>
    <n v="2"/>
    <x v="2"/>
  </r>
  <r>
    <d v="2013-11-07T00:00:00"/>
    <n v="3.25"/>
    <x v="3"/>
    <x v="130"/>
    <x v="0"/>
    <n v="3.25"/>
    <x v="80"/>
    <n v="11"/>
    <x v="1"/>
  </r>
  <r>
    <d v="2013-08-01T00:00:00"/>
    <n v="6.5"/>
    <x v="2"/>
    <x v="131"/>
    <x v="1"/>
    <n v="3.25"/>
    <x v="80"/>
    <n v="8"/>
    <x v="6"/>
  </r>
  <r>
    <d v="2013-12-11T00:00:00"/>
    <n v="26"/>
    <x v="7"/>
    <x v="132"/>
    <x v="6"/>
    <n v="3.25"/>
    <x v="80"/>
    <n v="12"/>
    <x v="7"/>
  </r>
  <r>
    <d v="2013-12-15T00:00:00"/>
    <n v="7.24"/>
    <x v="2"/>
    <x v="133"/>
    <x v="0"/>
    <n v="3.25"/>
    <x v="80"/>
    <n v="12"/>
    <x v="7"/>
  </r>
  <r>
    <d v="2013-12-16T00:00:00"/>
    <n v="7.98"/>
    <x v="2"/>
    <x v="35"/>
    <x v="0"/>
    <n v="3.99"/>
    <x v="81"/>
    <n v="12"/>
    <x v="7"/>
  </r>
  <r>
    <d v="2013-07-02T00:00:00"/>
    <n v="3.99"/>
    <x v="3"/>
    <x v="134"/>
    <x v="0"/>
    <n v="3.99"/>
    <x v="82"/>
    <n v="7"/>
    <x v="11"/>
  </r>
  <r>
    <d v="2013-05-02T00:00:00"/>
    <n v="4.25"/>
    <x v="3"/>
    <x v="135"/>
    <x v="0"/>
    <n v="4.25"/>
    <x v="83"/>
    <n v="5"/>
    <x v="4"/>
  </r>
  <r>
    <d v="2013-12-26T00:00:00"/>
    <n v="23.94"/>
    <x v="4"/>
    <x v="25"/>
    <x v="0"/>
    <n v="3.99"/>
    <x v="84"/>
    <n v="12"/>
    <x v="7"/>
  </r>
  <r>
    <d v="2013-11-14T00:00:00"/>
    <n v="30.14"/>
    <x v="7"/>
    <x v="136"/>
    <x v="0"/>
    <n v="3.99"/>
    <x v="84"/>
    <n v="11"/>
    <x v="1"/>
  </r>
  <r>
    <d v="2013-07-07T00:00:00"/>
    <n v="8.5"/>
    <x v="2"/>
    <x v="113"/>
    <x v="0"/>
    <n v="4.25"/>
    <x v="85"/>
    <n v="7"/>
    <x v="11"/>
  </r>
  <r>
    <d v="2013-08-21T00:00:00"/>
    <n v="4.25"/>
    <x v="3"/>
    <x v="137"/>
    <x v="0"/>
    <n v="4.25"/>
    <x v="85"/>
    <n v="8"/>
    <x v="6"/>
  </r>
  <r>
    <d v="2013-10-31T00:00:00"/>
    <n v="4.25"/>
    <x v="3"/>
    <x v="138"/>
    <x v="0"/>
    <n v="4.25"/>
    <x v="85"/>
    <n v="10"/>
    <x v="0"/>
  </r>
  <r>
    <d v="2013-12-21T00:00:00"/>
    <n v="4.25"/>
    <x v="3"/>
    <x v="139"/>
    <x v="0"/>
    <n v="4.25"/>
    <x v="85"/>
    <n v="12"/>
    <x v="7"/>
  </r>
  <r>
    <d v="2013-11-28T00:00:00"/>
    <n v="3.49"/>
    <x v="3"/>
    <x v="140"/>
    <x v="0"/>
    <n v="3.49"/>
    <x v="86"/>
    <n v="11"/>
    <x v="1"/>
  </r>
  <r>
    <d v="2013-05-04T00:00:00"/>
    <n v="2.99"/>
    <x v="3"/>
    <x v="141"/>
    <x v="0"/>
    <n v="2.99"/>
    <x v="87"/>
    <n v="5"/>
    <x v="4"/>
  </r>
  <r>
    <d v="2013-06-11T00:00:00"/>
    <n v="3.49"/>
    <x v="3"/>
    <x v="142"/>
    <x v="0"/>
    <n v="3.49"/>
    <x v="88"/>
    <n v="6"/>
    <x v="8"/>
  </r>
  <r>
    <d v="2013-11-17T00:00:00"/>
    <n v="66.569999999999993"/>
    <x v="8"/>
    <x v="64"/>
    <x v="0"/>
    <n v="3.49"/>
    <x v="89"/>
    <n v="11"/>
    <x v="1"/>
  </r>
  <r>
    <d v="2013-03-24T00:00:00"/>
    <n v="3.49"/>
    <x v="3"/>
    <x v="143"/>
    <x v="0"/>
    <n v="3.49"/>
    <x v="90"/>
    <n v="3"/>
    <x v="10"/>
  </r>
  <r>
    <d v="2013-05-25T00:00:00"/>
    <n v="8.3699999999999992"/>
    <x v="6"/>
    <x v="19"/>
    <x v="0"/>
    <n v="2.79"/>
    <x v="91"/>
    <n v="5"/>
    <x v="4"/>
  </r>
  <r>
    <d v="2013-02-01T00:00:00"/>
    <n v="8.3699999999999992"/>
    <x v="6"/>
    <x v="2"/>
    <x v="0"/>
    <n v="2.79"/>
    <x v="91"/>
    <n v="2"/>
    <x v="2"/>
  </r>
  <r>
    <d v="2013-02-08T00:00:00"/>
    <n v="2.79"/>
    <x v="3"/>
    <x v="33"/>
    <x v="0"/>
    <n v="2.79"/>
    <x v="91"/>
    <n v="2"/>
    <x v="2"/>
  </r>
  <r>
    <d v="2013-11-08T00:00:00"/>
    <n v="5.58"/>
    <x v="2"/>
    <x v="144"/>
    <x v="0"/>
    <n v="2.79"/>
    <x v="91"/>
    <n v="11"/>
    <x v="1"/>
  </r>
  <r>
    <d v="2013-11-12T00:00:00"/>
    <n v="79.739999999999995"/>
    <x v="1"/>
    <x v="1"/>
    <x v="1"/>
    <n v="2.79"/>
    <x v="91"/>
    <n v="11"/>
    <x v="1"/>
  </r>
  <r>
    <d v="2013-11-22T00:00:00"/>
    <n v="6.54"/>
    <x v="2"/>
    <x v="86"/>
    <x v="0"/>
    <n v="2.79"/>
    <x v="91"/>
    <n v="11"/>
    <x v="1"/>
  </r>
  <r>
    <d v="2013-01-29T00:00:00"/>
    <n v="2.79"/>
    <x v="3"/>
    <x v="108"/>
    <x v="0"/>
    <n v="2.79"/>
    <x v="92"/>
    <n v="1"/>
    <x v="5"/>
  </r>
  <r>
    <d v="2013-11-08T00:00:00"/>
    <n v="5.58"/>
    <x v="2"/>
    <x v="144"/>
    <x v="0"/>
    <n v="2.79"/>
    <x v="92"/>
    <n v="11"/>
    <x v="1"/>
  </r>
  <r>
    <d v="2013-02-01T00:00:00"/>
    <n v="8.3699999999999992"/>
    <x v="6"/>
    <x v="2"/>
    <x v="0"/>
    <n v="2.79"/>
    <x v="92"/>
    <n v="2"/>
    <x v="2"/>
  </r>
  <r>
    <d v="2013-05-25T00:00:00"/>
    <n v="8.3699999999999992"/>
    <x v="6"/>
    <x v="19"/>
    <x v="0"/>
    <n v="2.79"/>
    <x v="92"/>
    <n v="5"/>
    <x v="4"/>
  </r>
  <r>
    <d v="2013-06-11T00:00:00"/>
    <n v="2.79"/>
    <x v="3"/>
    <x v="145"/>
    <x v="0"/>
    <n v="2.79"/>
    <x v="92"/>
    <n v="6"/>
    <x v="8"/>
  </r>
  <r>
    <d v="2013-10-26T00:00:00"/>
    <n v="2.79"/>
    <x v="3"/>
    <x v="146"/>
    <x v="0"/>
    <n v="2.79"/>
    <x v="92"/>
    <n v="10"/>
    <x v="0"/>
  </r>
  <r>
    <d v="2013-10-04T00:00:00"/>
    <n v="2.79"/>
    <x v="3"/>
    <x v="114"/>
    <x v="0"/>
    <n v="2.79"/>
    <x v="93"/>
    <n v="10"/>
    <x v="0"/>
  </r>
  <r>
    <d v="2013-07-29T00:00:00"/>
    <n v="5.78"/>
    <x v="2"/>
    <x v="147"/>
    <x v="0"/>
    <n v="2.79"/>
    <x v="93"/>
    <n v="7"/>
    <x v="11"/>
  </r>
  <r>
    <d v="2013-05-25T00:00:00"/>
    <n v="8.3699999999999992"/>
    <x v="6"/>
    <x v="19"/>
    <x v="0"/>
    <n v="2.79"/>
    <x v="93"/>
    <n v="5"/>
    <x v="4"/>
  </r>
  <r>
    <d v="2013-02-01T00:00:00"/>
    <n v="8.3699999999999992"/>
    <x v="6"/>
    <x v="2"/>
    <x v="0"/>
    <n v="2.79"/>
    <x v="93"/>
    <n v="2"/>
    <x v="2"/>
  </r>
  <r>
    <d v="2013-12-21T00:00:00"/>
    <n v="2.99"/>
    <x v="3"/>
    <x v="119"/>
    <x v="0"/>
    <n v="2.99"/>
    <x v="94"/>
    <n v="12"/>
    <x v="7"/>
  </r>
  <r>
    <d v="2013-08-03T00:00:00"/>
    <n v="11.96"/>
    <x v="5"/>
    <x v="5"/>
    <x v="0"/>
    <n v="2.99"/>
    <x v="94"/>
    <n v="8"/>
    <x v="6"/>
  </r>
  <r>
    <d v="2013-08-03T00:00:00"/>
    <n v="11.96"/>
    <x v="5"/>
    <x v="5"/>
    <x v="0"/>
    <n v="2.99"/>
    <x v="95"/>
    <n v="8"/>
    <x v="6"/>
  </r>
  <r>
    <d v="2013-11-28T00:00:00"/>
    <n v="2.99"/>
    <x v="3"/>
    <x v="24"/>
    <x v="0"/>
    <n v="2.99"/>
    <x v="95"/>
    <n v="11"/>
    <x v="1"/>
  </r>
  <r>
    <d v="2013-08-03T00:00:00"/>
    <n v="11.96"/>
    <x v="5"/>
    <x v="5"/>
    <x v="0"/>
    <n v="2.99"/>
    <x v="96"/>
    <n v="8"/>
    <x v="6"/>
  </r>
  <r>
    <d v="2013-12-20T00:00:00"/>
    <n v="15.44"/>
    <x v="4"/>
    <x v="50"/>
    <x v="0"/>
    <n v="2.99"/>
    <x v="96"/>
    <n v="12"/>
    <x v="7"/>
  </r>
  <r>
    <d v="2013-02-03T00:00:00"/>
    <n v="11.96"/>
    <x v="5"/>
    <x v="148"/>
    <x v="4"/>
    <n v="2.99"/>
    <x v="97"/>
    <n v="2"/>
    <x v="2"/>
  </r>
  <r>
    <d v="2013-07-29T00:00:00"/>
    <n v="5.78"/>
    <x v="2"/>
    <x v="147"/>
    <x v="0"/>
    <n v="2.99"/>
    <x v="97"/>
    <n v="7"/>
    <x v="11"/>
  </r>
  <r>
    <d v="2013-02-13T00:00:00"/>
    <n v="2.99"/>
    <x v="3"/>
    <x v="149"/>
    <x v="0"/>
    <n v="2.99"/>
    <x v="98"/>
    <n v="2"/>
    <x v="2"/>
  </r>
  <r>
    <d v="2013-12-20T00:00:00"/>
    <n v="15.44"/>
    <x v="4"/>
    <x v="50"/>
    <x v="0"/>
    <n v="2.99"/>
    <x v="98"/>
    <n v="12"/>
    <x v="7"/>
  </r>
  <r>
    <d v="2013-12-13T00:00:00"/>
    <n v="2.99"/>
    <x v="3"/>
    <x v="150"/>
    <x v="0"/>
    <n v="2.99"/>
    <x v="98"/>
    <n v="12"/>
    <x v="7"/>
  </r>
  <r>
    <d v="2013-08-03T00:00:00"/>
    <n v="11.96"/>
    <x v="5"/>
    <x v="5"/>
    <x v="0"/>
    <n v="2.99"/>
    <x v="99"/>
    <n v="8"/>
    <x v="6"/>
  </r>
  <r>
    <d v="2013-11-17T00:00:00"/>
    <n v="66.569999999999993"/>
    <x v="8"/>
    <x v="64"/>
    <x v="0"/>
    <n v="4.25"/>
    <x v="100"/>
    <n v="11"/>
    <x v="1"/>
  </r>
  <r>
    <d v="2013-03-08T00:00:00"/>
    <n v="4.25"/>
    <x v="3"/>
    <x v="151"/>
    <x v="0"/>
    <n v="4.25"/>
    <x v="100"/>
    <n v="3"/>
    <x v="10"/>
  </r>
  <r>
    <d v="2013-11-30T00:00:00"/>
    <n v="4.25"/>
    <x v="3"/>
    <x v="152"/>
    <x v="0"/>
    <n v="4.25"/>
    <x v="101"/>
    <n v="11"/>
    <x v="1"/>
  </r>
  <r>
    <d v="2013-12-03T00:00:00"/>
    <n v="8"/>
    <x v="2"/>
    <x v="153"/>
    <x v="0"/>
    <n v="4.25"/>
    <x v="101"/>
    <n v="12"/>
    <x v="7"/>
  </r>
  <r>
    <d v="2013-12-02T00:00:00"/>
    <n v="5.98"/>
    <x v="2"/>
    <x v="154"/>
    <x v="1"/>
    <n v="2.99"/>
    <x v="102"/>
    <n v="12"/>
    <x v="7"/>
  </r>
  <r>
    <d v="2013-05-29T00:00:00"/>
    <n v="6.98"/>
    <x v="2"/>
    <x v="55"/>
    <x v="0"/>
    <n v="2.99"/>
    <x v="102"/>
    <n v="5"/>
    <x v="4"/>
  </r>
  <r>
    <d v="2013-01-14T00:00:00"/>
    <n v="2.99"/>
    <x v="3"/>
    <x v="155"/>
    <x v="0"/>
    <n v="2.99"/>
    <x v="102"/>
    <n v="1"/>
    <x v="5"/>
  </r>
  <r>
    <d v="2013-12-26T00:00:00"/>
    <n v="23.94"/>
    <x v="4"/>
    <x v="25"/>
    <x v="0"/>
    <n v="3.99"/>
    <x v="103"/>
    <n v="12"/>
    <x v="7"/>
  </r>
  <r>
    <d v="2013-12-08T00:00:00"/>
    <n v="3.99"/>
    <x v="3"/>
    <x v="156"/>
    <x v="0"/>
    <n v="3.99"/>
    <x v="103"/>
    <n v="12"/>
    <x v="7"/>
  </r>
  <r>
    <d v="2013-12-14T00:00:00"/>
    <n v="3.99"/>
    <x v="3"/>
    <x v="157"/>
    <x v="0"/>
    <n v="3.99"/>
    <x v="104"/>
    <n v="12"/>
    <x v="7"/>
  </r>
  <r>
    <d v="2013-12-26T00:00:00"/>
    <n v="23.94"/>
    <x v="4"/>
    <x v="25"/>
    <x v="0"/>
    <n v="3.99"/>
    <x v="104"/>
    <n v="12"/>
    <x v="7"/>
  </r>
  <r>
    <d v="2013-03-23T00:00:00"/>
    <n v="5.5"/>
    <x v="2"/>
    <x v="158"/>
    <x v="1"/>
    <n v="2.75"/>
    <x v="105"/>
    <n v="3"/>
    <x v="10"/>
  </r>
  <r>
    <d v="2013-09-29T00:00:00"/>
    <n v="11"/>
    <x v="5"/>
    <x v="99"/>
    <x v="1"/>
    <n v="2.75"/>
    <x v="106"/>
    <n v="9"/>
    <x v="9"/>
  </r>
  <r>
    <d v="2013-09-29T00:00:00"/>
    <n v="11"/>
    <x v="5"/>
    <x v="99"/>
    <x v="1"/>
    <n v="2.75"/>
    <x v="107"/>
    <n v="9"/>
    <x v="9"/>
  </r>
  <r>
    <d v="2013-12-10T00:00:00"/>
    <n v="3.99"/>
    <x v="3"/>
    <x v="159"/>
    <x v="0"/>
    <n v="3.99"/>
    <x v="108"/>
    <n v="12"/>
    <x v="7"/>
  </r>
  <r>
    <d v="2013-11-16T00:00:00"/>
    <n v="3.99"/>
    <x v="3"/>
    <x v="160"/>
    <x v="0"/>
    <n v="3.99"/>
    <x v="108"/>
    <n v="11"/>
    <x v="1"/>
  </r>
  <r>
    <d v="2013-08-11T00:00:00"/>
    <n v="7.98"/>
    <x v="2"/>
    <x v="161"/>
    <x v="1"/>
    <n v="3.99"/>
    <x v="108"/>
    <n v="8"/>
    <x v="6"/>
  </r>
  <r>
    <d v="2013-04-02T00:00:00"/>
    <n v="3.99"/>
    <x v="3"/>
    <x v="162"/>
    <x v="0"/>
    <n v="3.99"/>
    <x v="108"/>
    <n v="4"/>
    <x v="3"/>
  </r>
  <r>
    <d v="2013-04-16T00:00:00"/>
    <n v="11.97"/>
    <x v="6"/>
    <x v="163"/>
    <x v="2"/>
    <n v="3.99"/>
    <x v="108"/>
    <n v="4"/>
    <x v="3"/>
  </r>
  <r>
    <d v="2013-11-04T00:00:00"/>
    <n v="7.54"/>
    <x v="2"/>
    <x v="164"/>
    <x v="0"/>
    <n v="3.55"/>
    <x v="109"/>
    <n v="11"/>
    <x v="1"/>
  </r>
  <r>
    <d v="2013-02-21T00:00:00"/>
    <n v="3.55"/>
    <x v="3"/>
    <x v="165"/>
    <x v="0"/>
    <n v="3.55"/>
    <x v="110"/>
    <n v="2"/>
    <x v="2"/>
  </r>
  <r>
    <d v="2013-02-27T00:00:00"/>
    <n v="3.55"/>
    <x v="3"/>
    <x v="166"/>
    <x v="0"/>
    <n v="3.55"/>
    <x v="110"/>
    <n v="2"/>
    <x v="2"/>
  </r>
  <r>
    <d v="2013-11-06T00:00:00"/>
    <n v="7.1"/>
    <x v="2"/>
    <x v="167"/>
    <x v="0"/>
    <n v="3.55"/>
    <x v="110"/>
    <n v="11"/>
    <x v="1"/>
  </r>
  <r>
    <d v="2013-02-12T00:00:00"/>
    <n v="35.5"/>
    <x v="10"/>
    <x v="66"/>
    <x v="7"/>
    <n v="3.55"/>
    <x v="111"/>
    <n v="2"/>
    <x v="2"/>
  </r>
  <r>
    <d v="2013-11-06T00:00:00"/>
    <n v="7.1"/>
    <x v="2"/>
    <x v="167"/>
    <x v="0"/>
    <n v="3.55"/>
    <x v="112"/>
    <n v="11"/>
    <x v="1"/>
  </r>
  <r>
    <d v="2013-11-05T00:00:00"/>
    <n v="3.55"/>
    <x v="3"/>
    <x v="168"/>
    <x v="0"/>
    <n v="3.55"/>
    <x v="112"/>
    <n v="11"/>
    <x v="1"/>
  </r>
  <r>
    <d v="2013-11-17T00:00:00"/>
    <n v="66.569999999999993"/>
    <x v="8"/>
    <x v="64"/>
    <x v="0"/>
    <n v="3.55"/>
    <x v="112"/>
    <n v="11"/>
    <x v="1"/>
  </r>
  <r>
    <d v="2013-11-25T00:00:00"/>
    <n v="3.55"/>
    <x v="3"/>
    <x v="169"/>
    <x v="0"/>
    <n v="3.55"/>
    <x v="112"/>
    <n v="11"/>
    <x v="1"/>
  </r>
  <r>
    <d v="2013-03-24T00:00:00"/>
    <n v="3.75"/>
    <x v="3"/>
    <x v="170"/>
    <x v="0"/>
    <n v="3.75"/>
    <x v="113"/>
    <n v="3"/>
    <x v="10"/>
  </r>
  <r>
    <d v="2013-03-22T00:00:00"/>
    <n v="8.73"/>
    <x v="6"/>
    <x v="87"/>
    <x v="0"/>
    <n v="3.75"/>
    <x v="113"/>
    <n v="3"/>
    <x v="10"/>
  </r>
  <r>
    <d v="2013-08-29T00:00:00"/>
    <n v="3.75"/>
    <x v="3"/>
    <x v="74"/>
    <x v="0"/>
    <n v="3.75"/>
    <x v="113"/>
    <n v="8"/>
    <x v="6"/>
  </r>
  <r>
    <d v="2013-10-28T00:00:00"/>
    <n v="16.71"/>
    <x v="0"/>
    <x v="0"/>
    <x v="0"/>
    <n v="3.75"/>
    <x v="113"/>
    <n v="10"/>
    <x v="0"/>
  </r>
  <r>
    <d v="2013-11-11T00:00:00"/>
    <n v="3.75"/>
    <x v="3"/>
    <x v="69"/>
    <x v="0"/>
    <n v="3.75"/>
    <x v="113"/>
    <n v="11"/>
    <x v="1"/>
  </r>
  <r>
    <d v="2013-11-11T00:00:00"/>
    <n v="15"/>
    <x v="5"/>
    <x v="21"/>
    <x v="4"/>
    <n v="3.75"/>
    <x v="113"/>
    <n v="11"/>
    <x v="1"/>
  </r>
  <r>
    <d v="2013-08-10T00:00:00"/>
    <n v="3.75"/>
    <x v="3"/>
    <x v="31"/>
    <x v="0"/>
    <n v="3.75"/>
    <x v="113"/>
    <n v="8"/>
    <x v="6"/>
  </r>
  <r>
    <d v="2013-11-20T00:00:00"/>
    <n v="7.5"/>
    <x v="2"/>
    <x v="171"/>
    <x v="0"/>
    <n v="3.75"/>
    <x v="113"/>
    <n v="11"/>
    <x v="1"/>
  </r>
  <r>
    <d v="2013-11-13T00:00:00"/>
    <n v="3.75"/>
    <x v="3"/>
    <x v="172"/>
    <x v="0"/>
    <n v="3.75"/>
    <x v="113"/>
    <n v="11"/>
    <x v="1"/>
  </r>
  <r>
    <d v="2013-11-12T00:00:00"/>
    <n v="79.739999999999995"/>
    <x v="1"/>
    <x v="1"/>
    <x v="1"/>
    <n v="3.75"/>
    <x v="113"/>
    <n v="11"/>
    <x v="1"/>
  </r>
  <r>
    <d v="2013-11-14T00:00:00"/>
    <n v="30.14"/>
    <x v="7"/>
    <x v="136"/>
    <x v="2"/>
    <n v="3.75"/>
    <x v="113"/>
    <n v="11"/>
    <x v="1"/>
  </r>
  <r>
    <d v="2013-12-13T00:00:00"/>
    <n v="15.75"/>
    <x v="0"/>
    <x v="173"/>
    <x v="1"/>
    <n v="3.75"/>
    <x v="113"/>
    <n v="12"/>
    <x v="7"/>
  </r>
  <r>
    <d v="2013-11-16T00:00:00"/>
    <n v="7.5"/>
    <x v="2"/>
    <x v="24"/>
    <x v="0"/>
    <n v="3.75"/>
    <x v="113"/>
    <n v="11"/>
    <x v="1"/>
  </r>
  <r>
    <d v="2013-12-09T00:00:00"/>
    <n v="22.5"/>
    <x v="4"/>
    <x v="136"/>
    <x v="1"/>
    <n v="3.75"/>
    <x v="113"/>
    <n v="12"/>
    <x v="7"/>
  </r>
  <r>
    <d v="2013-11-07T00:00:00"/>
    <n v="2.75"/>
    <x v="3"/>
    <x v="174"/>
    <x v="0"/>
    <n v="2.75"/>
    <x v="114"/>
    <n v="11"/>
    <x v="1"/>
  </r>
  <r>
    <d v="2013-10-11T00:00:00"/>
    <n v="2.75"/>
    <x v="3"/>
    <x v="24"/>
    <x v="0"/>
    <n v="2.75"/>
    <x v="114"/>
    <n v="10"/>
    <x v="0"/>
  </r>
  <r>
    <d v="2013-05-14T00:00:00"/>
    <n v="16.5"/>
    <x v="4"/>
    <x v="175"/>
    <x v="0"/>
    <n v="2.75"/>
    <x v="114"/>
    <n v="5"/>
    <x v="4"/>
  </r>
  <r>
    <d v="2013-11-29T00:00:00"/>
    <n v="10.25"/>
    <x v="6"/>
    <x v="176"/>
    <x v="0"/>
    <n v="2.75"/>
    <x v="114"/>
    <n v="11"/>
    <x v="1"/>
  </r>
  <r>
    <d v="2013-12-06T00:00:00"/>
    <n v="2.75"/>
    <x v="3"/>
    <x v="19"/>
    <x v="0"/>
    <n v="2.75"/>
    <x v="114"/>
    <n v="12"/>
    <x v="7"/>
  </r>
  <r>
    <d v="2013-11-12T00:00:00"/>
    <n v="79.739999999999995"/>
    <x v="1"/>
    <x v="1"/>
    <x v="1"/>
    <n v="2.75"/>
    <x v="114"/>
    <n v="11"/>
    <x v="1"/>
  </r>
  <r>
    <d v="2013-12-15T00:00:00"/>
    <n v="2.75"/>
    <x v="3"/>
    <x v="177"/>
    <x v="0"/>
    <n v="2.75"/>
    <x v="114"/>
    <n v="12"/>
    <x v="7"/>
  </r>
  <r>
    <d v="2013-06-06T00:00:00"/>
    <n v="10.48"/>
    <x v="5"/>
    <x v="19"/>
    <x v="0"/>
    <n v="2.75"/>
    <x v="115"/>
    <n v="6"/>
    <x v="8"/>
  </r>
  <r>
    <d v="2013-05-14T00:00:00"/>
    <n v="16.5"/>
    <x v="4"/>
    <x v="175"/>
    <x v="0"/>
    <n v="2.75"/>
    <x v="115"/>
    <n v="5"/>
    <x v="4"/>
  </r>
  <r>
    <d v="2013-09-15T00:00:00"/>
    <n v="11"/>
    <x v="5"/>
    <x v="6"/>
    <x v="0"/>
    <n v="2.75"/>
    <x v="115"/>
    <n v="9"/>
    <x v="9"/>
  </r>
  <r>
    <d v="2013-10-31T00:00:00"/>
    <n v="57.75"/>
    <x v="11"/>
    <x v="178"/>
    <x v="8"/>
    <n v="2.75"/>
    <x v="115"/>
    <n v="10"/>
    <x v="0"/>
  </r>
  <r>
    <d v="2013-04-19T00:00:00"/>
    <n v="2.75"/>
    <x v="3"/>
    <x v="179"/>
    <x v="0"/>
    <n v="2.75"/>
    <x v="116"/>
    <n v="4"/>
    <x v="3"/>
  </r>
  <r>
    <d v="2013-05-14T00:00:00"/>
    <n v="16.5"/>
    <x v="4"/>
    <x v="175"/>
    <x v="0"/>
    <n v="2.75"/>
    <x v="116"/>
    <n v="5"/>
    <x v="4"/>
  </r>
  <r>
    <d v="2013-10-31T00:00:00"/>
    <n v="57.75"/>
    <x v="11"/>
    <x v="178"/>
    <x v="8"/>
    <n v="2.75"/>
    <x v="116"/>
    <n v="10"/>
    <x v="0"/>
  </r>
  <r>
    <d v="2013-09-15T00:00:00"/>
    <n v="11"/>
    <x v="5"/>
    <x v="6"/>
    <x v="0"/>
    <n v="2.75"/>
    <x v="116"/>
    <n v="9"/>
    <x v="9"/>
  </r>
  <r>
    <d v="2013-11-18T00:00:00"/>
    <n v="5.74"/>
    <x v="2"/>
    <x v="141"/>
    <x v="0"/>
    <n v="2.75"/>
    <x v="117"/>
    <n v="11"/>
    <x v="1"/>
  </r>
  <r>
    <d v="2013-05-14T00:00:00"/>
    <n v="16.5"/>
    <x v="4"/>
    <x v="175"/>
    <x v="0"/>
    <n v="2.75"/>
    <x v="117"/>
    <n v="5"/>
    <x v="4"/>
  </r>
  <r>
    <d v="2013-05-05T00:00:00"/>
    <n v="5.24"/>
    <x v="2"/>
    <x v="15"/>
    <x v="0"/>
    <n v="2.75"/>
    <x v="117"/>
    <n v="5"/>
    <x v="4"/>
  </r>
  <r>
    <d v="2013-06-06T00:00:00"/>
    <n v="10.48"/>
    <x v="5"/>
    <x v="19"/>
    <x v="0"/>
    <n v="2.75"/>
    <x v="117"/>
    <n v="6"/>
    <x v="8"/>
  </r>
  <r>
    <d v="2013-05-14T00:00:00"/>
    <n v="16.5"/>
    <x v="4"/>
    <x v="175"/>
    <x v="0"/>
    <n v="2.75"/>
    <x v="118"/>
    <n v="5"/>
    <x v="4"/>
  </r>
  <r>
    <d v="2013-09-15T00:00:00"/>
    <n v="11"/>
    <x v="5"/>
    <x v="6"/>
    <x v="0"/>
    <n v="2.75"/>
    <x v="118"/>
    <n v="9"/>
    <x v="9"/>
  </r>
  <r>
    <d v="2013-10-31T00:00:00"/>
    <n v="57.75"/>
    <x v="11"/>
    <x v="178"/>
    <x v="8"/>
    <n v="2.75"/>
    <x v="118"/>
    <n v="10"/>
    <x v="0"/>
  </r>
  <r>
    <d v="2013-09-15T00:00:00"/>
    <n v="11"/>
    <x v="5"/>
    <x v="6"/>
    <x v="0"/>
    <n v="2.75"/>
    <x v="119"/>
    <n v="9"/>
    <x v="9"/>
  </r>
  <r>
    <d v="2013-05-14T00:00:00"/>
    <n v="16.5"/>
    <x v="4"/>
    <x v="175"/>
    <x v="0"/>
    <n v="2.75"/>
    <x v="119"/>
    <n v="5"/>
    <x v="4"/>
  </r>
  <r>
    <d v="2013-11-25T00:00:00"/>
    <n v="5.24"/>
    <x v="2"/>
    <x v="70"/>
    <x v="0"/>
    <n v="2.75"/>
    <x v="119"/>
    <n v="11"/>
    <x v="1"/>
  </r>
  <r>
    <d v="2013-11-21T00:00:00"/>
    <n v="3.75"/>
    <x v="3"/>
    <x v="180"/>
    <x v="0"/>
    <n v="3.75"/>
    <x v="120"/>
    <n v="11"/>
    <x v="1"/>
  </r>
  <r>
    <d v="2013-11-16T00:00:00"/>
    <n v="3.75"/>
    <x v="3"/>
    <x v="13"/>
    <x v="0"/>
    <n v="3.75"/>
    <x v="120"/>
    <n v="11"/>
    <x v="1"/>
  </r>
  <r>
    <d v="2013-12-02T00:00:00"/>
    <n v="3.75"/>
    <x v="3"/>
    <x v="181"/>
    <x v="0"/>
    <n v="3.75"/>
    <x v="120"/>
    <n v="12"/>
    <x v="7"/>
  </r>
  <r>
    <d v="2013-12-05T00:00:00"/>
    <n v="3.75"/>
    <x v="3"/>
    <x v="182"/>
    <x v="0"/>
    <n v="3.75"/>
    <x v="120"/>
    <n v="12"/>
    <x v="7"/>
  </r>
  <r>
    <d v="2013-12-18T00:00:00"/>
    <n v="3.75"/>
    <x v="3"/>
    <x v="183"/>
    <x v="0"/>
    <n v="3.75"/>
    <x v="121"/>
    <n v="12"/>
    <x v="7"/>
  </r>
  <r>
    <d v="2013-03-21T00:00:00"/>
    <n v="3.75"/>
    <x v="3"/>
    <x v="21"/>
    <x v="0"/>
    <n v="3.75"/>
    <x v="121"/>
    <n v="3"/>
    <x v="10"/>
  </r>
  <r>
    <d v="2013-12-15T00:00:00"/>
    <n v="2.4900000000000002"/>
    <x v="3"/>
    <x v="181"/>
    <x v="0"/>
    <n v="2.4900000000000002"/>
    <x v="122"/>
    <n v="12"/>
    <x v="7"/>
  </r>
  <r>
    <d v="2013-12-01T00:00:00"/>
    <n v="4.9800000000000004"/>
    <x v="2"/>
    <x v="184"/>
    <x v="1"/>
    <n v="2.4900000000000002"/>
    <x v="122"/>
    <n v="12"/>
    <x v="7"/>
  </r>
  <r>
    <d v="2013-09-08T00:00:00"/>
    <n v="5.49"/>
    <x v="3"/>
    <x v="143"/>
    <x v="0"/>
    <n v="5.49"/>
    <x v="123"/>
    <n v="9"/>
    <x v="9"/>
  </r>
  <r>
    <d v="2013-02-23T00:00:00"/>
    <n v="2.4900000000000002"/>
    <x v="3"/>
    <x v="185"/>
    <x v="0"/>
    <n v="2.4900000000000002"/>
    <x v="124"/>
    <n v="2"/>
    <x v="2"/>
  </r>
  <r>
    <d v="2013-11-17T00:00:00"/>
    <n v="2.4900000000000002"/>
    <x v="3"/>
    <x v="186"/>
    <x v="0"/>
    <n v="2.4900000000000002"/>
    <x v="124"/>
    <n v="11"/>
    <x v="1"/>
  </r>
  <r>
    <d v="2013-12-18T00:00:00"/>
    <n v="7.47"/>
    <x v="6"/>
    <x v="187"/>
    <x v="2"/>
    <n v="2.4900000000000002"/>
    <x v="124"/>
    <n v="12"/>
    <x v="7"/>
  </r>
  <r>
    <d v="2013-08-17T00:00:00"/>
    <n v="10.47"/>
    <x v="6"/>
    <x v="143"/>
    <x v="0"/>
    <n v="3.49"/>
    <x v="125"/>
    <n v="8"/>
    <x v="6"/>
  </r>
  <r>
    <d v="2013-11-21T00:00:00"/>
    <n v="3.49"/>
    <x v="3"/>
    <x v="57"/>
    <x v="0"/>
    <n v="3.49"/>
    <x v="125"/>
    <n v="11"/>
    <x v="1"/>
  </r>
  <r>
    <d v="2013-08-17T00:00:00"/>
    <n v="10.47"/>
    <x v="6"/>
    <x v="143"/>
    <x v="0"/>
    <n v="3.49"/>
    <x v="126"/>
    <n v="8"/>
    <x v="6"/>
  </r>
  <r>
    <d v="2013-08-06T00:00:00"/>
    <n v="6.48"/>
    <x v="2"/>
    <x v="98"/>
    <x v="0"/>
    <n v="3.49"/>
    <x v="126"/>
    <n v="8"/>
    <x v="6"/>
  </r>
  <r>
    <d v="2013-11-22T00:00:00"/>
    <n v="3.49"/>
    <x v="3"/>
    <x v="188"/>
    <x v="0"/>
    <n v="3.49"/>
    <x v="127"/>
    <n v="11"/>
    <x v="1"/>
  </r>
  <r>
    <d v="2013-08-17T00:00:00"/>
    <n v="10.47"/>
    <x v="6"/>
    <x v="143"/>
    <x v="0"/>
    <n v="3.49"/>
    <x v="127"/>
    <n v="8"/>
    <x v="6"/>
  </r>
  <r>
    <d v="2013-07-30T00:00:00"/>
    <n v="3.75"/>
    <x v="3"/>
    <x v="189"/>
    <x v="0"/>
    <n v="3.75"/>
    <x v="128"/>
    <n v="7"/>
    <x v="11"/>
  </r>
  <r>
    <d v="2013-04-23T00:00:00"/>
    <n v="3.75"/>
    <x v="3"/>
    <x v="190"/>
    <x v="0"/>
    <n v="3.75"/>
    <x v="128"/>
    <n v="4"/>
    <x v="3"/>
  </r>
  <r>
    <d v="2013-09-09T00:00:00"/>
    <n v="3.75"/>
    <x v="3"/>
    <x v="191"/>
    <x v="0"/>
    <n v="3.75"/>
    <x v="129"/>
    <n v="9"/>
    <x v="9"/>
  </r>
  <r>
    <d v="2013-11-12T00:00:00"/>
    <n v="79.739999999999995"/>
    <x v="1"/>
    <x v="1"/>
    <x v="0"/>
    <n v="3.75"/>
    <x v="130"/>
    <n v="11"/>
    <x v="1"/>
  </r>
  <r>
    <d v="2013-08-10T00:00:00"/>
    <n v="3.99"/>
    <x v="3"/>
    <x v="192"/>
    <x v="0"/>
    <n v="3.99"/>
    <x v="131"/>
    <n v="8"/>
    <x v="6"/>
  </r>
  <r>
    <d v="2013-11-20T00:00:00"/>
    <n v="3.99"/>
    <x v="3"/>
    <x v="193"/>
    <x v="0"/>
    <n v="3.99"/>
    <x v="131"/>
    <n v="11"/>
    <x v="1"/>
  </r>
  <r>
    <d v="2013-11-29T00:00:00"/>
    <n v="3.99"/>
    <x v="3"/>
    <x v="194"/>
    <x v="0"/>
    <n v="3.99"/>
    <x v="131"/>
    <n v="11"/>
    <x v="1"/>
  </r>
  <r>
    <d v="2013-11-29T00:00:00"/>
    <n v="3.99"/>
    <x v="3"/>
    <x v="96"/>
    <x v="0"/>
    <n v="3.99"/>
    <x v="131"/>
    <n v="11"/>
    <x v="1"/>
  </r>
  <r>
    <d v="2013-12-05T00:00:00"/>
    <n v="3.99"/>
    <x v="3"/>
    <x v="33"/>
    <x v="0"/>
    <n v="3.99"/>
    <x v="131"/>
    <n v="12"/>
    <x v="7"/>
  </r>
  <r>
    <d v="2013-11-12T00:00:00"/>
    <n v="79.739999999999995"/>
    <x v="1"/>
    <x v="1"/>
    <x v="1"/>
    <n v="3.99"/>
    <x v="131"/>
    <n v="11"/>
    <x v="1"/>
  </r>
  <r>
    <d v="2013-11-17T00:00:00"/>
    <n v="7.98"/>
    <x v="2"/>
    <x v="195"/>
    <x v="1"/>
    <n v="3.99"/>
    <x v="131"/>
    <n v="11"/>
    <x v="1"/>
  </r>
  <r>
    <d v="2013-08-11T00:00:00"/>
    <n v="6.48"/>
    <x v="2"/>
    <x v="91"/>
    <x v="0"/>
    <n v="3.99"/>
    <x v="131"/>
    <n v="8"/>
    <x v="6"/>
  </r>
  <r>
    <d v="2013-11-27T00:00:00"/>
    <n v="3.75"/>
    <x v="3"/>
    <x v="196"/>
    <x v="0"/>
    <n v="3.75"/>
    <x v="132"/>
    <n v="11"/>
    <x v="1"/>
  </r>
  <r>
    <d v="2013-11-23T00:00:00"/>
    <n v="3.75"/>
    <x v="3"/>
    <x v="155"/>
    <x v="0"/>
    <n v="3.75"/>
    <x v="132"/>
    <n v="11"/>
    <x v="1"/>
  </r>
  <r>
    <d v="2013-12-20T00:00:00"/>
    <n v="3.75"/>
    <x v="3"/>
    <x v="127"/>
    <x v="0"/>
    <n v="3.75"/>
    <x v="133"/>
    <n v="12"/>
    <x v="7"/>
  </r>
  <r>
    <d v="2013-11-28T00:00:00"/>
    <n v="4.9800000000000004"/>
    <x v="2"/>
    <x v="197"/>
    <x v="1"/>
    <n v="2.4900000000000002"/>
    <x v="134"/>
    <n v="11"/>
    <x v="1"/>
  </r>
  <r>
    <d v="2013-12-17T00:00:00"/>
    <n v="9.9600000000000009"/>
    <x v="5"/>
    <x v="198"/>
    <x v="4"/>
    <n v="2.4900000000000002"/>
    <x v="134"/>
    <n v="12"/>
    <x v="7"/>
  </r>
  <r>
    <d v="2013-08-22T00:00:00"/>
    <n v="14.94"/>
    <x v="4"/>
    <x v="58"/>
    <x v="3"/>
    <n v="2.4900000000000002"/>
    <x v="134"/>
    <n v="8"/>
    <x v="6"/>
  </r>
  <r>
    <d v="2013-04-17T00:00:00"/>
    <n v="4.9800000000000004"/>
    <x v="2"/>
    <x v="21"/>
    <x v="1"/>
    <n v="2.4900000000000002"/>
    <x v="134"/>
    <n v="4"/>
    <x v="3"/>
  </r>
  <r>
    <d v="2013-05-20T00:00:00"/>
    <n v="14.94"/>
    <x v="4"/>
    <x v="21"/>
    <x v="3"/>
    <n v="2.4900000000000002"/>
    <x v="134"/>
    <n v="5"/>
    <x v="4"/>
  </r>
  <r>
    <d v="2013-11-15T00:00:00"/>
    <n v="13.96"/>
    <x v="5"/>
    <x v="199"/>
    <x v="0"/>
    <n v="3.49"/>
    <x v="135"/>
    <n v="11"/>
    <x v="1"/>
  </r>
  <r>
    <d v="2013-11-15T00:00:00"/>
    <n v="13.96"/>
    <x v="5"/>
    <x v="199"/>
    <x v="0"/>
    <n v="3.49"/>
    <x v="136"/>
    <n v="11"/>
    <x v="1"/>
  </r>
  <r>
    <d v="2013-11-17T00:00:00"/>
    <n v="66.569999999999993"/>
    <x v="8"/>
    <x v="64"/>
    <x v="0"/>
    <n v="3.49"/>
    <x v="136"/>
    <n v="11"/>
    <x v="1"/>
  </r>
  <r>
    <d v="2013-11-15T00:00:00"/>
    <n v="13.96"/>
    <x v="5"/>
    <x v="199"/>
    <x v="0"/>
    <n v="3.49"/>
    <x v="137"/>
    <n v="11"/>
    <x v="1"/>
  </r>
  <r>
    <d v="2013-11-15T00:00:00"/>
    <n v="13.96"/>
    <x v="5"/>
    <x v="199"/>
    <x v="0"/>
    <n v="3.49"/>
    <x v="138"/>
    <n v="11"/>
    <x v="1"/>
  </r>
  <r>
    <d v="2013-11-16T00:00:00"/>
    <n v="3.49"/>
    <x v="3"/>
    <x v="200"/>
    <x v="0"/>
    <n v="3.49"/>
    <x v="139"/>
    <n v="11"/>
    <x v="1"/>
  </r>
  <r>
    <d v="2013-11-03T00:00:00"/>
    <n v="13.44"/>
    <x v="4"/>
    <x v="47"/>
    <x v="0"/>
    <n v="3.49"/>
    <x v="140"/>
    <n v="11"/>
    <x v="1"/>
  </r>
  <r>
    <d v="2013-11-01T00:00:00"/>
    <n v="9.9600000000000009"/>
    <x v="5"/>
    <x v="201"/>
    <x v="4"/>
    <n v="2.4900000000000002"/>
    <x v="141"/>
    <n v="11"/>
    <x v="1"/>
  </r>
  <r>
    <d v="2013-12-10T00:00:00"/>
    <n v="11.46"/>
    <x v="5"/>
    <x v="202"/>
    <x v="0"/>
    <n v="2.4900000000000002"/>
    <x v="141"/>
    <n v="12"/>
    <x v="7"/>
  </r>
  <r>
    <d v="2013-01-05T00:00:00"/>
    <n v="3.75"/>
    <x v="3"/>
    <x v="203"/>
    <x v="0"/>
    <n v="3.75"/>
    <x v="142"/>
    <n v="1"/>
    <x v="5"/>
  </r>
  <r>
    <d v="2013-12-09T00:00:00"/>
    <n v="22.5"/>
    <x v="4"/>
    <x v="204"/>
    <x v="3"/>
    <n v="3.75"/>
    <x v="142"/>
    <n v="12"/>
    <x v="7"/>
  </r>
  <r>
    <d v="2013-11-12T00:00:00"/>
    <n v="79.739999999999995"/>
    <x v="1"/>
    <x v="1"/>
    <x v="1"/>
    <n v="3.75"/>
    <x v="142"/>
    <n v="11"/>
    <x v="1"/>
  </r>
  <r>
    <d v="2013-11-22T00:00:00"/>
    <n v="6.54"/>
    <x v="2"/>
    <x v="86"/>
    <x v="0"/>
    <n v="3.75"/>
    <x v="142"/>
    <n v="11"/>
    <x v="1"/>
  </r>
  <r>
    <d v="2013-11-16T00:00:00"/>
    <n v="3.99"/>
    <x v="3"/>
    <x v="205"/>
    <x v="0"/>
    <n v="3.99"/>
    <x v="143"/>
    <n v="11"/>
    <x v="1"/>
  </r>
  <r>
    <d v="2013-11-22T00:00:00"/>
    <n v="3.99"/>
    <x v="3"/>
    <x v="206"/>
    <x v="0"/>
    <n v="3.99"/>
    <x v="143"/>
    <n v="11"/>
    <x v="1"/>
  </r>
  <r>
    <d v="2013-11-12T00:00:00"/>
    <n v="79.739999999999995"/>
    <x v="1"/>
    <x v="1"/>
    <x v="1"/>
    <n v="6.99"/>
    <x v="144"/>
    <n v="11"/>
    <x v="1"/>
  </r>
  <r>
    <d v="2013-11-29T00:00:00"/>
    <n v="10.25"/>
    <x v="6"/>
    <x v="176"/>
    <x v="0"/>
    <n v="3.75"/>
    <x v="145"/>
    <n v="11"/>
    <x v="1"/>
  </r>
  <r>
    <d v="2013-12-10T00:00:00"/>
    <n v="3.75"/>
    <x v="3"/>
    <x v="159"/>
    <x v="0"/>
    <n v="3.75"/>
    <x v="146"/>
    <n v="12"/>
    <x v="7"/>
  </r>
  <r>
    <d v="2013-11-18T00:00:00"/>
    <n v="3.75"/>
    <x v="3"/>
    <x v="207"/>
    <x v="0"/>
    <n v="3.75"/>
    <x v="147"/>
    <n v="11"/>
    <x v="1"/>
  </r>
  <r>
    <d v="2013-11-17T00:00:00"/>
    <n v="66.569999999999993"/>
    <x v="8"/>
    <x v="64"/>
    <x v="1"/>
    <n v="2.99"/>
    <x v="148"/>
    <n v="11"/>
    <x v="1"/>
  </r>
  <r>
    <d v="2013-11-18T00:00:00"/>
    <n v="5.74"/>
    <x v="2"/>
    <x v="141"/>
    <x v="0"/>
    <n v="2.99"/>
    <x v="148"/>
    <n v="11"/>
    <x v="1"/>
  </r>
  <r>
    <d v="2013-11-28T00:00:00"/>
    <n v="2.99"/>
    <x v="3"/>
    <x v="208"/>
    <x v="0"/>
    <n v="2.99"/>
    <x v="149"/>
    <n v="11"/>
    <x v="1"/>
  </r>
  <r>
    <d v="2013-12-01T00:00:00"/>
    <n v="2.99"/>
    <x v="3"/>
    <x v="209"/>
    <x v="0"/>
    <n v="2.99"/>
    <x v="150"/>
    <n v="12"/>
    <x v="7"/>
  </r>
  <r>
    <d v="2013-11-06T00:00:00"/>
    <n v="2.99"/>
    <x v="3"/>
    <x v="210"/>
    <x v="0"/>
    <n v="2.99"/>
    <x v="150"/>
    <n v="11"/>
    <x v="1"/>
  </r>
  <r>
    <d v="2013-08-13T00:00:00"/>
    <n v="7.96"/>
    <x v="5"/>
    <x v="176"/>
    <x v="4"/>
    <n v="1.99"/>
    <x v="151"/>
    <n v="8"/>
    <x v="6"/>
  </r>
  <r>
    <d v="2013-12-10T00:00:00"/>
    <n v="3.99"/>
    <x v="3"/>
    <x v="211"/>
    <x v="0"/>
    <n v="3.99"/>
    <x v="152"/>
    <n v="12"/>
    <x v="7"/>
  </r>
  <r>
    <d v="2013-11-04T00:00:00"/>
    <n v="7.54"/>
    <x v="2"/>
    <x v="164"/>
    <x v="0"/>
    <n v="3.99"/>
    <x v="152"/>
    <n v="11"/>
    <x v="1"/>
  </r>
  <r>
    <d v="2013-11-25T00:00:00"/>
    <n v="6.48"/>
    <x v="2"/>
    <x v="30"/>
    <x v="0"/>
    <n v="3.99"/>
    <x v="153"/>
    <n v="11"/>
    <x v="1"/>
  </r>
  <r>
    <d v="2013-11-18T00:00:00"/>
    <n v="13.62"/>
    <x v="5"/>
    <x v="103"/>
    <x v="0"/>
    <n v="3.99"/>
    <x v="153"/>
    <n v="11"/>
    <x v="1"/>
  </r>
  <r>
    <d v="2013-11-12T00:00:00"/>
    <n v="79.739999999999995"/>
    <x v="1"/>
    <x v="1"/>
    <x v="0"/>
    <n v="3.99"/>
    <x v="153"/>
    <n v="11"/>
    <x v="1"/>
  </r>
  <r>
    <d v="2013-11-18T00:00:00"/>
    <n v="23.94"/>
    <x v="4"/>
    <x v="212"/>
    <x v="2"/>
    <n v="3.99"/>
    <x v="154"/>
    <n v="11"/>
    <x v="1"/>
  </r>
  <r>
    <d v="2013-11-20T00:00:00"/>
    <n v="3.99"/>
    <x v="3"/>
    <x v="160"/>
    <x v="0"/>
    <n v="3.99"/>
    <x v="154"/>
    <n v="11"/>
    <x v="1"/>
  </r>
  <r>
    <d v="2013-11-17T00:00:00"/>
    <n v="7.98"/>
    <x v="2"/>
    <x v="139"/>
    <x v="0"/>
    <n v="3.99"/>
    <x v="154"/>
    <n v="11"/>
    <x v="1"/>
  </r>
  <r>
    <d v="2013-11-16T00:00:00"/>
    <n v="11.97"/>
    <x v="6"/>
    <x v="19"/>
    <x v="0"/>
    <n v="3.99"/>
    <x v="154"/>
    <n v="11"/>
    <x v="1"/>
  </r>
  <r>
    <d v="2013-12-05T00:00:00"/>
    <n v="19.95"/>
    <x v="0"/>
    <x v="213"/>
    <x v="1"/>
    <n v="3.99"/>
    <x v="154"/>
    <n v="12"/>
    <x v="7"/>
  </r>
  <r>
    <d v="2013-12-13T00:00:00"/>
    <n v="3.99"/>
    <x v="3"/>
    <x v="214"/>
    <x v="0"/>
    <n v="3.99"/>
    <x v="154"/>
    <n v="12"/>
    <x v="7"/>
  </r>
  <r>
    <d v="2013-12-01T00:00:00"/>
    <n v="7.98"/>
    <x v="2"/>
    <x v="203"/>
    <x v="0"/>
    <n v="3.99"/>
    <x v="155"/>
    <n v="12"/>
    <x v="7"/>
  </r>
  <r>
    <d v="2013-11-22T00:00:00"/>
    <n v="3.99"/>
    <x v="3"/>
    <x v="215"/>
    <x v="0"/>
    <n v="3.99"/>
    <x v="155"/>
    <n v="11"/>
    <x v="1"/>
  </r>
  <r>
    <d v="2013-11-17T00:00:00"/>
    <n v="66.569999999999993"/>
    <x v="8"/>
    <x v="64"/>
    <x v="0"/>
    <n v="3.99"/>
    <x v="155"/>
    <n v="11"/>
    <x v="1"/>
  </r>
  <r>
    <d v="2013-11-30T00:00:00"/>
    <n v="3.99"/>
    <x v="3"/>
    <x v="216"/>
    <x v="0"/>
    <n v="3.99"/>
    <x v="155"/>
    <n v="11"/>
    <x v="1"/>
  </r>
  <r>
    <d v="2013-12-15T00:00:00"/>
    <n v="7.24"/>
    <x v="2"/>
    <x v="133"/>
    <x v="0"/>
    <n v="3.99"/>
    <x v="155"/>
    <n v="12"/>
    <x v="7"/>
  </r>
  <r>
    <d v="2013-09-23T00:00:00"/>
    <n v="5.98"/>
    <x v="2"/>
    <x v="16"/>
    <x v="0"/>
    <n v="3.99"/>
    <x v="155"/>
    <n v="9"/>
    <x v="9"/>
  </r>
  <r>
    <d v="2013-11-12T00:00:00"/>
    <n v="79.739999999999995"/>
    <x v="1"/>
    <x v="1"/>
    <x v="0"/>
    <n v="3.99"/>
    <x v="155"/>
    <n v="11"/>
    <x v="1"/>
  </r>
  <r>
    <d v="2013-11-12T00:00:00"/>
    <n v="79.739999999999995"/>
    <x v="1"/>
    <x v="1"/>
    <x v="0"/>
    <n v="3.99"/>
    <x v="156"/>
    <n v="11"/>
    <x v="1"/>
  </r>
  <r>
    <d v="2013-11-17T00:00:00"/>
    <n v="66.569999999999993"/>
    <x v="8"/>
    <x v="64"/>
    <x v="0"/>
    <n v="3.99"/>
    <x v="156"/>
    <n v="11"/>
    <x v="1"/>
  </r>
  <r>
    <d v="2013-12-01T00:00:00"/>
    <n v="7.98"/>
    <x v="2"/>
    <x v="203"/>
    <x v="0"/>
    <n v="3.99"/>
    <x v="156"/>
    <n v="12"/>
    <x v="7"/>
  </r>
  <r>
    <d v="2013-12-14T00:00:00"/>
    <n v="9.99"/>
    <x v="3"/>
    <x v="101"/>
    <x v="0"/>
    <n v="9.99"/>
    <x v="157"/>
    <n v="12"/>
    <x v="7"/>
  </r>
  <r>
    <d v="2013-10-27T00:00:00"/>
    <n v="5.5"/>
    <x v="2"/>
    <x v="5"/>
    <x v="1"/>
    <n v="2.75"/>
    <x v="158"/>
    <n v="10"/>
    <x v="0"/>
  </r>
  <r>
    <d v="2013-11-03T00:00:00"/>
    <n v="13.44"/>
    <x v="4"/>
    <x v="47"/>
    <x v="2"/>
    <n v="1.99"/>
    <x v="159"/>
    <n v="11"/>
    <x v="1"/>
  </r>
  <r>
    <d v="2013-12-05T00:00:00"/>
    <n v="19.95"/>
    <x v="0"/>
    <x v="213"/>
    <x v="2"/>
    <n v="3.99"/>
    <x v="160"/>
    <n v="12"/>
    <x v="7"/>
  </r>
  <r>
    <d v="2013-11-16T00:00:00"/>
    <n v="11.97"/>
    <x v="6"/>
    <x v="19"/>
    <x v="0"/>
    <n v="3.99"/>
    <x v="160"/>
    <n v="11"/>
    <x v="1"/>
  </r>
  <r>
    <d v="2013-11-17T00:00:00"/>
    <n v="7.98"/>
    <x v="2"/>
    <x v="139"/>
    <x v="0"/>
    <n v="3.99"/>
    <x v="160"/>
    <n v="11"/>
    <x v="1"/>
  </r>
  <r>
    <d v="2013-11-18T00:00:00"/>
    <n v="23.94"/>
    <x v="4"/>
    <x v="212"/>
    <x v="2"/>
    <n v="3.99"/>
    <x v="160"/>
    <n v="11"/>
    <x v="1"/>
  </r>
  <r>
    <d v="2013-12-12T00:00:00"/>
    <n v="2.99"/>
    <x v="3"/>
    <x v="10"/>
    <x v="0"/>
    <n v="2.99"/>
    <x v="161"/>
    <n v="12"/>
    <x v="7"/>
  </r>
  <r>
    <d v="2013-12-06T00:00:00"/>
    <n v="2.99"/>
    <x v="3"/>
    <x v="78"/>
    <x v="0"/>
    <n v="2.99"/>
    <x v="162"/>
    <n v="12"/>
    <x v="7"/>
  </r>
  <r>
    <d v="2013-12-03T00:00:00"/>
    <n v="2.99"/>
    <x v="3"/>
    <x v="217"/>
    <x v="0"/>
    <n v="2.99"/>
    <x v="162"/>
    <n v="12"/>
    <x v="7"/>
  </r>
  <r>
    <d v="2013-11-17T00:00:00"/>
    <n v="66.569999999999993"/>
    <x v="8"/>
    <x v="64"/>
    <x v="0"/>
    <n v="2.99"/>
    <x v="162"/>
    <n v="11"/>
    <x v="1"/>
  </r>
  <r>
    <d v="2013-12-09T00:00:00"/>
    <n v="3.49"/>
    <x v="3"/>
    <x v="218"/>
    <x v="0"/>
    <n v="3.49"/>
    <x v="163"/>
    <n v="12"/>
    <x v="7"/>
  </r>
  <r>
    <d v="2013-12-06T00:00:00"/>
    <n v="5.49"/>
    <x v="3"/>
    <x v="219"/>
    <x v="0"/>
    <n v="5.49"/>
    <x v="164"/>
    <n v="12"/>
    <x v="7"/>
  </r>
  <r>
    <d v="2013-12-05T00:00:00"/>
    <n v="5.49"/>
    <x v="3"/>
    <x v="220"/>
    <x v="0"/>
    <n v="5.49"/>
    <x v="164"/>
    <n v="12"/>
    <x v="7"/>
  </r>
  <r>
    <d v="2013-12-16T00:00:00"/>
    <n v="5.49"/>
    <x v="3"/>
    <x v="221"/>
    <x v="0"/>
    <n v="5.49"/>
    <x v="164"/>
    <n v="12"/>
    <x v="7"/>
  </r>
  <r>
    <d v="2013-11-05T00:00:00"/>
    <n v="10.98"/>
    <x v="2"/>
    <x v="199"/>
    <x v="1"/>
    <n v="5.49"/>
    <x v="164"/>
    <n v="11"/>
    <x v="1"/>
  </r>
  <r>
    <d v="2013-11-29T00:00:00"/>
    <n v="14.6"/>
    <x v="5"/>
    <x v="143"/>
    <x v="4"/>
    <n v="3.65"/>
    <x v="165"/>
    <n v="11"/>
    <x v="1"/>
  </r>
  <r>
    <d v="2013-11-14T00:00:00"/>
    <n v="30.14"/>
    <x v="7"/>
    <x v="136"/>
    <x v="0"/>
    <n v="3.65"/>
    <x v="165"/>
    <n v="11"/>
    <x v="1"/>
  </r>
  <r>
    <d v="2013-11-17T00:00:00"/>
    <n v="3.65"/>
    <x v="3"/>
    <x v="222"/>
    <x v="0"/>
    <n v="3.65"/>
    <x v="165"/>
    <n v="11"/>
    <x v="1"/>
  </r>
  <r>
    <d v="2013-11-17T00:00:00"/>
    <n v="66.569999999999993"/>
    <x v="8"/>
    <x v="64"/>
    <x v="0"/>
    <n v="3.65"/>
    <x v="165"/>
    <n v="11"/>
    <x v="1"/>
  </r>
  <r>
    <d v="2013-11-18T00:00:00"/>
    <n v="13.62"/>
    <x v="5"/>
    <x v="103"/>
    <x v="0"/>
    <n v="3.65"/>
    <x v="165"/>
    <n v="11"/>
    <x v="1"/>
  </r>
  <r>
    <d v="2013-11-20T00:00:00"/>
    <n v="7.5"/>
    <x v="2"/>
    <x v="171"/>
    <x v="0"/>
    <n v="3.75"/>
    <x v="166"/>
    <n v="11"/>
    <x v="1"/>
  </r>
  <r>
    <d v="2013-11-17T00:00:00"/>
    <n v="66.569999999999993"/>
    <x v="8"/>
    <x v="64"/>
    <x v="0"/>
    <n v="3.75"/>
    <x v="166"/>
    <n v="11"/>
    <x v="1"/>
  </r>
  <r>
    <d v="2013-11-15T00:00:00"/>
    <n v="3.75"/>
    <x v="3"/>
    <x v="223"/>
    <x v="0"/>
    <n v="3.75"/>
    <x v="166"/>
    <n v="11"/>
    <x v="1"/>
  </r>
  <r>
    <d v="2013-11-15T00:00:00"/>
    <n v="3.75"/>
    <x v="3"/>
    <x v="224"/>
    <x v="0"/>
    <n v="3.75"/>
    <x v="166"/>
    <n v="11"/>
    <x v="1"/>
  </r>
  <r>
    <d v="2013-11-14T00:00:00"/>
    <n v="30.14"/>
    <x v="7"/>
    <x v="136"/>
    <x v="2"/>
    <n v="3.75"/>
    <x v="166"/>
    <n v="11"/>
    <x v="1"/>
  </r>
  <r>
    <d v="2013-11-29T00:00:00"/>
    <n v="10.25"/>
    <x v="6"/>
    <x v="176"/>
    <x v="0"/>
    <n v="3.75"/>
    <x v="166"/>
    <n v="11"/>
    <x v="1"/>
  </r>
  <r>
    <d v="2013-11-27T00:00:00"/>
    <n v="3.75"/>
    <x v="3"/>
    <x v="225"/>
    <x v="0"/>
    <n v="3.75"/>
    <x v="166"/>
    <n v="11"/>
    <x v="1"/>
  </r>
  <r>
    <d v="2013-11-24T00:00:00"/>
    <n v="3.75"/>
    <x v="3"/>
    <x v="226"/>
    <x v="0"/>
    <n v="3.75"/>
    <x v="166"/>
    <n v="11"/>
    <x v="1"/>
  </r>
  <r>
    <d v="2013-12-01T00:00:00"/>
    <n v="3.75"/>
    <x v="3"/>
    <x v="227"/>
    <x v="0"/>
    <n v="3.75"/>
    <x v="166"/>
    <n v="12"/>
    <x v="7"/>
  </r>
  <r>
    <d v="2013-12-05T00:00:00"/>
    <n v="3.75"/>
    <x v="3"/>
    <x v="228"/>
    <x v="0"/>
    <n v="3.75"/>
    <x v="166"/>
    <n v="12"/>
    <x v="7"/>
  </r>
  <r>
    <d v="2013-12-16T00:00:00"/>
    <n v="3.75"/>
    <x v="3"/>
    <x v="126"/>
    <x v="0"/>
    <n v="3.75"/>
    <x v="166"/>
    <n v="12"/>
    <x v="7"/>
  </r>
  <r>
    <d v="2013-12-17T00:00:00"/>
    <n v="3.75"/>
    <x v="3"/>
    <x v="229"/>
    <x v="0"/>
    <n v="3.75"/>
    <x v="166"/>
    <n v="12"/>
    <x v="7"/>
  </r>
  <r>
    <d v="2013-11-12T00:00:00"/>
    <n v="79.739999999999995"/>
    <x v="1"/>
    <x v="1"/>
    <x v="1"/>
    <n v="3.75"/>
    <x v="166"/>
    <n v="11"/>
    <x v="1"/>
  </r>
  <r>
    <d v="2013-12-03T00:00:00"/>
    <n v="26.25"/>
    <x v="12"/>
    <x v="136"/>
    <x v="8"/>
    <n v="3.75"/>
    <x v="166"/>
    <n v="12"/>
    <x v="7"/>
  </r>
  <r>
    <d v="2013-12-09T00:00:00"/>
    <n v="22.5"/>
    <x v="4"/>
    <x v="136"/>
    <x v="4"/>
    <n v="3.75"/>
    <x v="166"/>
    <n v="12"/>
    <x v="7"/>
  </r>
  <r>
    <d v="2013-11-16T00:00:00"/>
    <n v="7.5"/>
    <x v="2"/>
    <x v="24"/>
    <x v="0"/>
    <n v="3.75"/>
    <x v="166"/>
    <n v="11"/>
    <x v="1"/>
  </r>
  <r>
    <d v="2013-12-10T00:00:00"/>
    <n v="11.46"/>
    <x v="5"/>
    <x v="202"/>
    <x v="0"/>
    <n v="2.99"/>
    <x v="167"/>
    <n v="12"/>
    <x v="7"/>
  </r>
  <r>
    <d v="2013-12-10T00:00:00"/>
    <n v="11.46"/>
    <x v="5"/>
    <x v="202"/>
    <x v="0"/>
    <n v="2.99"/>
    <x v="168"/>
    <n v="12"/>
    <x v="7"/>
  </r>
  <r>
    <d v="2013-12-10T00:00:00"/>
    <n v="11.46"/>
    <x v="5"/>
    <x v="202"/>
    <x v="0"/>
    <n v="2.99"/>
    <x v="169"/>
    <n v="12"/>
    <x v="7"/>
  </r>
  <r>
    <d v="2013-12-03T00:00:00"/>
    <n v="8"/>
    <x v="2"/>
    <x v="153"/>
    <x v="0"/>
    <n v="3.75"/>
    <x v="170"/>
    <n v="12"/>
    <x v="7"/>
  </r>
  <r>
    <d v="2013-12-03T00:00:00"/>
    <n v="5.5"/>
    <x v="2"/>
    <x v="230"/>
    <x v="0"/>
    <n v="2.75"/>
    <x v="171"/>
    <n v="12"/>
    <x v="7"/>
  </r>
  <r>
    <d v="2013-12-06T00:00:00"/>
    <n v="5.5"/>
    <x v="2"/>
    <x v="61"/>
    <x v="0"/>
    <n v="2.75"/>
    <x v="171"/>
    <n v="12"/>
    <x v="7"/>
  </r>
  <r>
    <d v="2013-12-13T00:00:00"/>
    <n v="15.75"/>
    <x v="0"/>
    <x v="173"/>
    <x v="0"/>
    <n v="2.75"/>
    <x v="171"/>
    <n v="12"/>
    <x v="7"/>
  </r>
  <r>
    <d v="2013-12-13T00:00:00"/>
    <n v="15.75"/>
    <x v="0"/>
    <x v="173"/>
    <x v="0"/>
    <n v="2.75"/>
    <x v="172"/>
    <n v="12"/>
    <x v="7"/>
  </r>
  <r>
    <d v="2013-12-03T00:00:00"/>
    <n v="5.5"/>
    <x v="2"/>
    <x v="230"/>
    <x v="0"/>
    <n v="2.75"/>
    <x v="172"/>
    <n v="12"/>
    <x v="7"/>
  </r>
  <r>
    <d v="2013-12-06T00:00:00"/>
    <n v="5.5"/>
    <x v="2"/>
    <x v="61"/>
    <x v="0"/>
    <n v="2.75"/>
    <x v="173"/>
    <n v="12"/>
    <x v="7"/>
  </r>
  <r>
    <d v="2013-12-13T00:00:00"/>
    <n v="15.75"/>
    <x v="0"/>
    <x v="173"/>
    <x v="0"/>
    <n v="2.75"/>
    <x v="173"/>
    <n v="12"/>
    <x v="7"/>
  </r>
  <r>
    <d v="2013-12-11T00:00:00"/>
    <n v="2.25"/>
    <x v="3"/>
    <x v="204"/>
    <x v="0"/>
    <n v="2.25"/>
    <x v="174"/>
    <n v="12"/>
    <x v="7"/>
  </r>
  <r>
    <d v="2013-12-18T00:00:00"/>
    <n v="2.25"/>
    <x v="3"/>
    <x v="231"/>
    <x v="0"/>
    <n v="2.25"/>
    <x v="174"/>
    <n v="12"/>
    <x v="7"/>
  </r>
  <r>
    <d v="2013-12-07T00:00:00"/>
    <n v="2.25"/>
    <x v="3"/>
    <x v="19"/>
    <x v="0"/>
    <n v="2.25"/>
    <x v="174"/>
    <n v="12"/>
    <x v="7"/>
  </r>
  <r>
    <d v="2013-12-06T00:00:00"/>
    <n v="2.25"/>
    <x v="3"/>
    <x v="232"/>
    <x v="0"/>
    <n v="2.25"/>
    <x v="174"/>
    <n v="12"/>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8ABEBD-A59C-4D14-B5BD-CC3A21BB5B04}"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epartments">
  <location ref="H18:L32" firstHeaderRow="0" firstDataRow="1" firstDataCol="2" rowPageCount="1" colPageCount="1"/>
  <pivotFields count="14">
    <pivotField showAll="0"/>
    <pivotField dataField="1" showAll="0"/>
    <pivotField showAll="0"/>
    <pivotField showAll="0"/>
    <pivotField showAll="0">
      <items count="11">
        <item x="3"/>
        <item x="8"/>
        <item x="1"/>
        <item x="6"/>
        <item x="7"/>
        <item x="5"/>
        <item x="4"/>
        <item x="2"/>
        <item x="0"/>
        <item x="9"/>
        <item t="default"/>
      </items>
    </pivotField>
    <pivotField axis="axisPage" showAll="0">
      <items count="6">
        <item x="2"/>
        <item x="0"/>
        <item x="4"/>
        <item x="3"/>
        <item x="1"/>
        <item t="default"/>
      </items>
    </pivotField>
    <pivotField showAll="0"/>
    <pivotField showAll="0"/>
    <pivotField showAll="0"/>
    <pivotField numFmtId="14" showAll="0"/>
    <pivotField dataField="1" numFmtId="4" showAll="0"/>
    <pivotField axis="axisRow" showAll="0">
      <items count="4">
        <item x="0"/>
        <item x="2"/>
        <item x="1"/>
        <item t="default"/>
      </items>
    </pivotField>
    <pivotField axis="axisRow" outline="0" showAll="0" defaultSubtotal="0">
      <items count="7">
        <item x="4"/>
        <item sd="0" x="0"/>
        <item x="5"/>
        <item x="2"/>
        <item x="6"/>
        <item x="3"/>
        <item x="1"/>
      </items>
    </pivotField>
    <pivotField dataField="1" dragToRow="0" dragToCol="0" dragToPage="0" showAll="0" defaultSubtotal="0"/>
  </pivotFields>
  <rowFields count="2">
    <field x="12"/>
    <field x="11"/>
  </rowFields>
  <rowItems count="14">
    <i>
      <x/>
      <x/>
    </i>
    <i>
      <x v="1"/>
    </i>
    <i>
      <x v="2"/>
      <x/>
    </i>
    <i>
      <x v="3"/>
      <x/>
    </i>
    <i r="1">
      <x v="2"/>
    </i>
    <i>
      <x v="4"/>
      <x/>
    </i>
    <i r="1">
      <x v="2"/>
    </i>
    <i>
      <x v="5"/>
      <x/>
    </i>
    <i r="1">
      <x v="1"/>
    </i>
    <i r="1">
      <x v="2"/>
    </i>
    <i>
      <x v="6"/>
      <x/>
    </i>
    <i r="1">
      <x v="1"/>
    </i>
    <i r="1">
      <x v="2"/>
    </i>
    <i t="grand">
      <x/>
    </i>
  </rowItems>
  <colFields count="1">
    <field x="-2"/>
  </colFields>
  <colItems count="3">
    <i>
      <x/>
    </i>
    <i i="1">
      <x v="1"/>
    </i>
    <i i="2">
      <x v="2"/>
    </i>
  </colItems>
  <pageFields count="1">
    <pageField fld="5" hier="-1"/>
  </pageFields>
  <dataFields count="3">
    <dataField name="No of emp" fld="1" subtotal="count" baseField="0" baseItem="0"/>
    <dataField name="total salary" fld="10" baseField="0" baseItem="0"/>
    <dataField name="Sum of inc salary" fld="13" baseField="0" baseItem="0" numFmtId="4"/>
  </dataFields>
  <formats count="27">
    <format dxfId="28">
      <pivotArea dataOnly="0" labelOnly="1" fieldPosition="0">
        <references count="1">
          <reference field="12" count="0"/>
        </references>
      </pivotArea>
    </format>
    <format dxfId="29">
      <pivotArea dataOnly="0" labelOnly="1" fieldPosition="0">
        <references count="1">
          <reference field="12" count="1">
            <x v="0"/>
          </reference>
        </references>
      </pivotArea>
    </format>
    <format dxfId="30">
      <pivotArea dataOnly="0" labelOnly="1" offset="IV256" fieldPosition="0">
        <references count="1">
          <reference field="12" count="1">
            <x v="1"/>
          </reference>
        </references>
      </pivotArea>
    </format>
    <format dxfId="31">
      <pivotArea dataOnly="0" labelOnly="1" fieldPosition="0">
        <references count="1">
          <reference field="12" count="1">
            <x v="1"/>
          </reference>
        </references>
      </pivotArea>
    </format>
    <format dxfId="32">
      <pivotArea dataOnly="0" labelOnly="1" fieldPosition="0">
        <references count="1">
          <reference field="12" count="1">
            <x v="2"/>
          </reference>
        </references>
      </pivotArea>
    </format>
    <format dxfId="33">
      <pivotArea dataOnly="0" labelOnly="1" offset="IV256" fieldPosition="0">
        <references count="1">
          <reference field="12" count="1">
            <x v="3"/>
          </reference>
        </references>
      </pivotArea>
    </format>
    <format dxfId="34">
      <pivotArea dataOnly="0" labelOnly="1" offset="IV256" fieldPosition="0">
        <references count="1">
          <reference field="12" count="1">
            <x v="4"/>
          </reference>
        </references>
      </pivotArea>
    </format>
    <format dxfId="35">
      <pivotArea dataOnly="0" labelOnly="1" offset="IV256" fieldPosition="0">
        <references count="1">
          <reference field="12" count="1">
            <x v="5"/>
          </reference>
        </references>
      </pivotArea>
    </format>
    <format dxfId="36">
      <pivotArea collapsedLevelsAreSubtotals="1" fieldPosition="0">
        <references count="2">
          <reference field="11" count="1">
            <x v="0"/>
          </reference>
          <reference field="12" count="1" selected="0">
            <x v="0"/>
          </reference>
        </references>
      </pivotArea>
    </format>
    <format dxfId="37">
      <pivotArea collapsedLevelsAreSubtotals="1" fieldPosition="0">
        <references count="2">
          <reference field="11" count="2">
            <x v="0"/>
            <x v="2"/>
          </reference>
          <reference field="12" count="1" selected="0">
            <x v="1"/>
          </reference>
        </references>
      </pivotArea>
    </format>
    <format dxfId="38">
      <pivotArea collapsedLevelsAreSubtotals="1" fieldPosition="0">
        <references count="2">
          <reference field="11" count="1">
            <x v="0"/>
          </reference>
          <reference field="12" count="1" selected="0">
            <x v="2"/>
          </reference>
        </references>
      </pivotArea>
    </format>
    <format dxfId="39">
      <pivotArea collapsedLevelsAreSubtotals="1" fieldPosition="0">
        <references count="2">
          <reference field="11" count="2">
            <x v="0"/>
            <x v="2"/>
          </reference>
          <reference field="12" count="1" selected="0">
            <x v="3"/>
          </reference>
        </references>
      </pivotArea>
    </format>
    <format dxfId="40">
      <pivotArea collapsedLevelsAreSubtotals="1" fieldPosition="0">
        <references count="2">
          <reference field="11" count="2">
            <x v="0"/>
            <x v="2"/>
          </reference>
          <reference field="12" count="1" selected="0">
            <x v="4"/>
          </reference>
        </references>
      </pivotArea>
    </format>
    <format dxfId="41">
      <pivotArea collapsedLevelsAreSubtotals="1" fieldPosition="0">
        <references count="2">
          <reference field="11" count="0"/>
          <reference field="12" count="1" selected="0">
            <x v="5"/>
          </reference>
        </references>
      </pivotArea>
    </format>
    <format dxfId="42">
      <pivotArea collapsedLevelsAreSubtotals="1" fieldPosition="0">
        <references count="2">
          <reference field="11" count="0"/>
          <reference field="12" count="1" selected="0">
            <x v="6"/>
          </reference>
        </references>
      </pivotArea>
    </format>
    <format dxfId="43">
      <pivotArea dataOnly="0" labelOnly="1" fieldPosition="0">
        <references count="2">
          <reference field="11" count="1">
            <x v="0"/>
          </reference>
          <reference field="12" count="1" selected="0">
            <x v="0"/>
          </reference>
        </references>
      </pivotArea>
    </format>
    <format dxfId="44">
      <pivotArea dataOnly="0" labelOnly="1" fieldPosition="0">
        <references count="2">
          <reference field="11" count="2">
            <x v="0"/>
            <x v="2"/>
          </reference>
          <reference field="12" count="1" selected="0">
            <x v="1"/>
          </reference>
        </references>
      </pivotArea>
    </format>
    <format dxfId="45">
      <pivotArea dataOnly="0" labelOnly="1" fieldPosition="0">
        <references count="2">
          <reference field="11" count="1">
            <x v="0"/>
          </reference>
          <reference field="12" count="1" selected="0">
            <x v="2"/>
          </reference>
        </references>
      </pivotArea>
    </format>
    <format dxfId="46">
      <pivotArea dataOnly="0" labelOnly="1" fieldPosition="0">
        <references count="2">
          <reference field="11" count="2">
            <x v="0"/>
            <x v="2"/>
          </reference>
          <reference field="12" count="1" selected="0">
            <x v="3"/>
          </reference>
        </references>
      </pivotArea>
    </format>
    <format dxfId="47">
      <pivotArea dataOnly="0" labelOnly="1" fieldPosition="0">
        <references count="2">
          <reference field="11" count="2">
            <x v="0"/>
            <x v="2"/>
          </reference>
          <reference field="12" count="1" selected="0">
            <x v="4"/>
          </reference>
        </references>
      </pivotArea>
    </format>
    <format dxfId="48">
      <pivotArea dataOnly="0" labelOnly="1" fieldPosition="0">
        <references count="2">
          <reference field="11" count="0"/>
          <reference field="12" count="1" selected="0">
            <x v="5"/>
          </reference>
        </references>
      </pivotArea>
    </format>
    <format dxfId="49">
      <pivotArea dataOnly="0" labelOnly="1" fieldPosition="0">
        <references count="2">
          <reference field="11" count="0"/>
          <reference field="12" count="1" selected="0">
            <x v="6"/>
          </reference>
        </references>
      </pivotArea>
    </format>
    <format dxfId="50">
      <pivotArea field="12" type="button" dataOnly="0" labelOnly="1" outline="0" axis="axisRow" fieldPosition="0"/>
    </format>
    <format dxfId="51">
      <pivotArea field="11" type="button" dataOnly="0" labelOnly="1" outline="0" axis="axisRow" fieldPosition="1"/>
    </format>
    <format dxfId="52">
      <pivotArea dataOnly="0" labelOnly="1" outline="0" fieldPosition="0">
        <references count="1">
          <reference field="4294967294" count="2">
            <x v="0"/>
            <x v="1"/>
          </reference>
        </references>
      </pivotArea>
    </format>
    <format dxfId="53">
      <pivotArea dataOnly="0" grandRow="1" outline="0" fieldPosition="0"/>
    </format>
    <format dxfId="54">
      <pivotArea dataOnly="0" labelOnly="1" outline="0" fieldPosition="0">
        <references count="1">
          <reference field="4294967294" count="1">
            <x v="2"/>
          </reference>
        </references>
      </pivotArea>
    </format>
  </formats>
  <pivotTableStyleInfo name="PivotStyleMedium5"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247580-850D-4B7D-B402-5C4BDF17ED2E}"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I11" firstHeaderRow="1" firstDataRow="1" firstDataCol="1"/>
  <pivotFields count="14">
    <pivotField showAll="0"/>
    <pivotField showAll="0"/>
    <pivotField showAll="0"/>
    <pivotField showAll="0"/>
    <pivotField showAll="0">
      <items count="11">
        <item x="3"/>
        <item x="8"/>
        <item x="1"/>
        <item x="6"/>
        <item x="7"/>
        <item x="5"/>
        <item x="4"/>
        <item x="2"/>
        <item x="0"/>
        <item x="9"/>
        <item t="default"/>
      </items>
    </pivotField>
    <pivotField showAll="0">
      <items count="6">
        <item x="2"/>
        <item x="0"/>
        <item x="4"/>
        <item x="3"/>
        <item x="1"/>
        <item t="default"/>
      </items>
    </pivotField>
    <pivotField showAll="0"/>
    <pivotField showAll="0"/>
    <pivotField showAll="0"/>
    <pivotField numFmtId="14" showAll="0"/>
    <pivotField dataField="1" numFmtId="4" showAll="0"/>
    <pivotField showAll="0"/>
    <pivotField axis="axisRow" showAll="0">
      <items count="8">
        <item x="4"/>
        <item x="0"/>
        <item x="5"/>
        <item x="2"/>
        <item x="6"/>
        <item x="3"/>
        <item x="1"/>
        <item t="default"/>
      </items>
    </pivotField>
    <pivotField dragToRow="0" dragToCol="0" dragToPage="0" showAll="0" defaultSubtotal="0"/>
  </pivotFields>
  <rowFields count="1">
    <field x="12"/>
  </rowFields>
  <rowItems count="8">
    <i>
      <x/>
    </i>
    <i>
      <x v="1"/>
    </i>
    <i>
      <x v="2"/>
    </i>
    <i>
      <x v="3"/>
    </i>
    <i>
      <x v="4"/>
    </i>
    <i>
      <x v="5"/>
    </i>
    <i>
      <x v="6"/>
    </i>
    <i t="grand">
      <x/>
    </i>
  </rowItems>
  <colItems count="1">
    <i/>
  </colItems>
  <dataFields count="1">
    <dataField name="Sum of Salar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3D6793-1200-41AA-A42C-F8DF51FF24CC}"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arital Status">
  <location ref="D3:E7" firstHeaderRow="1" firstDataRow="1" firstDataCol="1"/>
  <pivotFields count="14">
    <pivotField showAll="0"/>
    <pivotField dataField="1" showAll="0"/>
    <pivotField showAll="0"/>
    <pivotField showAll="0"/>
    <pivotField showAll="0">
      <items count="11">
        <item x="3"/>
        <item x="8"/>
        <item x="1"/>
        <item x="6"/>
        <item x="7"/>
        <item x="5"/>
        <item x="4"/>
        <item x="2"/>
        <item x="0"/>
        <item x="9"/>
        <item t="default"/>
      </items>
    </pivotField>
    <pivotField showAll="0">
      <items count="6">
        <item x="2"/>
        <item x="0"/>
        <item x="4"/>
        <item x="3"/>
        <item x="1"/>
        <item t="default"/>
      </items>
    </pivotField>
    <pivotField showAll="0"/>
    <pivotField showAll="0"/>
    <pivotField showAll="0"/>
    <pivotField numFmtId="14" showAll="0"/>
    <pivotField numFmtId="4" showAll="0"/>
    <pivotField axis="axisRow" showAll="0">
      <items count="4">
        <item x="0"/>
        <item x="2"/>
        <item x="1"/>
        <item t="default"/>
      </items>
    </pivotField>
    <pivotField showAll="0"/>
    <pivotField dragToRow="0" dragToCol="0" dragToPage="0" showAll="0" defaultSubtotal="0"/>
  </pivotFields>
  <rowFields count="1">
    <field x="11"/>
  </rowFields>
  <rowItems count="4">
    <i>
      <x/>
    </i>
    <i>
      <x v="1"/>
    </i>
    <i>
      <x v="2"/>
    </i>
    <i t="grand">
      <x/>
    </i>
  </rowItems>
  <colItems count="1">
    <i/>
  </colItems>
  <dataFields count="1">
    <dataField name="no of emp"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9F0975-2E36-4DE8-A394-705D0960FA47}"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epartments">
  <location ref="A3:B11" firstHeaderRow="1" firstDataRow="1" firstDataCol="1"/>
  <pivotFields count="14">
    <pivotField showAll="0"/>
    <pivotField dataField="1" showAll="0"/>
    <pivotField showAll="0"/>
    <pivotField showAll="0"/>
    <pivotField showAll="0">
      <items count="11">
        <item x="3"/>
        <item x="8"/>
        <item x="1"/>
        <item x="6"/>
        <item x="7"/>
        <item x="5"/>
        <item x="4"/>
        <item x="2"/>
        <item x="0"/>
        <item x="9"/>
        <item t="default"/>
      </items>
    </pivotField>
    <pivotField showAll="0">
      <items count="6">
        <item x="2"/>
        <item x="0"/>
        <item x="4"/>
        <item x="3"/>
        <item x="1"/>
        <item t="default"/>
      </items>
    </pivotField>
    <pivotField showAll="0"/>
    <pivotField showAll="0"/>
    <pivotField showAll="0"/>
    <pivotField numFmtId="14" showAll="0"/>
    <pivotField numFmtId="4" showAll="0"/>
    <pivotField showAll="0"/>
    <pivotField axis="axisRow" showAll="0">
      <items count="8">
        <item x="4"/>
        <item x="0"/>
        <item x="5"/>
        <item x="2"/>
        <item x="6"/>
        <item x="3"/>
        <item x="1"/>
        <item t="default"/>
      </items>
    </pivotField>
    <pivotField dragToRow="0" dragToCol="0" dragToPage="0" showAll="0" defaultSubtotal="0"/>
  </pivotFields>
  <rowFields count="1">
    <field x="12"/>
  </rowFields>
  <rowItems count="8">
    <i>
      <x/>
    </i>
    <i>
      <x v="1"/>
    </i>
    <i>
      <x v="2"/>
    </i>
    <i>
      <x v="3"/>
    </i>
    <i>
      <x v="4"/>
    </i>
    <i>
      <x v="5"/>
    </i>
    <i>
      <x v="6"/>
    </i>
    <i t="grand">
      <x/>
    </i>
  </rowItems>
  <colItems count="1">
    <i/>
  </colItems>
  <dataFields count="1">
    <dataField name="No. of Emp"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86FC6B-1B7C-4711-B668-E5D6CE909B18}" name="PivotTable7"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5:P470" firstHeaderRow="1" firstDataRow="1" firstDataCol="4" rowPageCount="1" colPageCount="1"/>
  <pivotFields count="10">
    <pivotField numFmtId="14" showAll="0"/>
    <pivotField showAll="0"/>
    <pivotField axis="axisRow" outline="0" showAll="0" defaultSubtotal="0">
      <items count="13">
        <item x="3"/>
        <item x="2"/>
        <item x="6"/>
        <item x="5"/>
        <item x="0"/>
        <item x="4"/>
        <item x="12"/>
        <item x="7"/>
        <item x="10"/>
        <item x="9"/>
        <item x="8"/>
        <item x="11"/>
        <item x="1"/>
      </items>
    </pivotField>
    <pivotField axis="axisRow" outline="0" showAll="0" defaultSubtotal="0">
      <items count="233">
        <item x="48"/>
        <item x="52"/>
        <item x="43"/>
        <item x="151"/>
        <item x="162"/>
        <item x="10"/>
        <item x="209"/>
        <item x="137"/>
        <item x="225"/>
        <item x="105"/>
        <item x="93"/>
        <item x="189"/>
        <item x="80"/>
        <item x="9"/>
        <item x="73"/>
        <item x="176"/>
        <item x="183"/>
        <item x="200"/>
        <item x="40"/>
        <item x="208"/>
        <item x="204"/>
        <item x="38"/>
        <item x="92"/>
        <item x="44"/>
        <item x="134"/>
        <item x="153"/>
        <item x="136"/>
        <item x="13"/>
        <item x="187"/>
        <item x="23"/>
        <item x="81"/>
        <item x="36"/>
        <item x="5"/>
        <item x="169"/>
        <item x="88"/>
        <item x="201"/>
        <item x="197"/>
        <item x="154"/>
        <item x="4"/>
        <item x="75"/>
        <item x="121"/>
        <item x="171"/>
        <item x="101"/>
        <item x="3"/>
        <item x="61"/>
        <item x="84"/>
        <item x="174"/>
        <item x="94"/>
        <item x="205"/>
        <item x="166"/>
        <item x="128"/>
        <item x="194"/>
        <item x="2"/>
        <item x="130"/>
        <item x="193"/>
        <item x="175"/>
        <item x="196"/>
        <item x="164"/>
        <item x="104"/>
        <item x="143"/>
        <item x="65"/>
        <item x="58"/>
        <item x="20"/>
        <item x="228"/>
        <item x="145"/>
        <item x="12"/>
        <item x="91"/>
        <item x="124"/>
        <item x="27"/>
        <item x="77"/>
        <item x="110"/>
        <item x="120"/>
        <item x="46"/>
        <item x="210"/>
        <item x="116"/>
        <item x="163"/>
        <item x="216"/>
        <item x="66"/>
        <item x="138"/>
        <item x="227"/>
        <item x="214"/>
        <item x="195"/>
        <item x="155"/>
        <item x="95"/>
        <item x="99"/>
        <item x="60"/>
        <item x="68"/>
        <item x="191"/>
        <item x="97"/>
        <item x="47"/>
        <item x="133"/>
        <item x="114"/>
        <item x="184"/>
        <item x="207"/>
        <item x="223"/>
        <item x="100"/>
        <item x="35"/>
        <item x="89"/>
        <item x="74"/>
        <item x="8"/>
        <item x="168"/>
        <item x="42"/>
        <item x="17"/>
        <item x="1"/>
        <item x="55"/>
        <item x="167"/>
        <item x="107"/>
        <item x="144"/>
        <item x="115"/>
        <item x="217"/>
        <item x="142"/>
        <item x="63"/>
        <item x="170"/>
        <item x="31"/>
        <item x="215"/>
        <item x="56"/>
        <item x="76"/>
        <item x="132"/>
        <item x="108"/>
        <item x="146"/>
        <item x="90"/>
        <item x="158"/>
        <item x="229"/>
        <item x="161"/>
        <item x="64"/>
        <item x="34"/>
        <item x="156"/>
        <item x="152"/>
        <item x="98"/>
        <item x="141"/>
        <item x="54"/>
        <item x="122"/>
        <item x="19"/>
        <item x="16"/>
        <item x="131"/>
        <item x="135"/>
        <item x="220"/>
        <item x="11"/>
        <item x="25"/>
        <item x="51"/>
        <item x="49"/>
        <item x="149"/>
        <item x="190"/>
        <item x="218"/>
        <item x="230"/>
        <item x="96"/>
        <item x="139"/>
        <item x="219"/>
        <item x="111"/>
        <item x="177"/>
        <item x="182"/>
        <item x="180"/>
        <item x="186"/>
        <item x="181"/>
        <item x="147"/>
        <item x="148"/>
        <item x="14"/>
        <item x="24"/>
        <item x="41"/>
        <item x="85"/>
        <item x="83"/>
        <item x="211"/>
        <item x="178"/>
        <item x="39"/>
        <item x="28"/>
        <item x="72"/>
        <item x="160"/>
        <item x="206"/>
        <item x="157"/>
        <item x="188"/>
        <item x="192"/>
        <item x="185"/>
        <item x="32"/>
        <item x="62"/>
        <item x="69"/>
        <item x="213"/>
        <item x="79"/>
        <item x="37"/>
        <item x="199"/>
        <item x="221"/>
        <item x="127"/>
        <item x="0"/>
        <item x="22"/>
        <item x="212"/>
        <item x="222"/>
        <item x="140"/>
        <item x="125"/>
        <item x="224"/>
        <item x="53"/>
        <item x="232"/>
        <item x="21"/>
        <item x="172"/>
        <item x="26"/>
        <item x="71"/>
        <item x="82"/>
        <item x="33"/>
        <item x="150"/>
        <item x="87"/>
        <item x="165"/>
        <item x="78"/>
        <item x="198"/>
        <item x="159"/>
        <item x="173"/>
        <item x="15"/>
        <item x="7"/>
        <item x="18"/>
        <item x="119"/>
        <item x="102"/>
        <item x="109"/>
        <item x="231"/>
        <item x="86"/>
        <item x="59"/>
        <item x="117"/>
        <item x="50"/>
        <item x="70"/>
        <item x="123"/>
        <item x="129"/>
        <item x="113"/>
        <item x="202"/>
        <item x="103"/>
        <item x="29"/>
        <item x="126"/>
        <item x="67"/>
        <item x="45"/>
        <item x="6"/>
        <item x="106"/>
        <item x="112"/>
        <item x="179"/>
        <item x="226"/>
        <item x="118"/>
        <item x="203"/>
        <item x="30"/>
        <item x="57"/>
      </items>
    </pivotField>
    <pivotField axis="axisRow" showAll="0">
      <items count="10">
        <item x="0"/>
        <item x="1"/>
        <item x="2"/>
        <item x="4"/>
        <item x="3"/>
        <item x="8"/>
        <item x="6"/>
        <item x="7"/>
        <item x="5"/>
        <item t="default"/>
      </items>
    </pivotField>
    <pivotField showAll="0"/>
    <pivotField axis="axisRow" outline="0" showAll="0" defaultSubtotal="0">
      <items count="175">
        <item x="53"/>
        <item x="106"/>
        <item x="73"/>
        <item x="135"/>
        <item x="64"/>
        <item x="169"/>
        <item x="167"/>
        <item x="168"/>
        <item x="90"/>
        <item x="122"/>
        <item x="59"/>
        <item x="85"/>
        <item x="174"/>
        <item x="141"/>
        <item x="80"/>
        <item x="150"/>
        <item x="19"/>
        <item x="9"/>
        <item x="148"/>
        <item x="103"/>
        <item x="104"/>
        <item x="84"/>
        <item x="20"/>
        <item x="149"/>
        <item x="67"/>
        <item x="72"/>
        <item x="125"/>
        <item x="126"/>
        <item x="127"/>
        <item x="1"/>
        <item x="57"/>
        <item x="172"/>
        <item x="156"/>
        <item x="142"/>
        <item x="170"/>
        <item x="108"/>
        <item x="113"/>
        <item x="164"/>
        <item x="119"/>
        <item x="10"/>
        <item x="100"/>
        <item x="23"/>
        <item x="118"/>
        <item x="112"/>
        <item x="162"/>
        <item x="124"/>
        <item x="91"/>
        <item x="93"/>
        <item x="92"/>
        <item x="161"/>
        <item x="99"/>
        <item x="97"/>
        <item x="98"/>
        <item x="96"/>
        <item x="94"/>
        <item x="95"/>
        <item x="165"/>
        <item x="15"/>
        <item x="87"/>
        <item x="5"/>
        <item x="117"/>
        <item x="171"/>
        <item x="155"/>
        <item x="56"/>
        <item x="50"/>
        <item x="144"/>
        <item x="163"/>
        <item x="145"/>
        <item x="146"/>
        <item x="147"/>
        <item x="0"/>
        <item x="102"/>
        <item x="81"/>
        <item x="82"/>
        <item x="6"/>
        <item x="51"/>
        <item x="13"/>
        <item x="11"/>
        <item x="123"/>
        <item x="152"/>
        <item x="109"/>
        <item x="121"/>
        <item x="29"/>
        <item x="137"/>
        <item x="66"/>
        <item x="86"/>
        <item x="17"/>
        <item x="54"/>
        <item x="101"/>
        <item x="111"/>
        <item x="40"/>
        <item x="46"/>
        <item x="47"/>
        <item x="48"/>
        <item x="12"/>
        <item x="173"/>
        <item x="153"/>
        <item x="132"/>
        <item x="7"/>
        <item x="166"/>
        <item x="14"/>
        <item x="3"/>
        <item x="131"/>
        <item x="38"/>
        <item x="2"/>
        <item x="37"/>
        <item x="88"/>
        <item x="60"/>
        <item x="138"/>
        <item x="68"/>
        <item x="28"/>
        <item x="69"/>
        <item x="75"/>
        <item x="24"/>
        <item x="105"/>
        <item x="116"/>
        <item x="74"/>
        <item x="114"/>
        <item x="159"/>
        <item x="151"/>
        <item x="26"/>
        <item x="25"/>
        <item x="27"/>
        <item x="41"/>
        <item x="31"/>
        <item x="42"/>
        <item x="36"/>
        <item x="157"/>
        <item x="154"/>
        <item x="160"/>
        <item x="44"/>
        <item x="35"/>
        <item x="43"/>
        <item x="32"/>
        <item x="39"/>
        <item x="34"/>
        <item x="52"/>
        <item x="45"/>
        <item x="33"/>
        <item x="143"/>
        <item x="83"/>
        <item x="30"/>
        <item x="61"/>
        <item x="16"/>
        <item x="49"/>
        <item x="21"/>
        <item x="22"/>
        <item x="110"/>
        <item x="4"/>
        <item x="140"/>
        <item x="71"/>
        <item x="89"/>
        <item x="70"/>
        <item x="129"/>
        <item x="115"/>
        <item x="18"/>
        <item x="79"/>
        <item x="63"/>
        <item x="107"/>
        <item x="136"/>
        <item x="65"/>
        <item x="133"/>
        <item x="62"/>
        <item x="55"/>
        <item x="120"/>
        <item x="8"/>
        <item x="134"/>
        <item x="76"/>
        <item x="77"/>
        <item x="78"/>
        <item x="139"/>
        <item x="130"/>
        <item x="158"/>
        <item x="128"/>
        <item x="58"/>
      </items>
    </pivotField>
    <pivotField showAll="0"/>
    <pivotField axis="axisPage" outline="0" showAll="0" defaultSubtotal="0">
      <items count="12">
        <item x="5"/>
        <item x="2"/>
        <item x="10"/>
        <item x="3"/>
        <item x="4"/>
        <item x="8"/>
        <item x="11"/>
        <item x="6"/>
        <item x="9"/>
        <item x="0"/>
        <item x="1"/>
        <item x="7"/>
      </items>
    </pivotField>
    <pivotField dataField="1" dragToRow="0" dragToCol="0" dragToPage="0" showAll="0" defaultSubtotal="0"/>
  </pivotFields>
  <rowFields count="4">
    <field x="3"/>
    <field x="6"/>
    <field x="2"/>
    <field x="4"/>
  </rowFields>
  <rowItems count="465">
    <i>
      <x/>
      <x v="120"/>
      <x/>
      <x/>
    </i>
    <i>
      <x v="1"/>
      <x v="122"/>
      <x/>
      <x/>
    </i>
    <i>
      <x v="2"/>
      <x v="146"/>
      <x/>
      <x/>
    </i>
    <i>
      <x v="3"/>
      <x v="40"/>
      <x/>
      <x/>
    </i>
    <i>
      <x v="4"/>
      <x v="35"/>
      <x/>
      <x/>
    </i>
    <i>
      <x v="5"/>
      <x v="49"/>
      <x/>
      <x/>
    </i>
    <i r="1">
      <x v="101"/>
      <x/>
      <x/>
    </i>
    <i>
      <x v="6"/>
      <x v="15"/>
      <x/>
      <x/>
    </i>
    <i>
      <x v="7"/>
      <x v="11"/>
      <x/>
      <x/>
    </i>
    <i>
      <x v="8"/>
      <x v="99"/>
      <x/>
      <x/>
    </i>
    <i>
      <x v="9"/>
      <x v="87"/>
      <x/>
      <x/>
    </i>
    <i r="1">
      <x v="174"/>
      <x/>
      <x/>
    </i>
    <i>
      <x v="10"/>
      <x v="64"/>
      <x v="9"/>
      <x v="8"/>
    </i>
    <i>
      <x v="11"/>
      <x v="173"/>
      <x/>
      <x/>
    </i>
    <i>
      <x v="12"/>
      <x v="137"/>
      <x/>
      <x/>
    </i>
    <i>
      <x v="13"/>
      <x v="101"/>
      <x v="5"/>
      <x v="2"/>
    </i>
    <i>
      <x v="14"/>
      <x v="123"/>
      <x v="5"/>
      <x v="1"/>
    </i>
    <i r="1">
      <x v="125"/>
      <x v="5"/>
      <x/>
    </i>
    <i r="1">
      <x v="132"/>
      <x v="5"/>
      <x v="1"/>
    </i>
    <i r="1">
      <x v="137"/>
      <x v="5"/>
      <x/>
    </i>
    <i>
      <x v="15"/>
      <x v="67"/>
      <x v="2"/>
      <x/>
    </i>
    <i r="1">
      <x v="99"/>
      <x v="2"/>
      <x/>
    </i>
    <i r="1">
      <x v="117"/>
      <x v="2"/>
      <x/>
    </i>
    <i r="1">
      <x v="119"/>
      <x v="3"/>
      <x v="3"/>
    </i>
    <i>
      <x v="16"/>
      <x v="81"/>
      <x/>
      <x/>
    </i>
    <i>
      <x v="17"/>
      <x v="170"/>
      <x/>
      <x/>
    </i>
    <i>
      <x v="18"/>
      <x v="145"/>
      <x/>
      <x/>
    </i>
    <i>
      <x v="19"/>
      <x v="23"/>
      <x/>
      <x/>
    </i>
    <i>
      <x v="20"/>
      <x v="12"/>
      <x/>
      <x/>
    </i>
    <i r="1">
      <x v="33"/>
      <x v="5"/>
      <x v="4"/>
    </i>
    <i>
      <x v="21"/>
      <x v="22"/>
      <x/>
      <x/>
    </i>
    <i>
      <x v="22"/>
      <x v="64"/>
      <x/>
      <x/>
    </i>
    <i>
      <x v="23"/>
      <x v="146"/>
      <x/>
      <x/>
    </i>
    <i>
      <x v="24"/>
      <x v="73"/>
      <x/>
      <x/>
    </i>
    <i>
      <x v="25"/>
      <x v="34"/>
      <x v="1"/>
      <x/>
    </i>
    <i r="1">
      <x v="88"/>
      <x v="1"/>
      <x/>
    </i>
    <i>
      <x v="26"/>
      <x v="21"/>
      <x v="7"/>
      <x/>
    </i>
    <i r="1">
      <x v="36"/>
      <x v="5"/>
      <x v="1"/>
    </i>
    <i r="2">
      <x v="7"/>
      <x v="2"/>
    </i>
    <i r="1">
      <x v="56"/>
      <x v="7"/>
      <x/>
    </i>
    <i r="1">
      <x v="99"/>
      <x v="5"/>
      <x v="3"/>
    </i>
    <i r="2">
      <x v="6"/>
      <x v="5"/>
    </i>
    <i r="2">
      <x v="7"/>
      <x v="2"/>
    </i>
    <i>
      <x v="27"/>
      <x v="59"/>
      <x/>
      <x/>
    </i>
    <i r="1">
      <x v="105"/>
      <x/>
      <x/>
    </i>
    <i r="1">
      <x v="164"/>
      <x/>
      <x/>
    </i>
    <i>
      <x v="28"/>
      <x v="45"/>
      <x v="2"/>
      <x v="2"/>
    </i>
    <i>
      <x v="29"/>
      <x v="17"/>
      <x/>
      <x/>
    </i>
    <i r="1">
      <x v="75"/>
      <x/>
      <x/>
    </i>
    <i>
      <x v="30"/>
      <x v="91"/>
      <x v="7"/>
      <x v="1"/>
    </i>
    <i r="1">
      <x v="92"/>
      <x v="7"/>
      <x v="1"/>
    </i>
    <i r="1">
      <x v="93"/>
      <x v="7"/>
      <x v="3"/>
    </i>
    <i>
      <x v="31"/>
      <x v="16"/>
      <x/>
      <x/>
    </i>
    <i r="1">
      <x v="155"/>
      <x/>
      <x/>
    </i>
    <i>
      <x v="32"/>
      <x v="4"/>
      <x/>
      <x/>
    </i>
    <i r="1">
      <x v="50"/>
      <x v="3"/>
      <x/>
    </i>
    <i r="1">
      <x v="53"/>
      <x v="3"/>
      <x/>
    </i>
    <i r="1">
      <x v="54"/>
      <x v="3"/>
      <x/>
    </i>
    <i r="1">
      <x v="55"/>
      <x v="3"/>
      <x/>
    </i>
    <i r="1">
      <x v="75"/>
      <x/>
      <x/>
    </i>
    <i r="1">
      <x v="84"/>
      <x v="1"/>
      <x/>
    </i>
    <i r="1">
      <x v="104"/>
      <x/>
      <x/>
    </i>
    <i r="1">
      <x v="109"/>
      <x v="1"/>
      <x/>
    </i>
    <i r="1">
      <x v="150"/>
      <x v="1"/>
      <x/>
    </i>
    <i r="1">
      <x v="172"/>
      <x v="1"/>
      <x v="1"/>
    </i>
    <i>
      <x v="33"/>
      <x v="43"/>
      <x/>
      <x/>
    </i>
    <i>
      <x v="34"/>
      <x v="64"/>
      <x v="3"/>
      <x v="3"/>
    </i>
    <i>
      <x v="35"/>
      <x v="13"/>
      <x v="3"/>
      <x v="3"/>
    </i>
    <i>
      <x v="36"/>
      <x v="166"/>
      <x v="1"/>
      <x v="1"/>
    </i>
    <i>
      <x v="37"/>
      <x v="71"/>
      <x v="1"/>
      <x v="1"/>
    </i>
    <i>
      <x v="38"/>
      <x v="104"/>
      <x v="1"/>
      <x v="1"/>
    </i>
    <i>
      <x v="39"/>
      <x v="123"/>
      <x/>
      <x/>
    </i>
    <i>
      <x v="40"/>
      <x v="109"/>
      <x/>
      <x/>
    </i>
    <i>
      <x v="41"/>
      <x v="36"/>
      <x v="1"/>
      <x/>
    </i>
    <i r="1">
      <x v="99"/>
      <x v="1"/>
      <x/>
    </i>
    <i>
      <x v="42"/>
      <x/>
      <x v="2"/>
      <x/>
    </i>
    <i r="1">
      <x v="75"/>
      <x v="2"/>
      <x/>
    </i>
    <i r="1">
      <x v="127"/>
      <x/>
      <x/>
    </i>
    <i r="1">
      <x v="163"/>
      <x v="2"/>
      <x/>
    </i>
    <i>
      <x v="43"/>
      <x v="77"/>
      <x/>
      <x/>
    </i>
    <i r="1">
      <x v="104"/>
      <x/>
      <x/>
    </i>
    <i r="1">
      <x v="109"/>
      <x/>
      <x/>
    </i>
    <i>
      <x v="44"/>
      <x v="61"/>
      <x v="1"/>
      <x/>
    </i>
    <i r="1">
      <x v="95"/>
      <x v="1"/>
      <x/>
    </i>
    <i r="1">
      <x v="126"/>
      <x/>
      <x/>
    </i>
    <i>
      <x v="45"/>
      <x v="144"/>
      <x/>
      <x/>
    </i>
    <i>
      <x v="46"/>
      <x v="117"/>
      <x/>
      <x/>
    </i>
    <i>
      <x v="47"/>
      <x v="30"/>
      <x v="1"/>
      <x/>
    </i>
    <i r="1">
      <x v="75"/>
      <x v="1"/>
      <x/>
    </i>
    <i>
      <x v="48"/>
      <x v="139"/>
      <x/>
      <x/>
    </i>
    <i>
      <x v="49"/>
      <x v="147"/>
      <x/>
      <x/>
    </i>
    <i>
      <x v="50"/>
      <x v="14"/>
      <x/>
      <x/>
    </i>
    <i>
      <x v="51"/>
      <x v="102"/>
      <x/>
      <x/>
    </i>
    <i>
      <x v="52"/>
      <x v="46"/>
      <x v="2"/>
      <x/>
    </i>
    <i r="1">
      <x v="47"/>
      <x v="2"/>
      <x/>
    </i>
    <i r="1">
      <x v="48"/>
      <x v="2"/>
      <x/>
    </i>
    <i r="1">
      <x v="104"/>
      <x v="1"/>
      <x/>
    </i>
    <i r="1">
      <x v="143"/>
      <x v="1"/>
      <x/>
    </i>
    <i>
      <x v="53"/>
      <x v="14"/>
      <x/>
      <x/>
    </i>
    <i>
      <x v="54"/>
      <x v="102"/>
      <x/>
      <x/>
    </i>
    <i>
      <x v="55"/>
      <x v="38"/>
      <x v="5"/>
      <x/>
    </i>
    <i r="1">
      <x v="42"/>
      <x v="5"/>
      <x/>
    </i>
    <i r="1">
      <x v="60"/>
      <x v="5"/>
      <x/>
    </i>
    <i r="1">
      <x v="115"/>
      <x v="5"/>
      <x/>
    </i>
    <i r="1">
      <x v="117"/>
      <x v="5"/>
      <x/>
    </i>
    <i r="1">
      <x v="154"/>
      <x v="5"/>
      <x/>
    </i>
    <i>
      <x v="56"/>
      <x v="97"/>
      <x/>
      <x/>
    </i>
    <i>
      <x v="57"/>
      <x v="79"/>
      <x v="1"/>
      <x/>
    </i>
    <i r="1">
      <x v="80"/>
      <x v="1"/>
      <x/>
    </i>
    <i>
      <x v="58"/>
      <x v="75"/>
      <x v="3"/>
      <x v="3"/>
    </i>
    <i>
      <x v="59"/>
      <x v="8"/>
      <x/>
      <x/>
    </i>
    <i r="1">
      <x v="26"/>
      <x v="2"/>
      <x/>
    </i>
    <i r="1">
      <x v="27"/>
      <x v="2"/>
      <x/>
    </i>
    <i r="1">
      <x v="28"/>
      <x v="2"/>
      <x/>
    </i>
    <i r="1">
      <x v="56"/>
      <x v="3"/>
      <x v="3"/>
    </i>
    <i r="1">
      <x v="78"/>
      <x/>
      <x/>
    </i>
    <i>
      <x v="60"/>
      <x v="103"/>
      <x/>
      <x/>
    </i>
    <i>
      <x v="61"/>
      <x v="126"/>
      <x v="3"/>
      <x/>
    </i>
    <i r="1">
      <x v="133"/>
      <x v="3"/>
      <x/>
    </i>
    <i r="1">
      <x v="135"/>
      <x v="3"/>
      <x/>
    </i>
    <i r="1">
      <x v="138"/>
      <x v="3"/>
      <x/>
    </i>
    <i r="1">
      <x v="141"/>
      <x v="1"/>
      <x/>
    </i>
    <i r="1">
      <x v="157"/>
      <x v="1"/>
      <x/>
    </i>
    <i r="1">
      <x v="166"/>
      <x v="5"/>
      <x v="4"/>
    </i>
    <i>
      <x v="62"/>
      <x v="98"/>
      <x/>
      <x/>
    </i>
    <i>
      <x v="63"/>
      <x v="99"/>
      <x/>
      <x/>
    </i>
    <i>
      <x v="64"/>
      <x v="48"/>
      <x/>
      <x/>
    </i>
    <i>
      <x v="65"/>
      <x v="148"/>
      <x/>
      <x/>
    </i>
    <i>
      <x v="66"/>
      <x v="64"/>
      <x v="1"/>
      <x/>
    </i>
    <i r="1">
      <x v="102"/>
      <x v="1"/>
      <x/>
    </i>
    <i>
      <x v="67"/>
      <x v="116"/>
      <x/>
      <x/>
    </i>
    <i>
      <x v="68"/>
      <x v="94"/>
      <x/>
      <x/>
    </i>
    <i>
      <x v="69"/>
      <x v="125"/>
      <x/>
      <x/>
    </i>
    <i>
      <x v="70"/>
      <x v="63"/>
      <x/>
      <x/>
    </i>
    <i>
      <x v="71"/>
      <x v="109"/>
      <x/>
      <x/>
    </i>
    <i>
      <x v="72"/>
      <x v="121"/>
      <x v="1"/>
      <x v="1"/>
    </i>
    <i>
      <x v="73"/>
      <x v="15"/>
      <x/>
      <x/>
    </i>
    <i>
      <x v="74"/>
      <x v="24"/>
      <x v="2"/>
      <x/>
    </i>
    <i r="1">
      <x v="84"/>
      <x v="2"/>
      <x/>
    </i>
    <i r="1">
      <x v="160"/>
      <x v="2"/>
      <x/>
    </i>
    <i>
      <x v="75"/>
      <x v="35"/>
      <x v="2"/>
      <x v="2"/>
    </i>
    <i>
      <x v="76"/>
      <x v="62"/>
      <x/>
      <x/>
    </i>
    <i>
      <x v="77"/>
      <x v="89"/>
      <x v="8"/>
      <x v="7"/>
    </i>
    <i r="1">
      <x v="103"/>
      <x/>
      <x/>
    </i>
    <i r="1">
      <x v="125"/>
      <x v="1"/>
      <x/>
    </i>
    <i r="1">
      <x v="132"/>
      <x v="1"/>
      <x/>
    </i>
    <i>
      <x v="78"/>
      <x v="11"/>
      <x/>
      <x/>
    </i>
    <i>
      <x v="79"/>
      <x v="99"/>
      <x/>
      <x/>
    </i>
    <i>
      <x v="80"/>
      <x v="128"/>
      <x/>
      <x/>
    </i>
    <i>
      <x v="81"/>
      <x v="102"/>
      <x v="1"/>
      <x v="1"/>
    </i>
    <i>
      <x v="82"/>
      <x v="71"/>
      <x/>
      <x/>
    </i>
    <i r="1">
      <x v="97"/>
      <x/>
      <x/>
    </i>
    <i>
      <x v="83"/>
      <x v="75"/>
      <x/>
      <x/>
    </i>
    <i>
      <x v="84"/>
      <x v="1"/>
      <x v="3"/>
      <x v="1"/>
    </i>
    <i r="1">
      <x v="75"/>
      <x/>
      <x/>
    </i>
    <i r="1">
      <x v="158"/>
      <x v="3"/>
      <x v="1"/>
    </i>
    <i>
      <x v="85"/>
      <x v="91"/>
      <x v="1"/>
      <x/>
    </i>
    <i r="1">
      <x v="93"/>
      <x v="1"/>
      <x/>
    </i>
    <i r="1">
      <x v="138"/>
      <x/>
      <x/>
    </i>
    <i>
      <x v="86"/>
      <x v="123"/>
      <x v="5"/>
      <x/>
    </i>
    <i r="1">
      <x v="130"/>
      <x v="5"/>
      <x/>
    </i>
    <i r="1">
      <x v="132"/>
      <x v="5"/>
      <x/>
    </i>
    <i r="1">
      <x v="134"/>
      <x v="5"/>
      <x v="1"/>
    </i>
    <i r="1">
      <x v="137"/>
      <x v="5"/>
      <x/>
    </i>
    <i>
      <x v="87"/>
      <x v="153"/>
      <x/>
      <x/>
    </i>
    <i>
      <x v="88"/>
      <x v="75"/>
      <x/>
      <x/>
    </i>
    <i>
      <x v="89"/>
      <x v="118"/>
      <x v="5"/>
      <x v="2"/>
    </i>
    <i r="1">
      <x v="121"/>
      <x v="5"/>
      <x v="1"/>
    </i>
    <i r="1">
      <x v="149"/>
      <x v="5"/>
      <x/>
    </i>
    <i>
      <x v="90"/>
      <x v="14"/>
      <x v="1"/>
      <x/>
    </i>
    <i r="1">
      <x v="62"/>
      <x v="1"/>
      <x/>
    </i>
    <i>
      <x v="91"/>
      <x v="47"/>
      <x/>
      <x/>
    </i>
    <i r="1">
      <x v="162"/>
      <x/>
      <x/>
    </i>
    <i>
      <x v="92"/>
      <x v="9"/>
      <x v="1"/>
      <x v="1"/>
    </i>
    <i>
      <x v="93"/>
      <x v="69"/>
      <x/>
      <x/>
    </i>
    <i>
      <x v="94"/>
      <x v="99"/>
      <x/>
      <x/>
    </i>
    <i>
      <x v="95"/>
      <x v="75"/>
      <x/>
      <x/>
    </i>
    <i>
      <x v="96"/>
      <x v="72"/>
      <x v="1"/>
      <x/>
    </i>
    <i r="1">
      <x v="86"/>
      <x v="1"/>
      <x/>
    </i>
    <i>
      <x v="97"/>
      <x v="64"/>
      <x/>
      <x/>
    </i>
    <i>
      <x v="98"/>
      <x v="36"/>
      <x/>
      <x/>
    </i>
    <i r="1">
      <x v="123"/>
      <x v="2"/>
      <x/>
    </i>
    <i r="1">
      <x v="130"/>
      <x v="2"/>
      <x/>
    </i>
    <i r="1">
      <x v="132"/>
      <x v="2"/>
      <x/>
    </i>
    <i>
      <x v="99"/>
      <x v="104"/>
      <x/>
      <x/>
    </i>
    <i>
      <x v="100"/>
      <x v="43"/>
      <x/>
      <x/>
    </i>
    <i>
      <x v="101"/>
      <x v="146"/>
      <x/>
      <x/>
    </i>
    <i>
      <x v="102"/>
      <x v="74"/>
      <x/>
      <x/>
    </i>
    <i>
      <x v="103"/>
      <x v="29"/>
      <x v="12"/>
      <x v="1"/>
    </i>
    <i r="1">
      <x v="32"/>
      <x v="12"/>
      <x/>
    </i>
    <i r="1">
      <x v="33"/>
      <x v="12"/>
      <x v="1"/>
    </i>
    <i r="1">
      <x v="36"/>
      <x v="12"/>
      <x v="1"/>
    </i>
    <i r="1">
      <x v="46"/>
      <x v="12"/>
      <x v="1"/>
    </i>
    <i r="1">
      <x v="62"/>
      <x v="12"/>
      <x/>
    </i>
    <i r="1">
      <x v="65"/>
      <x v="12"/>
      <x v="1"/>
    </i>
    <i r="1">
      <x v="96"/>
      <x v="12"/>
      <x/>
    </i>
    <i r="1">
      <x v="99"/>
      <x v="12"/>
      <x v="1"/>
    </i>
    <i r="1">
      <x v="100"/>
      <x v="12"/>
      <x/>
    </i>
    <i r="1">
      <x v="102"/>
      <x v="12"/>
      <x v="1"/>
    </i>
    <i r="1">
      <x v="117"/>
      <x v="12"/>
      <x v="1"/>
    </i>
    <i r="1">
      <x v="134"/>
      <x v="12"/>
      <x/>
    </i>
    <i r="1">
      <x v="171"/>
      <x v="12"/>
      <x/>
    </i>
    <i>
      <x v="104"/>
      <x v="71"/>
      <x v="1"/>
      <x/>
    </i>
    <i r="1">
      <x v="82"/>
      <x v="1"/>
      <x/>
    </i>
    <i>
      <x v="105"/>
      <x v="43"/>
      <x v="1"/>
      <x/>
    </i>
    <i r="1">
      <x v="147"/>
      <x v="1"/>
      <x/>
    </i>
    <i>
      <x v="106"/>
      <x v="87"/>
      <x/>
      <x/>
    </i>
    <i>
      <x v="107"/>
      <x v="46"/>
      <x v="1"/>
      <x/>
    </i>
    <i r="1">
      <x v="48"/>
      <x v="1"/>
      <x/>
    </i>
    <i>
      <x v="108"/>
      <x v="157"/>
      <x/>
      <x/>
    </i>
    <i>
      <x v="109"/>
      <x v="44"/>
      <x/>
      <x/>
    </i>
    <i>
      <x v="110"/>
      <x v="106"/>
      <x/>
      <x/>
    </i>
    <i>
      <x v="111"/>
      <x v="105"/>
      <x/>
      <x/>
    </i>
    <i>
      <x v="112"/>
      <x v="36"/>
      <x/>
      <x/>
    </i>
    <i>
      <x v="113"/>
      <x v="36"/>
      <x/>
      <x/>
    </i>
    <i r="1">
      <x v="100"/>
      <x/>
      <x/>
    </i>
    <i>
      <x v="114"/>
      <x v="62"/>
      <x/>
      <x/>
    </i>
    <i>
      <x v="115"/>
      <x v="82"/>
      <x/>
      <x/>
    </i>
    <i>
      <x v="116"/>
      <x v="125"/>
      <x/>
      <x/>
    </i>
    <i>
      <x v="117"/>
      <x v="14"/>
      <x v="7"/>
      <x v="6"/>
    </i>
    <i>
      <x v="118"/>
      <x v="48"/>
      <x/>
      <x/>
    </i>
    <i r="1">
      <x v="163"/>
      <x/>
      <x/>
    </i>
    <i>
      <x v="119"/>
      <x v="48"/>
      <x/>
      <x/>
    </i>
    <i>
      <x v="120"/>
      <x v="64"/>
      <x/>
      <x/>
    </i>
    <i>
      <x v="121"/>
      <x v="114"/>
      <x v="1"/>
      <x v="1"/>
    </i>
    <i>
      <x v="122"/>
      <x v="99"/>
      <x/>
      <x/>
    </i>
    <i>
      <x v="123"/>
      <x v="35"/>
      <x v="1"/>
      <x v="1"/>
    </i>
    <i>
      <x v="124"/>
      <x v="18"/>
      <x v="10"/>
      <x v="1"/>
    </i>
    <i r="1">
      <x v="25"/>
      <x v="10"/>
      <x v="1"/>
    </i>
    <i r="1">
      <x v="32"/>
      <x v="10"/>
      <x/>
    </i>
    <i r="1">
      <x v="40"/>
      <x v="10"/>
      <x/>
    </i>
    <i r="1">
      <x v="43"/>
      <x v="10"/>
      <x/>
    </i>
    <i r="1">
      <x v="44"/>
      <x v="10"/>
      <x/>
    </i>
    <i r="1">
      <x v="56"/>
      <x v="10"/>
      <x/>
    </i>
    <i r="1">
      <x v="62"/>
      <x v="10"/>
      <x/>
    </i>
    <i r="1">
      <x v="99"/>
      <x v="10"/>
      <x/>
    </i>
    <i r="1">
      <x v="105"/>
      <x v="10"/>
      <x/>
    </i>
    <i r="1">
      <x v="111"/>
      <x v="10"/>
      <x/>
    </i>
    <i r="1">
      <x v="151"/>
      <x v="10"/>
      <x/>
    </i>
    <i r="1">
      <x v="152"/>
      <x v="10"/>
      <x/>
    </i>
    <i r="1">
      <x v="159"/>
      <x v="10"/>
      <x/>
    </i>
    <i r="1">
      <x v="160"/>
      <x v="10"/>
      <x/>
    </i>
    <i>
      <x v="125"/>
      <x v="64"/>
      <x v="1"/>
      <x/>
    </i>
    <i r="1">
      <x v="92"/>
      <x v="1"/>
      <x v="1"/>
    </i>
    <i r="1">
      <x v="143"/>
      <x v="1"/>
      <x/>
    </i>
    <i>
      <x v="126"/>
      <x v="19"/>
      <x/>
      <x/>
    </i>
    <i>
      <x v="127"/>
      <x v="88"/>
      <x/>
      <x/>
    </i>
    <i>
      <x v="128"/>
      <x v="27"/>
      <x v="1"/>
      <x/>
    </i>
    <i r="1">
      <x v="75"/>
      <x v="1"/>
      <x/>
    </i>
    <i>
      <x v="129"/>
      <x v="18"/>
      <x v="1"/>
      <x/>
    </i>
    <i r="1">
      <x v="58"/>
      <x/>
      <x/>
    </i>
    <i r="1">
      <x v="60"/>
      <x v="1"/>
      <x/>
    </i>
    <i>
      <x v="130"/>
      <x v="82"/>
      <x v="1"/>
      <x v="1"/>
    </i>
    <i>
      <x v="131"/>
      <x v="2"/>
      <x v="1"/>
      <x/>
    </i>
    <i r="1">
      <x v="111"/>
      <x v="1"/>
      <x/>
    </i>
    <i>
      <x v="132"/>
      <x v="12"/>
      <x/>
      <x/>
    </i>
    <i r="1">
      <x v="41"/>
      <x v="3"/>
      <x v="1"/>
    </i>
    <i r="1">
      <x v="46"/>
      <x v="2"/>
      <x/>
    </i>
    <i r="1">
      <x v="47"/>
      <x v="2"/>
      <x/>
    </i>
    <i r="1">
      <x v="48"/>
      <x v="2"/>
      <x/>
    </i>
    <i r="1">
      <x v="60"/>
      <x v="3"/>
      <x/>
    </i>
    <i r="1">
      <x v="74"/>
      <x v="2"/>
      <x/>
    </i>
    <i r="1">
      <x v="93"/>
      <x v="3"/>
      <x v="3"/>
    </i>
    <i r="1">
      <x v="107"/>
      <x/>
      <x/>
    </i>
    <i r="1">
      <x v="113"/>
      <x v="3"/>
      <x v="1"/>
    </i>
    <i r="1">
      <x v="116"/>
      <x/>
      <x/>
    </i>
    <i r="1">
      <x v="117"/>
      <x/>
      <x/>
    </i>
    <i r="1">
      <x v="128"/>
      <x v="2"/>
      <x/>
    </i>
    <i r="1">
      <x v="129"/>
      <x v="2"/>
      <x/>
    </i>
    <i r="1">
      <x v="134"/>
      <x v="3"/>
      <x/>
    </i>
    <i r="1">
      <x v="137"/>
      <x v="3"/>
      <x/>
    </i>
    <i r="1">
      <x v="154"/>
      <x v="3"/>
      <x/>
    </i>
    <i r="1">
      <x v="167"/>
      <x/>
      <x/>
    </i>
    <i>
      <x v="133"/>
      <x v="39"/>
      <x v="1"/>
      <x/>
    </i>
    <i r="1">
      <x v="62"/>
      <x v="1"/>
      <x/>
    </i>
    <i r="1">
      <x v="74"/>
      <x v="3"/>
      <x/>
    </i>
    <i r="1">
      <x v="91"/>
      <x v="3"/>
      <x/>
    </i>
    <i r="1">
      <x v="92"/>
      <x v="3"/>
      <x/>
    </i>
    <i r="1">
      <x v="93"/>
      <x v="3"/>
      <x/>
    </i>
    <i>
      <x v="134"/>
      <x v="14"/>
      <x v="1"/>
      <x v="1"/>
    </i>
    <i>
      <x v="135"/>
      <x v="140"/>
      <x/>
      <x/>
    </i>
    <i>
      <x v="136"/>
      <x v="37"/>
      <x/>
      <x/>
    </i>
    <i>
      <x v="137"/>
      <x v="136"/>
      <x/>
      <x/>
    </i>
    <i r="1">
      <x v="148"/>
      <x/>
      <x/>
    </i>
    <i>
      <x v="138"/>
      <x v="16"/>
      <x v="5"/>
      <x/>
    </i>
    <i r="1">
      <x v="17"/>
      <x v="5"/>
      <x/>
    </i>
    <i r="1">
      <x v="19"/>
      <x v="5"/>
      <x/>
    </i>
    <i r="1">
      <x v="20"/>
      <x v="5"/>
      <x/>
    </i>
    <i r="1">
      <x v="21"/>
      <x v="5"/>
      <x/>
    </i>
    <i r="1">
      <x v="22"/>
      <x v="5"/>
      <x/>
    </i>
    <i>
      <x v="139"/>
      <x v="122"/>
      <x v="1"/>
      <x v="1"/>
    </i>
    <i>
      <x v="140"/>
      <x v="122"/>
      <x v="3"/>
      <x v="3"/>
    </i>
    <i>
      <x v="141"/>
      <x v="52"/>
      <x/>
      <x/>
    </i>
    <i>
      <x v="142"/>
      <x v="173"/>
      <x/>
      <x/>
    </i>
    <i>
      <x v="143"/>
      <x v="66"/>
      <x/>
      <x/>
    </i>
    <i>
      <x v="144"/>
      <x v="31"/>
      <x v="1"/>
      <x/>
    </i>
    <i r="1">
      <x v="61"/>
      <x v="1"/>
      <x/>
    </i>
    <i>
      <x v="145"/>
      <x v="75"/>
      <x/>
      <x/>
    </i>
    <i r="1">
      <x v="102"/>
      <x/>
      <x/>
    </i>
    <i>
      <x v="146"/>
      <x v="11"/>
      <x/>
      <x/>
    </i>
    <i r="1">
      <x v="128"/>
      <x v="1"/>
      <x/>
    </i>
    <i r="1">
      <x v="129"/>
      <x v="1"/>
      <x/>
    </i>
    <i>
      <x v="147"/>
      <x v="37"/>
      <x/>
      <x/>
    </i>
    <i>
      <x v="148"/>
      <x v="107"/>
      <x/>
      <x/>
    </i>
    <i>
      <x v="149"/>
      <x v="117"/>
      <x/>
      <x/>
    </i>
    <i>
      <x v="150"/>
      <x v="164"/>
      <x/>
      <x/>
    </i>
    <i>
      <x v="151"/>
      <x v="164"/>
      <x/>
      <x/>
    </i>
    <i>
      <x v="152"/>
      <x v="45"/>
      <x/>
      <x/>
    </i>
    <i>
      <x v="153"/>
      <x v="9"/>
      <x/>
      <x/>
    </i>
    <i r="1">
      <x v="164"/>
      <x/>
      <x/>
    </i>
    <i>
      <x v="154"/>
      <x v="47"/>
      <x v="1"/>
      <x/>
    </i>
    <i r="1">
      <x v="51"/>
      <x v="1"/>
      <x/>
    </i>
    <i>
      <x v="155"/>
      <x v="51"/>
      <x v="3"/>
      <x v="3"/>
    </i>
    <i>
      <x v="156"/>
      <x v="59"/>
      <x/>
      <x/>
    </i>
    <i>
      <x v="157"/>
      <x v="17"/>
      <x/>
      <x/>
    </i>
    <i r="1">
      <x v="36"/>
      <x v="1"/>
      <x/>
    </i>
    <i r="1">
      <x v="55"/>
      <x/>
      <x/>
    </i>
    <i r="1">
      <x v="99"/>
      <x v="1"/>
      <x/>
    </i>
    <i r="1">
      <x v="117"/>
      <x/>
      <x/>
    </i>
    <i r="1">
      <x v="142"/>
      <x/>
      <x/>
    </i>
    <i>
      <x v="158"/>
      <x v="111"/>
      <x v="1"/>
      <x v="1"/>
    </i>
    <i r="1">
      <x v="112"/>
      <x/>
      <x/>
    </i>
    <i r="1">
      <x v="146"/>
      <x v="1"/>
      <x v="1"/>
    </i>
    <i r="1">
      <x v="168"/>
      <x/>
      <x/>
    </i>
    <i>
      <x v="159"/>
      <x v="64"/>
      <x v="1"/>
      <x v="1"/>
    </i>
    <i>
      <x v="160"/>
      <x v="92"/>
      <x/>
      <x/>
    </i>
    <i>
      <x v="161"/>
      <x v="79"/>
      <x/>
      <x/>
    </i>
    <i>
      <x v="162"/>
      <x v="42"/>
      <x v="11"/>
      <x v="5"/>
    </i>
    <i r="1">
      <x v="115"/>
      <x v="11"/>
      <x v="5"/>
    </i>
    <i r="1">
      <x v="154"/>
      <x v="11"/>
      <x v="5"/>
    </i>
    <i>
      <x v="163"/>
      <x v="22"/>
      <x/>
      <x/>
    </i>
    <i>
      <x v="164"/>
      <x v="76"/>
      <x/>
      <x/>
    </i>
    <i>
      <x v="165"/>
      <x v="123"/>
      <x v="1"/>
      <x/>
    </i>
    <i r="1">
      <x v="125"/>
      <x v="1"/>
      <x/>
    </i>
    <i>
      <x v="166"/>
      <x v="35"/>
      <x/>
      <x/>
    </i>
    <i r="1">
      <x v="128"/>
      <x/>
      <x/>
    </i>
    <i>
      <x v="167"/>
      <x v="139"/>
      <x/>
      <x/>
    </i>
    <i>
      <x v="168"/>
      <x v="20"/>
      <x/>
      <x/>
    </i>
    <i>
      <x v="169"/>
      <x v="28"/>
      <x/>
      <x/>
    </i>
    <i>
      <x v="170"/>
      <x v="102"/>
      <x/>
      <x/>
    </i>
    <i>
      <x v="171"/>
      <x v="45"/>
      <x/>
      <x/>
    </i>
    <i>
      <x v="172"/>
      <x v="57"/>
      <x v="7"/>
      <x v="1"/>
    </i>
    <i r="1">
      <x v="133"/>
      <x v="7"/>
      <x v="3"/>
    </i>
    <i r="1">
      <x v="138"/>
      <x v="7"/>
      <x v="1"/>
    </i>
    <i>
      <x v="173"/>
      <x v="105"/>
      <x/>
      <x/>
    </i>
    <i>
      <x v="174"/>
      <x v="36"/>
      <x/>
      <x/>
    </i>
    <i r="1">
      <x v="134"/>
      <x/>
      <x/>
    </i>
    <i>
      <x v="175"/>
      <x v="128"/>
      <x v="4"/>
      <x v="1"/>
    </i>
    <i r="1">
      <x v="129"/>
      <x v="4"/>
      <x v="2"/>
    </i>
    <i>
      <x v="176"/>
      <x v="132"/>
      <x/>
      <x/>
    </i>
    <i>
      <x v="177"/>
      <x v="16"/>
      <x/>
      <x/>
    </i>
    <i>
      <x v="178"/>
      <x v="3"/>
      <x v="3"/>
      <x/>
    </i>
    <i r="1">
      <x v="37"/>
      <x v="1"/>
      <x v="1"/>
    </i>
    <i r="1">
      <x v="83"/>
      <x v="3"/>
      <x/>
    </i>
    <i r="1">
      <x v="108"/>
      <x v="3"/>
      <x/>
    </i>
    <i r="1">
      <x v="159"/>
      <x v="3"/>
      <x/>
    </i>
    <i>
      <x v="179"/>
      <x v="37"/>
      <x/>
      <x/>
    </i>
    <i>
      <x v="180"/>
      <x v="161"/>
      <x/>
      <x/>
    </i>
    <i r="1">
      <x v="167"/>
      <x v="1"/>
      <x/>
    </i>
    <i r="1">
      <x v="169"/>
      <x v="1"/>
      <x/>
    </i>
    <i>
      <x v="181"/>
      <x v="36"/>
      <x v="4"/>
      <x/>
    </i>
    <i r="1">
      <x v="70"/>
      <x v="4"/>
      <x/>
    </i>
    <i r="1">
      <x v="163"/>
      <x v="4"/>
      <x/>
    </i>
    <i r="1">
      <x v="167"/>
      <x v="4"/>
      <x/>
    </i>
    <i r="1">
      <x v="169"/>
      <x v="4"/>
      <x/>
    </i>
    <i>
      <x v="182"/>
      <x v="165"/>
      <x/>
      <x/>
    </i>
    <i>
      <x v="183"/>
      <x v="128"/>
      <x v="5"/>
      <x v="2"/>
    </i>
    <i r="1">
      <x v="129"/>
      <x v="5"/>
      <x v="2"/>
    </i>
    <i>
      <x v="184"/>
      <x v="56"/>
      <x/>
      <x/>
    </i>
    <i>
      <x v="185"/>
      <x v="85"/>
      <x/>
      <x/>
    </i>
    <i>
      <x v="186"/>
      <x v="112"/>
      <x v="1"/>
      <x v="1"/>
    </i>
    <i>
      <x v="187"/>
      <x v="99"/>
      <x/>
      <x/>
    </i>
    <i>
      <x v="188"/>
      <x v="110"/>
      <x/>
      <x/>
    </i>
    <i>
      <x v="189"/>
      <x v="12"/>
      <x/>
      <x/>
    </i>
    <i>
      <x v="190"/>
      <x v="36"/>
      <x v="3"/>
      <x v="3"/>
    </i>
    <i r="1">
      <x v="81"/>
      <x/>
      <x/>
    </i>
    <i r="1">
      <x v="98"/>
      <x v="5"/>
      <x v="4"/>
    </i>
    <i r="1">
      <x v="166"/>
      <x v="1"/>
      <x v="1"/>
    </i>
    <i r="2">
      <x v="5"/>
      <x v="4"/>
    </i>
    <i>
      <x v="191"/>
      <x v="36"/>
      <x/>
      <x/>
    </i>
    <i>
      <x v="192"/>
      <x v="77"/>
      <x/>
      <x/>
    </i>
    <i>
      <x v="193"/>
      <x v="10"/>
      <x v="1"/>
      <x/>
    </i>
    <i r="1">
      <x v="90"/>
      <x v="1"/>
      <x/>
    </i>
    <i>
      <x v="194"/>
      <x v="91"/>
      <x/>
      <x/>
    </i>
    <i>
      <x v="195"/>
      <x v="46"/>
      <x/>
      <x/>
    </i>
    <i r="1">
      <x v="102"/>
      <x/>
      <x/>
    </i>
    <i r="1">
      <x v="103"/>
      <x/>
      <x/>
    </i>
    <i r="1">
      <x v="124"/>
      <x/>
      <x/>
    </i>
    <i r="1">
      <x v="143"/>
      <x/>
      <x/>
    </i>
    <i>
      <x v="196"/>
      <x v="52"/>
      <x/>
      <x/>
    </i>
    <i>
      <x v="197"/>
      <x v="36"/>
      <x v="2"/>
      <x/>
    </i>
    <i r="1">
      <x v="64"/>
      <x v="2"/>
      <x v="1"/>
    </i>
    <i>
      <x v="198"/>
      <x v="147"/>
      <x/>
      <x/>
    </i>
    <i>
      <x v="199"/>
      <x v="44"/>
      <x/>
      <x/>
    </i>
    <i r="1">
      <x v="125"/>
      <x/>
      <x/>
    </i>
    <i>
      <x v="200"/>
      <x v="166"/>
      <x v="3"/>
      <x v="3"/>
    </i>
    <i>
      <x v="201"/>
      <x v="35"/>
      <x/>
      <x/>
    </i>
    <i r="1">
      <x v="68"/>
      <x/>
      <x/>
    </i>
    <i>
      <x v="202"/>
      <x v="31"/>
      <x v="4"/>
      <x/>
    </i>
    <i r="1">
      <x v="36"/>
      <x v="4"/>
      <x v="1"/>
    </i>
    <i r="1">
      <x v="61"/>
      <x v="4"/>
      <x/>
    </i>
    <i r="1">
      <x v="95"/>
      <x v="4"/>
      <x/>
    </i>
    <i>
      <x v="203"/>
      <x v="59"/>
      <x/>
      <x/>
    </i>
    <i r="1">
      <x v="60"/>
      <x v="1"/>
      <x/>
    </i>
    <i r="1">
      <x v="134"/>
      <x v="1"/>
      <x/>
    </i>
    <i>
      <x v="204"/>
      <x v="104"/>
      <x v="5"/>
      <x v="1"/>
    </i>
    <i r="1">
      <x v="135"/>
      <x v="5"/>
      <x v="2"/>
    </i>
    <i>
      <x v="205"/>
      <x v="74"/>
      <x/>
      <x/>
    </i>
    <i>
      <x v="206"/>
      <x v="24"/>
      <x/>
      <x/>
    </i>
    <i r="1">
      <x v="54"/>
      <x/>
      <x/>
    </i>
    <i>
      <x v="207"/>
      <x v="75"/>
      <x/>
      <x/>
    </i>
    <i>
      <x v="208"/>
      <x v="63"/>
      <x/>
      <x/>
    </i>
    <i>
      <x v="209"/>
      <x v="12"/>
      <x/>
      <x/>
    </i>
    <i>
      <x v="210"/>
      <x v="33"/>
      <x v="1"/>
      <x/>
    </i>
    <i r="1">
      <x v="46"/>
      <x v="1"/>
      <x/>
    </i>
    <i r="1">
      <x v="64"/>
      <x v="1"/>
      <x v="1"/>
    </i>
    <i>
      <x v="211"/>
      <x v="107"/>
      <x v="3"/>
      <x/>
    </i>
    <i r="1">
      <x v="124"/>
      <x v="3"/>
      <x/>
    </i>
    <i r="1">
      <x v="131"/>
      <x v="3"/>
      <x/>
    </i>
    <i r="1">
      <x v="156"/>
      <x v="3"/>
      <x/>
    </i>
    <i>
      <x v="212"/>
      <x v="116"/>
      <x v="1"/>
      <x/>
    </i>
    <i r="1">
      <x v="160"/>
      <x v="1"/>
      <x/>
    </i>
    <i>
      <x v="213"/>
      <x v="52"/>
      <x v="5"/>
      <x/>
    </i>
    <i r="1">
      <x v="53"/>
      <x v="5"/>
      <x/>
    </i>
    <i r="1">
      <x v="122"/>
      <x v="5"/>
      <x v="1"/>
    </i>
    <i r="1">
      <x v="137"/>
      <x v="5"/>
      <x/>
    </i>
    <i r="1">
      <x v="174"/>
      <x v="5"/>
      <x/>
    </i>
    <i>
      <x v="214"/>
      <x v="38"/>
      <x v="1"/>
      <x/>
    </i>
    <i r="1">
      <x v="134"/>
      <x v="1"/>
      <x/>
    </i>
    <i>
      <x v="215"/>
      <x v="150"/>
      <x/>
      <x/>
    </i>
    <i>
      <x v="216"/>
      <x v="14"/>
      <x/>
      <x/>
    </i>
    <i>
      <x v="217"/>
      <x v="11"/>
      <x v="1"/>
      <x/>
    </i>
    <i r="1">
      <x v="142"/>
      <x v="1"/>
      <x/>
    </i>
    <i>
      <x v="218"/>
      <x v="5"/>
      <x v="3"/>
      <x/>
    </i>
    <i r="1">
      <x v="6"/>
      <x v="3"/>
      <x/>
    </i>
    <i r="1">
      <x v="7"/>
      <x v="3"/>
      <x/>
    </i>
    <i r="1">
      <x v="13"/>
      <x v="3"/>
      <x/>
    </i>
    <i>
      <x v="219"/>
      <x v="56"/>
      <x v="3"/>
      <x/>
    </i>
    <i r="1">
      <x v="75"/>
      <x v="3"/>
      <x v="1"/>
    </i>
    <i r="1">
      <x v="96"/>
      <x v="3"/>
      <x/>
    </i>
    <i>
      <x v="220"/>
      <x v="75"/>
      <x v="3"/>
      <x v="3"/>
    </i>
    <i r="1">
      <x v="87"/>
      <x/>
      <x/>
    </i>
    <i r="1">
      <x v="100"/>
      <x/>
      <x/>
    </i>
    <i>
      <x v="221"/>
      <x v="99"/>
      <x/>
      <x/>
    </i>
    <i r="1">
      <x v="112"/>
      <x/>
      <x/>
    </i>
    <i>
      <x v="222"/>
      <x v="103"/>
      <x/>
      <x/>
    </i>
    <i>
      <x v="223"/>
      <x v="41"/>
      <x/>
      <x/>
    </i>
    <i>
      <x v="224"/>
      <x v="38"/>
      <x v="3"/>
      <x/>
    </i>
    <i r="1">
      <x v="42"/>
      <x v="3"/>
      <x/>
    </i>
    <i r="1">
      <x v="104"/>
      <x/>
      <x/>
    </i>
    <i r="1">
      <x v="115"/>
      <x v="3"/>
      <x/>
    </i>
    <i r="1">
      <x v="154"/>
      <x v="3"/>
      <x/>
    </i>
    <i>
      <x v="225"/>
      <x v="87"/>
      <x/>
      <x/>
    </i>
    <i>
      <x v="226"/>
      <x v="142"/>
      <x/>
      <x/>
    </i>
    <i>
      <x v="227"/>
      <x v="115"/>
      <x/>
      <x/>
    </i>
    <i>
      <x v="228"/>
      <x v="99"/>
      <x/>
      <x/>
    </i>
    <i>
      <x v="229"/>
      <x v="84"/>
      <x/>
      <x/>
    </i>
    <i>
      <x v="230"/>
      <x v="32"/>
      <x v="1"/>
      <x/>
    </i>
    <i r="1">
      <x v="33"/>
      <x/>
      <x/>
    </i>
    <i r="1">
      <x v="62"/>
      <x v="1"/>
      <x/>
    </i>
    <i>
      <x v="231"/>
      <x v="96"/>
      <x v="1"/>
      <x/>
    </i>
    <i r="1">
      <x v="100"/>
      <x v="1"/>
      <x/>
    </i>
    <i>
      <x v="232"/>
      <x v="26"/>
      <x/>
      <x/>
    </i>
    <i r="1">
      <x v="82"/>
      <x v="1"/>
      <x v="1"/>
    </i>
    <i t="grand">
      <x/>
    </i>
  </rowItems>
  <colItems count="1">
    <i/>
  </colItems>
  <pageFields count="1">
    <pageField fld="8" hier="-1"/>
  </pageFields>
  <dataFields count="1">
    <dataField name=" tot_sale_ittem_qty" fld="9" baseField="0" baseItem="0"/>
  </dataFields>
  <formats count="14">
    <format dxfId="27">
      <pivotArea outline="0" collapsedLevelsAreSubtotals="1" fieldPosition="0"/>
    </format>
    <format dxfId="26">
      <pivotArea field="6" type="button" dataOnly="0" labelOnly="1" outline="0" axis="axisRow" fieldPosition="1"/>
    </format>
    <format dxfId="25">
      <pivotArea dataOnly="0" labelOnly="1" grandRow="1" outline="0" offset="IV256" fieldPosition="0"/>
    </format>
    <format dxfId="24">
      <pivotArea dataOnly="0" labelOnly="1" outline="0" axis="axisValues" fieldPosition="0"/>
    </format>
    <format dxfId="23">
      <pivotArea field="8" type="button" dataOnly="0" labelOnly="1" outline="0" axis="axisPage" fieldPosition="0"/>
    </format>
    <format dxfId="22">
      <pivotArea field="8" type="button" dataOnly="0" labelOnly="1" outline="0" axis="axisPage" fieldPosition="0"/>
    </format>
    <format dxfId="21">
      <pivotArea dataOnly="0" labelOnly="1" fieldPosition="0">
        <references count="1">
          <reference field="8" count="1">
            <x v="0"/>
          </reference>
        </references>
      </pivotArea>
    </format>
    <format dxfId="20">
      <pivotArea dataOnly="0" outline="0" fieldPosition="0">
        <references count="1">
          <reference field="8" count="1">
            <x v="2"/>
          </reference>
        </references>
      </pivotArea>
    </format>
    <format dxfId="19">
      <pivotArea dataOnly="0" outline="0" fieldPosition="0">
        <references count="1">
          <reference field="8" count="1">
            <x v="2"/>
          </reference>
        </references>
      </pivotArea>
    </format>
    <format dxfId="18">
      <pivotArea dataOnly="0" labelOnly="1" grandRow="1" outline="0" offset="A256" fieldPosition="0"/>
    </format>
    <format dxfId="17">
      <pivotArea field="8" type="button" dataOnly="0" labelOnly="1" outline="0" axis="axisPage" fieldPosition="0"/>
    </format>
    <format dxfId="16">
      <pivotArea dataOnly="0" labelOnly="1" fieldPosition="0">
        <references count="1">
          <reference field="8" count="0"/>
        </references>
      </pivotArea>
    </format>
    <format dxfId="15">
      <pivotArea dataOnly="0" labelOnly="1" grandRow="1" outline="0" fieldPosition="0"/>
    </format>
    <format dxfId="14">
      <pivotArea dataOnly="0" outline="0"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65FAE960-1466-4D36-993D-CC4EA0A641FE}" sourceName="County">
  <pivotTables>
    <pivotTable tabId="7" name="PivotTable5"/>
    <pivotTable tabId="7" name="PivotTable2"/>
    <pivotTable tabId="7" name="PivotTable3"/>
    <pivotTable tabId="7" name="PivotTable4"/>
  </pivotTables>
  <data>
    <tabular pivotCacheId="1038591207">
      <items count="5">
        <i x="2" s="1"/>
        <i x="0"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wn_City" xr10:uid="{68EE781E-6815-4656-ACD2-2843F8E8F42D}" sourceName="Town/City">
  <pivotTables>
    <pivotTable tabId="7" name="PivotTable5"/>
    <pivotTable tabId="7" name="PivotTable2"/>
    <pivotTable tabId="7" name="PivotTable3"/>
    <pivotTable tabId="7" name="PivotTable4"/>
  </pivotTables>
  <data>
    <tabular pivotCacheId="1038591207">
      <items count="10">
        <i x="3" s="1"/>
        <i x="8" s="1"/>
        <i x="1" s="1"/>
        <i x="6" s="1"/>
        <i x="7" s="1"/>
        <i x="5" s="1"/>
        <i x="4" s="1"/>
        <i x="2" s="1"/>
        <i x="0"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C1997086-0364-4A2B-9419-F694734BFCBA}" cache="Slicer_County" caption="County" rowHeight="241300"/>
  <slicer name="Town/City" xr10:uid="{2A4E02B2-5387-4D38-8156-8BD4465EBEAF}" cache="Slicer_Town_City" caption="Tow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topLeftCell="A4" workbookViewId="0">
      <selection activeCell="B1" sqref="B1"/>
    </sheetView>
  </sheetViews>
  <sheetFormatPr defaultRowHeight="15" x14ac:dyDescent="0.25"/>
  <sheetData>
    <row r="1" spans="1:4" x14ac:dyDescent="0.25">
      <c r="A1" s="8" t="s">
        <v>0</v>
      </c>
      <c r="B1" s="8" t="s">
        <v>1</v>
      </c>
      <c r="C1" s="8" t="s">
        <v>2</v>
      </c>
      <c r="D1" s="8" t="s">
        <v>3</v>
      </c>
    </row>
    <row r="2" spans="1:4" ht="18.75" x14ac:dyDescent="0.3">
      <c r="A2" s="9">
        <v>2005</v>
      </c>
      <c r="B2" s="9" t="s">
        <v>4</v>
      </c>
      <c r="C2" s="9">
        <v>904</v>
      </c>
      <c r="D2" s="9">
        <v>89</v>
      </c>
    </row>
    <row r="3" spans="1:4" ht="18.75" x14ac:dyDescent="0.3">
      <c r="A3" s="9">
        <v>2005</v>
      </c>
      <c r="B3" s="9" t="s">
        <v>5</v>
      </c>
      <c r="C3" s="9">
        <v>895</v>
      </c>
      <c r="D3" s="9">
        <v>89</v>
      </c>
    </row>
    <row r="4" spans="1:4" ht="18.75" x14ac:dyDescent="0.3">
      <c r="A4" s="9">
        <v>2005</v>
      </c>
      <c r="B4" s="9" t="s">
        <v>6</v>
      </c>
      <c r="C4" s="9">
        <v>896</v>
      </c>
      <c r="D4" s="9">
        <v>89</v>
      </c>
    </row>
    <row r="5" spans="1:4" ht="18.75" x14ac:dyDescent="0.3">
      <c r="A5" s="9">
        <v>2005</v>
      </c>
      <c r="B5" s="9" t="s">
        <v>7</v>
      </c>
      <c r="C5" s="9">
        <v>881</v>
      </c>
      <c r="D5" s="9">
        <v>86</v>
      </c>
    </row>
    <row r="6" spans="1:4" ht="18.75" x14ac:dyDescent="0.3">
      <c r="A6" s="9">
        <v>2005</v>
      </c>
      <c r="B6" s="9" t="s">
        <v>8</v>
      </c>
      <c r="C6" s="9">
        <v>909</v>
      </c>
      <c r="D6" s="9">
        <v>92</v>
      </c>
    </row>
    <row r="7" spans="1:4" ht="18.75" x14ac:dyDescent="0.3">
      <c r="A7" s="9">
        <v>2005</v>
      </c>
      <c r="B7" s="9" t="s">
        <v>9</v>
      </c>
      <c r="C7" s="9">
        <v>864</v>
      </c>
      <c r="D7" s="9">
        <v>86</v>
      </c>
    </row>
    <row r="8" spans="1:4" ht="18.75" x14ac:dyDescent="0.3">
      <c r="A8" s="9">
        <v>2005</v>
      </c>
      <c r="B8" s="9" t="s">
        <v>10</v>
      </c>
      <c r="C8" s="9">
        <v>907</v>
      </c>
      <c r="D8" s="9">
        <v>91</v>
      </c>
    </row>
    <row r="9" spans="1:4" ht="18.75" x14ac:dyDescent="0.3">
      <c r="A9" s="9">
        <v>2005</v>
      </c>
      <c r="B9" s="9" t="s">
        <v>11</v>
      </c>
      <c r="C9" s="9">
        <v>893</v>
      </c>
      <c r="D9" s="9">
        <v>91</v>
      </c>
    </row>
    <row r="10" spans="1:4" ht="18.75" x14ac:dyDescent="0.3">
      <c r="A10" s="9">
        <v>2005</v>
      </c>
      <c r="B10" s="9" t="s">
        <v>12</v>
      </c>
      <c r="C10" s="9">
        <v>875</v>
      </c>
      <c r="D10" s="9">
        <v>86</v>
      </c>
    </row>
    <row r="11" spans="1:4" ht="18.75" x14ac:dyDescent="0.3">
      <c r="A11" s="9">
        <v>2005</v>
      </c>
      <c r="B11" s="9" t="s">
        <v>13</v>
      </c>
      <c r="C11" s="9">
        <v>911</v>
      </c>
      <c r="D11" s="9">
        <v>88</v>
      </c>
    </row>
    <row r="12" spans="1:4" ht="18.75" x14ac:dyDescent="0.3">
      <c r="A12" s="9">
        <v>2005</v>
      </c>
      <c r="B12" s="9" t="s">
        <v>14</v>
      </c>
      <c r="C12" s="9">
        <v>922</v>
      </c>
      <c r="D12" s="9">
        <v>93</v>
      </c>
    </row>
    <row r="13" spans="1:4" ht="18.75" x14ac:dyDescent="0.3">
      <c r="A13" s="9">
        <v>2005</v>
      </c>
      <c r="B13" s="9" t="s">
        <v>15</v>
      </c>
      <c r="C13" s="9">
        <v>840</v>
      </c>
      <c r="D13" s="9">
        <v>91</v>
      </c>
    </row>
    <row r="14" spans="1:4" ht="18.75" x14ac:dyDescent="0.3">
      <c r="A14" s="9">
        <v>2006</v>
      </c>
      <c r="B14" s="9" t="s">
        <v>4</v>
      </c>
      <c r="C14" s="9">
        <v>909</v>
      </c>
      <c r="D14" s="9">
        <v>91</v>
      </c>
    </row>
    <row r="15" spans="1:4" ht="18.75" x14ac:dyDescent="0.3">
      <c r="A15" s="9">
        <v>2006</v>
      </c>
      <c r="B15" s="9" t="s">
        <v>5</v>
      </c>
      <c r="C15" s="9">
        <v>897</v>
      </c>
      <c r="D15" s="9">
        <v>89</v>
      </c>
    </row>
    <row r="16" spans="1:4" ht="18.75" x14ac:dyDescent="0.3">
      <c r="A16" s="9">
        <v>2006</v>
      </c>
      <c r="B16" s="9" t="s">
        <v>6</v>
      </c>
      <c r="C16" s="9">
        <v>885</v>
      </c>
      <c r="D16" s="9">
        <v>87</v>
      </c>
    </row>
    <row r="17" spans="1:4" ht="18.75" x14ac:dyDescent="0.3">
      <c r="A17" s="9">
        <v>2006</v>
      </c>
      <c r="B17" s="9" t="s">
        <v>7</v>
      </c>
      <c r="C17" s="9">
        <v>856</v>
      </c>
      <c r="D17" s="9">
        <v>82</v>
      </c>
    </row>
    <row r="18" spans="1:4" ht="18.75" x14ac:dyDescent="0.3">
      <c r="A18" s="9">
        <v>2006</v>
      </c>
      <c r="B18" s="9" t="s">
        <v>8</v>
      </c>
      <c r="C18" s="9">
        <v>825</v>
      </c>
      <c r="D18" s="9">
        <v>81</v>
      </c>
    </row>
    <row r="19" spans="1:4" ht="18.75" x14ac:dyDescent="0.3">
      <c r="A19" s="9">
        <v>2006</v>
      </c>
      <c r="B19" s="9" t="s">
        <v>9</v>
      </c>
      <c r="C19" s="9">
        <v>815</v>
      </c>
      <c r="D19" s="9">
        <v>77</v>
      </c>
    </row>
    <row r="20" spans="1:4" ht="18.75" x14ac:dyDescent="0.3">
      <c r="A20" s="9">
        <v>2006</v>
      </c>
      <c r="B20" s="9" t="s">
        <v>10</v>
      </c>
      <c r="C20" s="9">
        <v>799</v>
      </c>
      <c r="D20" s="9">
        <v>76</v>
      </c>
    </row>
    <row r="21" spans="1:4" ht="18.75" x14ac:dyDescent="0.3">
      <c r="A21" s="9">
        <v>2006</v>
      </c>
      <c r="B21" s="9" t="s">
        <v>11</v>
      </c>
      <c r="C21" s="9">
        <v>813</v>
      </c>
      <c r="D21" s="9">
        <v>85</v>
      </c>
    </row>
    <row r="22" spans="1:4" ht="18.75" x14ac:dyDescent="0.3">
      <c r="A22" s="9">
        <v>2006</v>
      </c>
      <c r="B22" s="9" t="s">
        <v>12</v>
      </c>
      <c r="C22" s="9">
        <v>788</v>
      </c>
      <c r="D22" s="9">
        <v>76</v>
      </c>
    </row>
    <row r="23" spans="1:4" ht="18.75" x14ac:dyDescent="0.3">
      <c r="A23" s="9">
        <v>2006</v>
      </c>
      <c r="B23" s="9" t="s">
        <v>13</v>
      </c>
      <c r="C23" s="9">
        <v>777</v>
      </c>
      <c r="D23" s="9">
        <v>75</v>
      </c>
    </row>
    <row r="24" spans="1:4" ht="18.75" x14ac:dyDescent="0.3">
      <c r="A24" s="9">
        <v>2006</v>
      </c>
      <c r="B24" s="9" t="s">
        <v>14</v>
      </c>
      <c r="C24" s="9">
        <v>786</v>
      </c>
      <c r="D24" s="9">
        <v>77</v>
      </c>
    </row>
    <row r="25" spans="1:4" ht="18.75" x14ac:dyDescent="0.3">
      <c r="A25" s="9">
        <v>2006</v>
      </c>
      <c r="B25" s="9" t="s">
        <v>15</v>
      </c>
      <c r="C25" s="9">
        <v>798</v>
      </c>
      <c r="D25" s="9">
        <v>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E14E2-1C33-439F-A347-B4E472E5E135}">
  <dimension ref="A3:L32"/>
  <sheetViews>
    <sheetView topLeftCell="F27" workbookViewId="0">
      <selection activeCell="H36" sqref="H36"/>
    </sheetView>
  </sheetViews>
  <sheetFormatPr defaultRowHeight="15" x14ac:dyDescent="0.25"/>
  <cols>
    <col min="1" max="1" width="14.85546875" bestFit="1" customWidth="1"/>
    <col min="2" max="2" width="10.7109375" bestFit="1" customWidth="1"/>
    <col min="4" max="4" width="15.7109375" bestFit="1" customWidth="1"/>
    <col min="5" max="5" width="10" bestFit="1" customWidth="1"/>
    <col min="6" max="7" width="9.42578125" bestFit="1" customWidth="1"/>
    <col min="8" max="8" width="14.85546875" bestFit="1" customWidth="1"/>
    <col min="9" max="9" width="15.5703125" bestFit="1" customWidth="1"/>
    <col min="10" max="10" width="10.28515625" bestFit="1" customWidth="1"/>
    <col min="11" max="11" width="10.7109375" bestFit="1" customWidth="1"/>
    <col min="12" max="12" width="15.85546875" bestFit="1" customWidth="1"/>
  </cols>
  <sheetData>
    <row r="3" spans="1:9" x14ac:dyDescent="0.25">
      <c r="A3" s="12" t="s">
        <v>762</v>
      </c>
      <c r="B3" t="s">
        <v>763</v>
      </c>
      <c r="D3" s="12" t="s">
        <v>26</v>
      </c>
      <c r="E3" t="s">
        <v>765</v>
      </c>
      <c r="H3" s="12" t="s">
        <v>760</v>
      </c>
      <c r="I3" t="s">
        <v>764</v>
      </c>
    </row>
    <row r="4" spans="1:9" x14ac:dyDescent="0.25">
      <c r="A4" s="13" t="s">
        <v>81</v>
      </c>
      <c r="B4" s="14">
        <v>1</v>
      </c>
      <c r="D4" s="13" t="s">
        <v>6</v>
      </c>
      <c r="E4" s="14">
        <v>23</v>
      </c>
      <c r="H4" s="13" t="s">
        <v>81</v>
      </c>
      <c r="I4" s="14">
        <v>16322</v>
      </c>
    </row>
    <row r="5" spans="1:9" x14ac:dyDescent="0.25">
      <c r="A5" s="13" t="s">
        <v>34</v>
      </c>
      <c r="B5" s="14">
        <v>11</v>
      </c>
      <c r="D5" s="13" t="s">
        <v>56</v>
      </c>
      <c r="E5" s="14">
        <v>4</v>
      </c>
      <c r="H5" s="13" t="s">
        <v>34</v>
      </c>
      <c r="I5" s="14">
        <v>196450</v>
      </c>
    </row>
    <row r="6" spans="1:9" x14ac:dyDescent="0.25">
      <c r="A6" s="13" t="s">
        <v>117</v>
      </c>
      <c r="B6" s="14">
        <v>1</v>
      </c>
      <c r="D6" s="13" t="s">
        <v>41</v>
      </c>
      <c r="E6" s="14">
        <v>34</v>
      </c>
      <c r="H6" s="13" t="s">
        <v>117</v>
      </c>
      <c r="I6" s="14">
        <v>27000</v>
      </c>
    </row>
    <row r="7" spans="1:9" x14ac:dyDescent="0.25">
      <c r="A7" s="13" t="s">
        <v>48</v>
      </c>
      <c r="B7" s="14">
        <v>15</v>
      </c>
      <c r="D7" s="13" t="s">
        <v>761</v>
      </c>
      <c r="E7" s="14">
        <v>61</v>
      </c>
      <c r="H7" s="13" t="s">
        <v>48</v>
      </c>
      <c r="I7" s="14">
        <v>379455</v>
      </c>
    </row>
    <row r="8" spans="1:9" x14ac:dyDescent="0.25">
      <c r="A8" s="13" t="s">
        <v>220</v>
      </c>
      <c r="B8" s="14">
        <v>3</v>
      </c>
      <c r="H8" s="13" t="s">
        <v>220</v>
      </c>
      <c r="I8" s="14">
        <v>89500</v>
      </c>
    </row>
    <row r="9" spans="1:9" x14ac:dyDescent="0.25">
      <c r="A9" s="13" t="s">
        <v>3</v>
      </c>
      <c r="B9" s="14">
        <v>18</v>
      </c>
      <c r="H9" s="13" t="s">
        <v>3</v>
      </c>
      <c r="I9" s="14">
        <v>429880</v>
      </c>
    </row>
    <row r="10" spans="1:9" x14ac:dyDescent="0.25">
      <c r="A10" s="13" t="s">
        <v>42</v>
      </c>
      <c r="B10" s="14">
        <v>12</v>
      </c>
      <c r="H10" s="13" t="s">
        <v>42</v>
      </c>
      <c r="I10" s="14">
        <v>200519</v>
      </c>
    </row>
    <row r="11" spans="1:9" x14ac:dyDescent="0.25">
      <c r="A11" s="13" t="s">
        <v>761</v>
      </c>
      <c r="B11" s="14">
        <v>61</v>
      </c>
      <c r="H11" s="13" t="s">
        <v>761</v>
      </c>
      <c r="I11" s="14">
        <v>1339126</v>
      </c>
    </row>
    <row r="16" spans="1:9" x14ac:dyDescent="0.25">
      <c r="H16" s="12" t="s">
        <v>20</v>
      </c>
      <c r="I16" t="s">
        <v>759</v>
      </c>
    </row>
    <row r="18" spans="8:12" x14ac:dyDescent="0.25">
      <c r="H18" s="23" t="s">
        <v>762</v>
      </c>
      <c r="I18" s="23" t="s">
        <v>26</v>
      </c>
      <c r="J18" s="24" t="s">
        <v>766</v>
      </c>
      <c r="K18" s="24" t="s">
        <v>767</v>
      </c>
      <c r="L18" s="30" t="s">
        <v>768</v>
      </c>
    </row>
    <row r="19" spans="8:12" x14ac:dyDescent="0.25">
      <c r="H19" s="18" t="s">
        <v>81</v>
      </c>
      <c r="I19" s="22" t="s">
        <v>6</v>
      </c>
      <c r="J19" s="21">
        <v>1</v>
      </c>
      <c r="K19" s="11">
        <v>16322</v>
      </c>
      <c r="L19" s="27">
        <v>17954.2</v>
      </c>
    </row>
    <row r="20" spans="8:12" x14ac:dyDescent="0.25">
      <c r="H20" s="31" t="s">
        <v>34</v>
      </c>
      <c r="I20" s="29"/>
      <c r="J20" s="14">
        <v>11</v>
      </c>
      <c r="K20" s="14">
        <v>196450</v>
      </c>
      <c r="L20" s="26">
        <v>216095</v>
      </c>
    </row>
    <row r="21" spans="8:12" x14ac:dyDescent="0.25">
      <c r="H21" s="18" t="s">
        <v>117</v>
      </c>
      <c r="I21" s="22" t="s">
        <v>6</v>
      </c>
      <c r="J21" s="21">
        <v>1</v>
      </c>
      <c r="K21" s="11">
        <v>27000</v>
      </c>
      <c r="L21" s="27">
        <v>29700</v>
      </c>
    </row>
    <row r="22" spans="8:12" x14ac:dyDescent="0.25">
      <c r="H22" s="15" t="s">
        <v>48</v>
      </c>
      <c r="I22" s="22" t="s">
        <v>6</v>
      </c>
      <c r="J22" s="21">
        <v>8</v>
      </c>
      <c r="K22" s="11">
        <v>238355</v>
      </c>
      <c r="L22" s="27">
        <v>262190.5</v>
      </c>
    </row>
    <row r="23" spans="8:12" x14ac:dyDescent="0.25">
      <c r="H23" s="17"/>
      <c r="I23" s="22" t="s">
        <v>41</v>
      </c>
      <c r="J23" s="21">
        <v>7</v>
      </c>
      <c r="K23" s="11">
        <v>141100</v>
      </c>
      <c r="L23" s="27">
        <v>155210</v>
      </c>
    </row>
    <row r="24" spans="8:12" x14ac:dyDescent="0.25">
      <c r="H24" s="15" t="s">
        <v>220</v>
      </c>
      <c r="I24" s="22" t="s">
        <v>6</v>
      </c>
      <c r="J24" s="21">
        <v>2</v>
      </c>
      <c r="K24" s="11">
        <v>62250</v>
      </c>
      <c r="L24" s="27">
        <v>68475</v>
      </c>
    </row>
    <row r="25" spans="8:12" x14ac:dyDescent="0.25">
      <c r="H25" s="17"/>
      <c r="I25" s="22" t="s">
        <v>41</v>
      </c>
      <c r="J25" s="21">
        <v>1</v>
      </c>
      <c r="K25" s="11">
        <v>27250</v>
      </c>
      <c r="L25" s="27">
        <v>29975</v>
      </c>
    </row>
    <row r="26" spans="8:12" x14ac:dyDescent="0.25">
      <c r="H26" s="15" t="s">
        <v>3</v>
      </c>
      <c r="I26" s="22" t="s">
        <v>6</v>
      </c>
      <c r="J26" s="21">
        <v>3</v>
      </c>
      <c r="K26" s="11">
        <v>77600</v>
      </c>
      <c r="L26" s="27">
        <v>85360</v>
      </c>
    </row>
    <row r="27" spans="8:12" x14ac:dyDescent="0.25">
      <c r="H27" s="16"/>
      <c r="I27" s="22" t="s">
        <v>56</v>
      </c>
      <c r="J27" s="21">
        <v>2</v>
      </c>
      <c r="K27" s="11">
        <v>73750</v>
      </c>
      <c r="L27" s="27">
        <v>81125</v>
      </c>
    </row>
    <row r="28" spans="8:12" x14ac:dyDescent="0.25">
      <c r="H28" s="17"/>
      <c r="I28" s="22" t="s">
        <v>41</v>
      </c>
      <c r="J28" s="21">
        <v>13</v>
      </c>
      <c r="K28" s="11">
        <v>278530</v>
      </c>
      <c r="L28" s="27">
        <v>306383</v>
      </c>
    </row>
    <row r="29" spans="8:12" x14ac:dyDescent="0.25">
      <c r="H29" s="15" t="s">
        <v>42</v>
      </c>
      <c r="I29" s="22" t="s">
        <v>6</v>
      </c>
      <c r="J29" s="21">
        <v>2</v>
      </c>
      <c r="K29" s="11">
        <v>44499</v>
      </c>
      <c r="L29" s="27">
        <v>48948.9</v>
      </c>
    </row>
    <row r="30" spans="8:12" x14ac:dyDescent="0.25">
      <c r="H30" s="16"/>
      <c r="I30" s="22" t="s">
        <v>56</v>
      </c>
      <c r="J30" s="21">
        <v>2</v>
      </c>
      <c r="K30" s="11">
        <v>36270</v>
      </c>
      <c r="L30" s="27">
        <v>39897</v>
      </c>
    </row>
    <row r="31" spans="8:12" x14ac:dyDescent="0.25">
      <c r="H31" s="17"/>
      <c r="I31" s="22" t="s">
        <v>41</v>
      </c>
      <c r="J31" s="21">
        <v>8</v>
      </c>
      <c r="K31" s="11">
        <v>119750</v>
      </c>
      <c r="L31" s="27">
        <v>131725</v>
      </c>
    </row>
    <row r="32" spans="8:12" x14ac:dyDescent="0.25">
      <c r="H32" s="20" t="s">
        <v>761</v>
      </c>
      <c r="I32" s="17"/>
      <c r="J32" s="25">
        <v>61</v>
      </c>
      <c r="K32" s="25">
        <v>1339126</v>
      </c>
      <c r="L32" s="28">
        <v>1473038.6</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1"/>
  <sheetViews>
    <sheetView workbookViewId="0">
      <selection activeCell="D14" sqref="D14"/>
    </sheetView>
  </sheetViews>
  <sheetFormatPr defaultRowHeight="15" x14ac:dyDescent="0.25"/>
  <cols>
    <col min="1" max="1" width="3" bestFit="1" customWidth="1"/>
    <col min="2" max="2" width="23.7109375" bestFit="1" customWidth="1"/>
    <col min="3" max="3" width="13.42578125" bestFit="1" customWidth="1"/>
    <col min="4" max="4" width="18.85546875" bestFit="1" customWidth="1"/>
    <col min="5" max="5" width="20.85546875" bestFit="1" customWidth="1"/>
    <col min="6" max="6" width="15" bestFit="1" customWidth="1"/>
    <col min="7" max="7" width="9.28515625" bestFit="1" customWidth="1"/>
    <col min="8" max="9" width="12.85546875" bestFit="1" customWidth="1"/>
    <col min="10" max="10" width="8.42578125" bestFit="1" customWidth="1"/>
    <col min="12" max="12" width="13.28515625" bestFit="1" customWidth="1"/>
    <col min="13" max="13" width="12.7109375" bestFit="1" customWidth="1"/>
    <col min="14" max="14" width="8.42578125" bestFit="1" customWidth="1"/>
    <col min="15" max="15" width="9.42578125" customWidth="1"/>
  </cols>
  <sheetData>
    <row r="1" spans="1:13" x14ac:dyDescent="0.25">
      <c r="A1" s="4" t="s">
        <v>16</v>
      </c>
      <c r="B1" s="4" t="s">
        <v>248</v>
      </c>
      <c r="C1" s="4" t="s">
        <v>17</v>
      </c>
      <c r="D1" s="4" t="s">
        <v>18</v>
      </c>
      <c r="E1" s="4" t="s">
        <v>19</v>
      </c>
      <c r="F1" s="4" t="s">
        <v>20</v>
      </c>
      <c r="G1" s="4" t="s">
        <v>21</v>
      </c>
      <c r="H1" s="4" t="s">
        <v>22</v>
      </c>
      <c r="I1" s="4" t="s">
        <v>23</v>
      </c>
      <c r="J1" s="4" t="s">
        <v>24</v>
      </c>
      <c r="K1" s="4" t="s">
        <v>25</v>
      </c>
      <c r="L1" s="4" t="s">
        <v>26</v>
      </c>
      <c r="M1" s="4" t="s">
        <v>27</v>
      </c>
    </row>
    <row r="2" spans="1:13" x14ac:dyDescent="0.25">
      <c r="A2" s="4">
        <v>1</v>
      </c>
      <c r="B2" s="4" t="s">
        <v>249</v>
      </c>
      <c r="C2" s="4" t="s">
        <v>28</v>
      </c>
      <c r="D2" s="4" t="s">
        <v>29</v>
      </c>
      <c r="E2" s="4" t="s">
        <v>30</v>
      </c>
      <c r="F2" s="4" t="s">
        <v>31</v>
      </c>
      <c r="G2" s="4" t="s">
        <v>32</v>
      </c>
      <c r="H2" s="4" t="s">
        <v>33</v>
      </c>
      <c r="I2" s="4"/>
      <c r="J2" s="5">
        <v>24321</v>
      </c>
      <c r="K2" s="6">
        <v>24500</v>
      </c>
      <c r="L2" s="4" t="s">
        <v>6</v>
      </c>
      <c r="M2" s="4" t="s">
        <v>34</v>
      </c>
    </row>
    <row r="3" spans="1:13" x14ac:dyDescent="0.25">
      <c r="A3" s="4">
        <v>2</v>
      </c>
      <c r="B3" s="4" t="s">
        <v>250</v>
      </c>
      <c r="C3" s="4" t="s">
        <v>35</v>
      </c>
      <c r="D3" s="4" t="s">
        <v>36</v>
      </c>
      <c r="E3" s="4" t="s">
        <v>37</v>
      </c>
      <c r="F3" s="4" t="s">
        <v>38</v>
      </c>
      <c r="G3" s="4" t="s">
        <v>39</v>
      </c>
      <c r="H3" s="4" t="s">
        <v>40</v>
      </c>
      <c r="I3" s="4"/>
      <c r="J3" s="7">
        <v>29425</v>
      </c>
      <c r="K3" s="6">
        <v>11250</v>
      </c>
      <c r="L3" s="4" t="s">
        <v>41</v>
      </c>
      <c r="M3" s="4" t="s">
        <v>42</v>
      </c>
    </row>
    <row r="4" spans="1:13" x14ac:dyDescent="0.25">
      <c r="A4" s="4">
        <v>3</v>
      </c>
      <c r="B4" s="4" t="s">
        <v>251</v>
      </c>
      <c r="C4" s="4" t="s">
        <v>43</v>
      </c>
      <c r="D4" s="4" t="s">
        <v>44</v>
      </c>
      <c r="E4" s="4" t="s">
        <v>45</v>
      </c>
      <c r="F4" s="4" t="s">
        <v>31</v>
      </c>
      <c r="G4" s="4" t="s">
        <v>46</v>
      </c>
      <c r="H4" s="4" t="s">
        <v>47</v>
      </c>
      <c r="I4" s="4"/>
      <c r="J4" s="7">
        <v>17852</v>
      </c>
      <c r="K4" s="6">
        <v>41500</v>
      </c>
      <c r="L4" s="4" t="s">
        <v>6</v>
      </c>
      <c r="M4" s="4" t="s">
        <v>48</v>
      </c>
    </row>
    <row r="5" spans="1:13" x14ac:dyDescent="0.25">
      <c r="A5" s="4">
        <v>4</v>
      </c>
      <c r="B5" s="4" t="s">
        <v>252</v>
      </c>
      <c r="C5" s="4" t="s">
        <v>49</v>
      </c>
      <c r="D5" s="4" t="s">
        <v>50</v>
      </c>
      <c r="E5" s="4" t="s">
        <v>51</v>
      </c>
      <c r="F5" s="4" t="s">
        <v>52</v>
      </c>
      <c r="G5" s="4" t="s">
        <v>53</v>
      </c>
      <c r="H5" s="4" t="s">
        <v>54</v>
      </c>
      <c r="I5" s="4" t="s">
        <v>55</v>
      </c>
      <c r="J5" s="7">
        <v>14458</v>
      </c>
      <c r="K5" s="6">
        <v>57250</v>
      </c>
      <c r="L5" s="4" t="s">
        <v>56</v>
      </c>
      <c r="M5" s="4" t="s">
        <v>3</v>
      </c>
    </row>
    <row r="6" spans="1:13" x14ac:dyDescent="0.25">
      <c r="A6" s="4">
        <v>5</v>
      </c>
      <c r="B6" s="4" t="s">
        <v>253</v>
      </c>
      <c r="C6" s="4" t="s">
        <v>57</v>
      </c>
      <c r="D6" s="4" t="s">
        <v>58</v>
      </c>
      <c r="E6" s="4" t="s">
        <v>59</v>
      </c>
      <c r="F6" s="4" t="s">
        <v>60</v>
      </c>
      <c r="G6" s="4" t="s">
        <v>61</v>
      </c>
      <c r="H6" s="4" t="s">
        <v>62</v>
      </c>
      <c r="I6" s="4" t="s">
        <v>63</v>
      </c>
      <c r="J6" s="7">
        <v>25770</v>
      </c>
      <c r="K6" s="6">
        <v>28750</v>
      </c>
      <c r="L6" s="4" t="s">
        <v>6</v>
      </c>
      <c r="M6" s="4" t="s">
        <v>3</v>
      </c>
    </row>
    <row r="7" spans="1:13" x14ac:dyDescent="0.25">
      <c r="A7" s="4">
        <v>6</v>
      </c>
      <c r="B7" s="4" t="s">
        <v>254</v>
      </c>
      <c r="C7" s="4" t="s">
        <v>64</v>
      </c>
      <c r="D7" s="4" t="s">
        <v>65</v>
      </c>
      <c r="E7" s="4" t="s">
        <v>30</v>
      </c>
      <c r="F7" s="4" t="s">
        <v>31</v>
      </c>
      <c r="G7" s="4" t="s">
        <v>66</v>
      </c>
      <c r="H7" s="4" t="s">
        <v>67</v>
      </c>
      <c r="I7" s="4"/>
      <c r="J7" s="7">
        <v>20233</v>
      </c>
      <c r="K7" s="6">
        <v>38000</v>
      </c>
      <c r="L7" s="4" t="s">
        <v>41</v>
      </c>
      <c r="M7" s="4" t="s">
        <v>3</v>
      </c>
    </row>
    <row r="8" spans="1:13" x14ac:dyDescent="0.25">
      <c r="A8" s="4">
        <v>7</v>
      </c>
      <c r="B8" s="4" t="s">
        <v>255</v>
      </c>
      <c r="C8" s="4" t="s">
        <v>68</v>
      </c>
      <c r="D8" s="4" t="s">
        <v>69</v>
      </c>
      <c r="E8" s="4" t="s">
        <v>70</v>
      </c>
      <c r="F8" s="4" t="s">
        <v>71</v>
      </c>
      <c r="G8" s="4" t="s">
        <v>72</v>
      </c>
      <c r="H8" s="4" t="s">
        <v>73</v>
      </c>
      <c r="I8" s="4"/>
      <c r="J8" s="7">
        <v>22762</v>
      </c>
      <c r="K8" s="6">
        <v>28300</v>
      </c>
      <c r="L8" s="4" t="s">
        <v>41</v>
      </c>
      <c r="M8" s="4" t="s">
        <v>3</v>
      </c>
    </row>
    <row r="9" spans="1:13" x14ac:dyDescent="0.25">
      <c r="A9" s="4">
        <v>8</v>
      </c>
      <c r="B9" s="4" t="s">
        <v>256</v>
      </c>
      <c r="C9" s="11">
        <v>908</v>
      </c>
      <c r="D9" s="4" t="s">
        <v>74</v>
      </c>
      <c r="E9" s="4" t="s">
        <v>75</v>
      </c>
      <c r="F9" s="4" t="s">
        <v>38</v>
      </c>
      <c r="G9" s="4" t="s">
        <v>76</v>
      </c>
      <c r="H9" s="4" t="s">
        <v>77</v>
      </c>
      <c r="I9" s="4"/>
      <c r="J9" s="7">
        <v>26044</v>
      </c>
      <c r="K9" s="6">
        <v>14000</v>
      </c>
      <c r="L9" s="4" t="s">
        <v>41</v>
      </c>
      <c r="M9" s="4" t="s">
        <v>42</v>
      </c>
    </row>
    <row r="10" spans="1:13" x14ac:dyDescent="0.25">
      <c r="A10" s="4">
        <v>9</v>
      </c>
      <c r="B10" s="4" t="s">
        <v>257</v>
      </c>
      <c r="C10" s="11">
        <v>99</v>
      </c>
      <c r="D10" s="4" t="s">
        <v>78</v>
      </c>
      <c r="E10" s="4" t="s">
        <v>45</v>
      </c>
      <c r="F10" s="4" t="s">
        <v>31</v>
      </c>
      <c r="G10" s="4" t="s">
        <v>79</v>
      </c>
      <c r="H10" s="4" t="s">
        <v>80</v>
      </c>
      <c r="I10" s="4"/>
      <c r="J10" s="7">
        <v>21341</v>
      </c>
      <c r="K10" s="6">
        <v>16322</v>
      </c>
      <c r="L10" s="4" t="s">
        <v>6</v>
      </c>
      <c r="M10" s="4" t="s">
        <v>81</v>
      </c>
    </row>
    <row r="11" spans="1:13" x14ac:dyDescent="0.25">
      <c r="A11" s="4">
        <v>10</v>
      </c>
      <c r="B11" s="4" t="s">
        <v>258</v>
      </c>
      <c r="C11" s="11">
        <v>98</v>
      </c>
      <c r="D11" s="4" t="s">
        <v>82</v>
      </c>
      <c r="E11" s="4" t="s">
        <v>37</v>
      </c>
      <c r="F11" s="4" t="s">
        <v>38</v>
      </c>
      <c r="G11" s="4" t="s">
        <v>83</v>
      </c>
      <c r="H11" s="4" t="s">
        <v>84</v>
      </c>
      <c r="I11" s="4"/>
      <c r="J11" s="7">
        <v>29882</v>
      </c>
      <c r="K11" s="6">
        <v>10750</v>
      </c>
      <c r="L11" s="4" t="s">
        <v>41</v>
      </c>
      <c r="M11" s="4" t="s">
        <v>42</v>
      </c>
    </row>
    <row r="12" spans="1:13" x14ac:dyDescent="0.25">
      <c r="A12" s="4">
        <v>11</v>
      </c>
      <c r="B12" s="4" t="s">
        <v>259</v>
      </c>
      <c r="C12" s="11">
        <v>97</v>
      </c>
      <c r="D12" s="4" t="s">
        <v>85</v>
      </c>
      <c r="E12" s="4" t="s">
        <v>86</v>
      </c>
      <c r="F12" s="4" t="s">
        <v>71</v>
      </c>
      <c r="G12" s="4" t="s">
        <v>87</v>
      </c>
      <c r="H12" s="4" t="s">
        <v>88</v>
      </c>
      <c r="I12" s="4" t="s">
        <v>89</v>
      </c>
      <c r="J12" s="7">
        <v>27652</v>
      </c>
      <c r="K12" s="6">
        <v>14000</v>
      </c>
      <c r="L12" s="4" t="s">
        <v>41</v>
      </c>
      <c r="M12" s="4" t="s">
        <v>3</v>
      </c>
    </row>
    <row r="13" spans="1:13" x14ac:dyDescent="0.25">
      <c r="A13" s="4">
        <v>12</v>
      </c>
      <c r="B13" s="4" t="s">
        <v>260</v>
      </c>
      <c r="C13" s="11">
        <v>89</v>
      </c>
      <c r="D13" s="4" t="s">
        <v>90</v>
      </c>
      <c r="E13" s="4" t="s">
        <v>51</v>
      </c>
      <c r="F13" s="4" t="s">
        <v>52</v>
      </c>
      <c r="G13" s="4" t="s">
        <v>91</v>
      </c>
      <c r="H13" s="4" t="s">
        <v>92</v>
      </c>
      <c r="I13" s="4"/>
      <c r="J13" s="7">
        <v>29571</v>
      </c>
      <c r="K13" s="6">
        <v>9500</v>
      </c>
      <c r="L13" s="4" t="s">
        <v>41</v>
      </c>
      <c r="M13" s="4" t="s">
        <v>48</v>
      </c>
    </row>
    <row r="14" spans="1:13" x14ac:dyDescent="0.25">
      <c r="A14" s="4">
        <v>13</v>
      </c>
      <c r="B14" s="4" t="s">
        <v>261</v>
      </c>
      <c r="C14" s="11">
        <v>89</v>
      </c>
      <c r="D14" s="4" t="s">
        <v>93</v>
      </c>
      <c r="E14" s="4" t="s">
        <v>94</v>
      </c>
      <c r="F14" s="4" t="s">
        <v>71</v>
      </c>
      <c r="G14" s="4" t="s">
        <v>95</v>
      </c>
      <c r="H14" s="4" t="s">
        <v>96</v>
      </c>
      <c r="I14" s="4"/>
      <c r="J14" s="7">
        <v>22770</v>
      </c>
      <c r="K14" s="6">
        <v>15999</v>
      </c>
      <c r="L14" s="4" t="s">
        <v>6</v>
      </c>
      <c r="M14" s="4" t="s">
        <v>42</v>
      </c>
    </row>
    <row r="15" spans="1:13" x14ac:dyDescent="0.25">
      <c r="A15" s="4">
        <v>14</v>
      </c>
      <c r="B15" s="4" t="s">
        <v>262</v>
      </c>
      <c r="C15" s="11">
        <v>88</v>
      </c>
      <c r="D15" s="4" t="s">
        <v>97</v>
      </c>
      <c r="E15" s="4" t="s">
        <v>70</v>
      </c>
      <c r="F15" s="4" t="s">
        <v>71</v>
      </c>
      <c r="G15" s="4" t="s">
        <v>98</v>
      </c>
      <c r="H15" s="4" t="s">
        <v>99</v>
      </c>
      <c r="I15" s="4" t="s">
        <v>100</v>
      </c>
      <c r="J15" s="7">
        <v>18257</v>
      </c>
      <c r="K15" s="6">
        <v>15500</v>
      </c>
      <c r="L15" s="4" t="s">
        <v>41</v>
      </c>
      <c r="M15" s="4" t="s">
        <v>42</v>
      </c>
    </row>
    <row r="16" spans="1:13" x14ac:dyDescent="0.25">
      <c r="A16" s="4">
        <v>15</v>
      </c>
      <c r="B16" s="4" t="s">
        <v>263</v>
      </c>
      <c r="C16" s="11">
        <v>84</v>
      </c>
      <c r="D16" s="4" t="s">
        <v>101</v>
      </c>
      <c r="E16" s="4" t="s">
        <v>94</v>
      </c>
      <c r="F16" s="4" t="s">
        <v>71</v>
      </c>
      <c r="G16" s="4" t="s">
        <v>102</v>
      </c>
      <c r="H16" s="4" t="s">
        <v>103</v>
      </c>
      <c r="I16" s="4"/>
      <c r="J16" s="7">
        <v>25449</v>
      </c>
      <c r="K16" s="6">
        <v>16500</v>
      </c>
      <c r="L16" s="4" t="s">
        <v>56</v>
      </c>
      <c r="M16" s="4" t="s">
        <v>3</v>
      </c>
    </row>
    <row r="17" spans="1:13" x14ac:dyDescent="0.25">
      <c r="A17" s="4">
        <v>16</v>
      </c>
      <c r="B17" s="4" t="s">
        <v>264</v>
      </c>
      <c r="C17" s="11">
        <v>82</v>
      </c>
      <c r="D17" s="4" t="s">
        <v>104</v>
      </c>
      <c r="E17" s="4" t="s">
        <v>70</v>
      </c>
      <c r="F17" s="4" t="s">
        <v>71</v>
      </c>
      <c r="G17" s="4" t="s">
        <v>105</v>
      </c>
      <c r="H17" s="4" t="s">
        <v>106</v>
      </c>
      <c r="I17" s="4"/>
      <c r="J17" s="7">
        <v>26593</v>
      </c>
      <c r="K17" s="6">
        <v>13250</v>
      </c>
      <c r="L17" s="4" t="s">
        <v>6</v>
      </c>
      <c r="M17" s="4" t="s">
        <v>34</v>
      </c>
    </row>
    <row r="18" spans="1:13" x14ac:dyDescent="0.25">
      <c r="A18" s="4">
        <v>17</v>
      </c>
      <c r="B18" s="4" t="s">
        <v>265</v>
      </c>
      <c r="C18" s="11">
        <v>79</v>
      </c>
      <c r="D18" s="4" t="s">
        <v>107</v>
      </c>
      <c r="E18" s="4" t="s">
        <v>108</v>
      </c>
      <c r="F18" s="4" t="s">
        <v>38</v>
      </c>
      <c r="G18" s="4" t="s">
        <v>109</v>
      </c>
      <c r="H18" s="4" t="s">
        <v>110</v>
      </c>
      <c r="I18" s="4"/>
      <c r="J18" s="7">
        <v>28603</v>
      </c>
      <c r="K18" s="6">
        <v>13750</v>
      </c>
      <c r="L18" s="4" t="s">
        <v>41</v>
      </c>
      <c r="M18" s="4" t="s">
        <v>3</v>
      </c>
    </row>
    <row r="19" spans="1:13" x14ac:dyDescent="0.25">
      <c r="A19" s="4">
        <v>18</v>
      </c>
      <c r="B19" s="4" t="s">
        <v>266</v>
      </c>
      <c r="C19" s="11">
        <v>78</v>
      </c>
      <c r="D19" s="4" t="s">
        <v>111</v>
      </c>
      <c r="E19" s="4" t="s">
        <v>94</v>
      </c>
      <c r="F19" s="4" t="s">
        <v>71</v>
      </c>
      <c r="G19" s="4" t="s">
        <v>102</v>
      </c>
      <c r="H19" s="4" t="s">
        <v>112</v>
      </c>
      <c r="I19" s="4" t="s">
        <v>113</v>
      </c>
      <c r="J19" s="7">
        <v>21809</v>
      </c>
      <c r="K19" s="6">
        <v>25675</v>
      </c>
      <c r="L19" s="4" t="s">
        <v>6</v>
      </c>
      <c r="M19" s="4" t="s">
        <v>48</v>
      </c>
    </row>
    <row r="20" spans="1:13" x14ac:dyDescent="0.25">
      <c r="A20" s="4">
        <v>19</v>
      </c>
      <c r="B20" s="4" t="s">
        <v>267</v>
      </c>
      <c r="C20" s="11">
        <v>78</v>
      </c>
      <c r="D20" s="4" t="s">
        <v>114</v>
      </c>
      <c r="E20" s="4" t="s">
        <v>30</v>
      </c>
      <c r="F20" s="4" t="s">
        <v>31</v>
      </c>
      <c r="G20" s="4" t="s">
        <v>115</v>
      </c>
      <c r="H20" s="4" t="s">
        <v>116</v>
      </c>
      <c r="I20" s="4"/>
      <c r="J20" s="7">
        <v>24321</v>
      </c>
      <c r="K20" s="6">
        <v>27000</v>
      </c>
      <c r="L20" s="4" t="s">
        <v>6</v>
      </c>
      <c r="M20" s="4" t="s">
        <v>117</v>
      </c>
    </row>
    <row r="21" spans="1:13" x14ac:dyDescent="0.25">
      <c r="A21" s="4">
        <v>20</v>
      </c>
      <c r="B21" s="4" t="s">
        <v>268</v>
      </c>
      <c r="C21" s="11">
        <v>77</v>
      </c>
      <c r="D21" s="4" t="s">
        <v>118</v>
      </c>
      <c r="E21" s="4" t="s">
        <v>75</v>
      </c>
      <c r="F21" s="4" t="s">
        <v>38</v>
      </c>
      <c r="G21" s="4" t="s">
        <v>119</v>
      </c>
      <c r="H21" s="4" t="s">
        <v>120</v>
      </c>
      <c r="I21" s="4"/>
      <c r="J21" s="7">
        <v>25499</v>
      </c>
      <c r="K21" s="6">
        <v>17000</v>
      </c>
      <c r="L21" s="4" t="s">
        <v>41</v>
      </c>
      <c r="M21" s="4" t="s">
        <v>34</v>
      </c>
    </row>
    <row r="22" spans="1:13" x14ac:dyDescent="0.25">
      <c r="A22" s="4">
        <v>21</v>
      </c>
      <c r="B22" s="4" t="s">
        <v>269</v>
      </c>
      <c r="C22" s="11">
        <v>75</v>
      </c>
      <c r="D22" s="4" t="s">
        <v>121</v>
      </c>
      <c r="E22" s="4" t="s">
        <v>75</v>
      </c>
      <c r="F22" s="4" t="s">
        <v>38</v>
      </c>
      <c r="G22" s="4" t="s">
        <v>122</v>
      </c>
      <c r="H22" s="4" t="s">
        <v>123</v>
      </c>
      <c r="I22" s="4"/>
      <c r="J22" s="7">
        <v>22225</v>
      </c>
      <c r="K22" s="6">
        <v>14250</v>
      </c>
      <c r="L22" s="4" t="s">
        <v>41</v>
      </c>
      <c r="M22" s="4" t="s">
        <v>34</v>
      </c>
    </row>
    <row r="23" spans="1:13" x14ac:dyDescent="0.25">
      <c r="A23" s="4">
        <v>22</v>
      </c>
      <c r="B23" s="4" t="s">
        <v>270</v>
      </c>
      <c r="C23" s="11">
        <v>75</v>
      </c>
      <c r="D23" s="4" t="s">
        <v>124</v>
      </c>
      <c r="E23" s="4" t="s">
        <v>59</v>
      </c>
      <c r="F23" s="4" t="s">
        <v>60</v>
      </c>
      <c r="G23" s="4" t="s">
        <v>125</v>
      </c>
      <c r="H23" s="4" t="s">
        <v>126</v>
      </c>
      <c r="I23" s="4" t="s">
        <v>127</v>
      </c>
      <c r="J23" s="7">
        <v>21858</v>
      </c>
      <c r="K23" s="6">
        <v>30950</v>
      </c>
      <c r="L23" s="4" t="s">
        <v>41</v>
      </c>
      <c r="M23" s="4" t="s">
        <v>3</v>
      </c>
    </row>
    <row r="24" spans="1:13" x14ac:dyDescent="0.25">
      <c r="A24" s="4">
        <v>23</v>
      </c>
      <c r="B24" s="4" t="s">
        <v>271</v>
      </c>
      <c r="C24" s="11">
        <v>72</v>
      </c>
      <c r="D24" s="4" t="s">
        <v>128</v>
      </c>
      <c r="E24" s="4" t="s">
        <v>51</v>
      </c>
      <c r="F24" s="4" t="s">
        <v>52</v>
      </c>
      <c r="G24" s="4" t="s">
        <v>129</v>
      </c>
      <c r="H24" s="4" t="s">
        <v>130</v>
      </c>
      <c r="I24" s="4" t="s">
        <v>131</v>
      </c>
      <c r="J24" s="7">
        <v>27991</v>
      </c>
      <c r="K24" s="6">
        <v>12250</v>
      </c>
      <c r="L24" s="4" t="s">
        <v>41</v>
      </c>
      <c r="M24" s="4" t="s">
        <v>3</v>
      </c>
    </row>
    <row r="25" spans="1:13" x14ac:dyDescent="0.25">
      <c r="A25" s="4">
        <v>24</v>
      </c>
      <c r="B25" s="4" t="s">
        <v>272</v>
      </c>
      <c r="C25" s="11">
        <v>69</v>
      </c>
      <c r="D25" s="4" t="s">
        <v>132</v>
      </c>
      <c r="E25" s="4" t="s">
        <v>59</v>
      </c>
      <c r="F25" s="4" t="s">
        <v>60</v>
      </c>
      <c r="G25" s="4" t="s">
        <v>133</v>
      </c>
      <c r="H25" s="4" t="s">
        <v>134</v>
      </c>
      <c r="I25" s="4"/>
      <c r="J25" s="7">
        <v>29107</v>
      </c>
      <c r="K25" s="6">
        <v>11750</v>
      </c>
      <c r="L25" s="4" t="s">
        <v>41</v>
      </c>
      <c r="M25" s="4" t="s">
        <v>3</v>
      </c>
    </row>
    <row r="26" spans="1:13" x14ac:dyDescent="0.25">
      <c r="A26" s="4">
        <v>25</v>
      </c>
      <c r="B26" s="4" t="s">
        <v>273</v>
      </c>
      <c r="C26" s="11">
        <v>69</v>
      </c>
      <c r="D26" s="4" t="s">
        <v>135</v>
      </c>
      <c r="E26" s="4" t="s">
        <v>45</v>
      </c>
      <c r="F26" s="4" t="s">
        <v>31</v>
      </c>
      <c r="G26" s="4" t="s">
        <v>136</v>
      </c>
      <c r="H26" s="4" t="s">
        <v>137</v>
      </c>
      <c r="I26" s="4"/>
      <c r="J26" s="7">
        <v>23874</v>
      </c>
      <c r="K26" s="6">
        <v>24000</v>
      </c>
      <c r="L26" s="4" t="s">
        <v>6</v>
      </c>
      <c r="M26" s="4" t="s">
        <v>48</v>
      </c>
    </row>
    <row r="27" spans="1:13" x14ac:dyDescent="0.25">
      <c r="A27" s="4">
        <v>26</v>
      </c>
      <c r="B27" s="4" t="s">
        <v>274</v>
      </c>
      <c r="C27" s="11">
        <v>67</v>
      </c>
      <c r="D27" s="4" t="s">
        <v>138</v>
      </c>
      <c r="E27" s="4" t="s">
        <v>75</v>
      </c>
      <c r="F27" s="4" t="s">
        <v>38</v>
      </c>
      <c r="G27" s="4" t="s">
        <v>139</v>
      </c>
      <c r="H27" s="4" t="s">
        <v>140</v>
      </c>
      <c r="I27" s="4"/>
      <c r="J27" s="7">
        <v>23306</v>
      </c>
      <c r="K27" s="6">
        <v>31000</v>
      </c>
      <c r="L27" s="4" t="s">
        <v>6</v>
      </c>
      <c r="M27" s="4" t="s">
        <v>48</v>
      </c>
    </row>
    <row r="28" spans="1:13" x14ac:dyDescent="0.25">
      <c r="A28" s="4">
        <v>27</v>
      </c>
      <c r="B28" s="4" t="s">
        <v>275</v>
      </c>
      <c r="C28" s="11">
        <v>65</v>
      </c>
      <c r="D28" s="4" t="s">
        <v>138</v>
      </c>
      <c r="E28" s="4" t="s">
        <v>75</v>
      </c>
      <c r="F28" s="4" t="s">
        <v>38</v>
      </c>
      <c r="G28" s="4" t="s">
        <v>139</v>
      </c>
      <c r="H28" s="4" t="s">
        <v>140</v>
      </c>
      <c r="I28" s="4"/>
      <c r="J28" s="7">
        <v>22416</v>
      </c>
      <c r="K28" s="6">
        <v>32000</v>
      </c>
      <c r="L28" s="4" t="s">
        <v>41</v>
      </c>
      <c r="M28" s="4" t="s">
        <v>3</v>
      </c>
    </row>
    <row r="29" spans="1:13" x14ac:dyDescent="0.25">
      <c r="A29" s="4">
        <v>28</v>
      </c>
      <c r="B29" s="4" t="s">
        <v>276</v>
      </c>
      <c r="C29" s="11">
        <v>64</v>
      </c>
      <c r="D29" s="4" t="s">
        <v>141</v>
      </c>
      <c r="E29" s="4" t="s">
        <v>59</v>
      </c>
      <c r="F29" s="4" t="s">
        <v>60</v>
      </c>
      <c r="G29" s="4" t="s">
        <v>142</v>
      </c>
      <c r="H29" s="4" t="s">
        <v>143</v>
      </c>
      <c r="I29" s="4"/>
      <c r="J29" s="7">
        <v>22725</v>
      </c>
      <c r="K29" s="6">
        <v>33000</v>
      </c>
      <c r="L29" s="4" t="s">
        <v>41</v>
      </c>
      <c r="M29" s="4" t="s">
        <v>48</v>
      </c>
    </row>
    <row r="30" spans="1:13" x14ac:dyDescent="0.25">
      <c r="A30" s="4">
        <v>29</v>
      </c>
      <c r="B30" s="4" t="s">
        <v>277</v>
      </c>
      <c r="C30" s="11">
        <v>56</v>
      </c>
      <c r="D30" s="4" t="s">
        <v>144</v>
      </c>
      <c r="E30" s="4" t="s">
        <v>70</v>
      </c>
      <c r="F30" s="4" t="s">
        <v>71</v>
      </c>
      <c r="G30" s="4" t="s">
        <v>145</v>
      </c>
      <c r="H30" s="4" t="s">
        <v>99</v>
      </c>
      <c r="I30" s="4"/>
      <c r="J30" s="7">
        <v>22918</v>
      </c>
      <c r="K30" s="6">
        <v>20950</v>
      </c>
      <c r="L30" s="4" t="s">
        <v>41</v>
      </c>
      <c r="M30" s="4" t="s">
        <v>48</v>
      </c>
    </row>
    <row r="31" spans="1:13" x14ac:dyDescent="0.25">
      <c r="A31" s="4">
        <v>30</v>
      </c>
      <c r="B31" s="4" t="s">
        <v>278</v>
      </c>
      <c r="C31" s="11">
        <v>55</v>
      </c>
      <c r="D31" s="4" t="s">
        <v>146</v>
      </c>
      <c r="E31" s="4" t="s">
        <v>70</v>
      </c>
      <c r="F31" s="4" t="s">
        <v>71</v>
      </c>
      <c r="G31" s="4" t="s">
        <v>147</v>
      </c>
      <c r="H31" s="4" t="s">
        <v>148</v>
      </c>
      <c r="I31" s="4"/>
      <c r="J31" s="7">
        <v>22457</v>
      </c>
      <c r="K31" s="6">
        <v>17200</v>
      </c>
      <c r="L31" s="4" t="s">
        <v>41</v>
      </c>
      <c r="M31" s="4" t="s">
        <v>3</v>
      </c>
    </row>
    <row r="32" spans="1:13" x14ac:dyDescent="0.25">
      <c r="A32" s="4">
        <v>31</v>
      </c>
      <c r="B32" s="4" t="s">
        <v>279</v>
      </c>
      <c r="C32" s="11">
        <v>54</v>
      </c>
      <c r="D32" s="4" t="s">
        <v>149</v>
      </c>
      <c r="E32" s="4" t="s">
        <v>51</v>
      </c>
      <c r="F32" s="4" t="s">
        <v>52</v>
      </c>
      <c r="G32" s="4" t="s">
        <v>150</v>
      </c>
      <c r="H32" s="4" t="s">
        <v>151</v>
      </c>
      <c r="I32" s="4"/>
      <c r="J32" s="7">
        <v>28782</v>
      </c>
      <c r="K32" s="6">
        <v>13250</v>
      </c>
      <c r="L32" s="4" t="s">
        <v>41</v>
      </c>
      <c r="M32" s="4" t="s">
        <v>42</v>
      </c>
    </row>
    <row r="33" spans="1:13" x14ac:dyDescent="0.25">
      <c r="A33" s="4">
        <v>32</v>
      </c>
      <c r="B33" s="4" t="s">
        <v>280</v>
      </c>
      <c r="C33" s="11">
        <v>54</v>
      </c>
      <c r="D33" s="4" t="s">
        <v>152</v>
      </c>
      <c r="E33" s="4" t="s">
        <v>70</v>
      </c>
      <c r="F33" s="4" t="s">
        <v>71</v>
      </c>
      <c r="G33" s="4" t="s">
        <v>153</v>
      </c>
      <c r="H33" s="4" t="s">
        <v>154</v>
      </c>
      <c r="I33" s="4" t="s">
        <v>155</v>
      </c>
      <c r="J33" s="7">
        <v>24791</v>
      </c>
      <c r="K33" s="6">
        <v>24580</v>
      </c>
      <c r="L33" s="4" t="s">
        <v>41</v>
      </c>
      <c r="M33" s="4" t="s">
        <v>3</v>
      </c>
    </row>
    <row r="34" spans="1:13" x14ac:dyDescent="0.25">
      <c r="A34" s="4">
        <v>33</v>
      </c>
      <c r="B34" s="4" t="s">
        <v>281</v>
      </c>
      <c r="C34" s="11">
        <v>54</v>
      </c>
      <c r="D34" s="4" t="s">
        <v>156</v>
      </c>
      <c r="E34" s="4" t="s">
        <v>59</v>
      </c>
      <c r="F34" s="4" t="s">
        <v>60</v>
      </c>
      <c r="G34" s="4" t="s">
        <v>157</v>
      </c>
      <c r="H34" s="4" t="s">
        <v>158</v>
      </c>
      <c r="I34" s="4"/>
      <c r="J34" s="7">
        <v>28622</v>
      </c>
      <c r="K34" s="6">
        <v>14750</v>
      </c>
      <c r="L34" s="4" t="s">
        <v>41</v>
      </c>
      <c r="M34" s="4" t="s">
        <v>3</v>
      </c>
    </row>
    <row r="35" spans="1:13" x14ac:dyDescent="0.25">
      <c r="A35" s="4">
        <v>34</v>
      </c>
      <c r="B35" s="4" t="s">
        <v>282</v>
      </c>
      <c r="C35" s="11">
        <v>51</v>
      </c>
      <c r="D35" s="4" t="s">
        <v>159</v>
      </c>
      <c r="E35" s="4" t="s">
        <v>59</v>
      </c>
      <c r="F35" s="4" t="s">
        <v>60</v>
      </c>
      <c r="G35" s="4" t="s">
        <v>160</v>
      </c>
      <c r="H35" s="4" t="s">
        <v>161</v>
      </c>
      <c r="I35" s="4"/>
      <c r="J35" s="7">
        <v>23860</v>
      </c>
      <c r="K35" s="6">
        <v>30500</v>
      </c>
      <c r="L35" s="4" t="s">
        <v>41</v>
      </c>
      <c r="M35" s="4" t="s">
        <v>3</v>
      </c>
    </row>
    <row r="36" spans="1:13" x14ac:dyDescent="0.25">
      <c r="A36" s="4">
        <v>35</v>
      </c>
      <c r="B36" s="4" t="s">
        <v>283</v>
      </c>
      <c r="C36" s="11">
        <v>45</v>
      </c>
      <c r="D36" s="4" t="s">
        <v>162</v>
      </c>
      <c r="E36" s="4" t="s">
        <v>51</v>
      </c>
      <c r="F36" s="4" t="s">
        <v>52</v>
      </c>
      <c r="G36" s="4" t="s">
        <v>163</v>
      </c>
      <c r="H36" s="4" t="s">
        <v>164</v>
      </c>
      <c r="I36" s="4"/>
      <c r="J36" s="7">
        <v>27526</v>
      </c>
      <c r="K36" s="6">
        <v>10950</v>
      </c>
      <c r="L36" s="4" t="s">
        <v>41</v>
      </c>
      <c r="M36" s="4" t="s">
        <v>34</v>
      </c>
    </row>
    <row r="37" spans="1:13" x14ac:dyDescent="0.25">
      <c r="A37" s="4">
        <v>36</v>
      </c>
      <c r="B37" s="4" t="s">
        <v>284</v>
      </c>
      <c r="C37" s="11">
        <v>45</v>
      </c>
      <c r="D37" s="4" t="s">
        <v>165</v>
      </c>
      <c r="E37" s="4" t="s">
        <v>37</v>
      </c>
      <c r="F37" s="4" t="s">
        <v>38</v>
      </c>
      <c r="G37" s="4" t="s">
        <v>166</v>
      </c>
      <c r="H37" s="4" t="s">
        <v>167</v>
      </c>
      <c r="I37" s="4"/>
      <c r="J37" s="7">
        <v>27233</v>
      </c>
      <c r="K37" s="6">
        <v>14500</v>
      </c>
      <c r="L37" s="4" t="s">
        <v>41</v>
      </c>
      <c r="M37" s="4" t="s">
        <v>42</v>
      </c>
    </row>
    <row r="38" spans="1:13" x14ac:dyDescent="0.25">
      <c r="A38" s="4">
        <v>37</v>
      </c>
      <c r="B38" s="4" t="s">
        <v>285</v>
      </c>
      <c r="C38" s="11">
        <v>45</v>
      </c>
      <c r="D38" s="4" t="s">
        <v>168</v>
      </c>
      <c r="E38" s="4" t="s">
        <v>37</v>
      </c>
      <c r="F38" s="4" t="s">
        <v>38</v>
      </c>
      <c r="G38" s="4" t="s">
        <v>169</v>
      </c>
      <c r="H38" s="4" t="s">
        <v>170</v>
      </c>
      <c r="I38" s="4"/>
      <c r="J38" s="7">
        <v>20385</v>
      </c>
      <c r="K38" s="6">
        <v>28500</v>
      </c>
      <c r="L38" s="4" t="s">
        <v>6</v>
      </c>
      <c r="M38" s="4" t="s">
        <v>42</v>
      </c>
    </row>
    <row r="39" spans="1:13" x14ac:dyDescent="0.25">
      <c r="A39" s="4">
        <v>38</v>
      </c>
      <c r="B39" s="4" t="s">
        <v>286</v>
      </c>
      <c r="C39" s="11">
        <v>45</v>
      </c>
      <c r="D39" s="4" t="s">
        <v>171</v>
      </c>
      <c r="E39" s="4" t="s">
        <v>59</v>
      </c>
      <c r="F39" s="4" t="s">
        <v>60</v>
      </c>
      <c r="G39" s="4" t="s">
        <v>172</v>
      </c>
      <c r="H39" s="4" t="s">
        <v>173</v>
      </c>
      <c r="I39" s="4"/>
      <c r="J39" s="7">
        <v>24273</v>
      </c>
      <c r="K39" s="6">
        <v>20500</v>
      </c>
      <c r="L39" s="4" t="s">
        <v>6</v>
      </c>
      <c r="M39" s="4" t="s">
        <v>34</v>
      </c>
    </row>
    <row r="40" spans="1:13" x14ac:dyDescent="0.25">
      <c r="A40" s="4">
        <v>39</v>
      </c>
      <c r="B40" s="4" t="s">
        <v>287</v>
      </c>
      <c r="C40" s="11">
        <v>35</v>
      </c>
      <c r="D40" s="4" t="s">
        <v>174</v>
      </c>
      <c r="E40" s="4" t="s">
        <v>45</v>
      </c>
      <c r="F40" s="4" t="s">
        <v>31</v>
      </c>
      <c r="G40" s="4" t="s">
        <v>175</v>
      </c>
      <c r="H40" s="4" t="s">
        <v>176</v>
      </c>
      <c r="I40" s="4" t="s">
        <v>177</v>
      </c>
      <c r="J40" s="7">
        <v>25703</v>
      </c>
      <c r="K40" s="6">
        <v>22000</v>
      </c>
      <c r="L40" s="4" t="s">
        <v>6</v>
      </c>
      <c r="M40" s="4" t="s">
        <v>48</v>
      </c>
    </row>
    <row r="41" spans="1:13" x14ac:dyDescent="0.25">
      <c r="A41" s="4">
        <v>40</v>
      </c>
      <c r="B41" s="4" t="s">
        <v>288</v>
      </c>
      <c r="C41" s="11">
        <v>33</v>
      </c>
      <c r="D41" s="4" t="s">
        <v>178</v>
      </c>
      <c r="E41" s="4" t="s">
        <v>179</v>
      </c>
      <c r="F41" s="4" t="s">
        <v>31</v>
      </c>
      <c r="G41" s="4" t="s">
        <v>180</v>
      </c>
      <c r="H41" s="4" t="s">
        <v>181</v>
      </c>
      <c r="I41" s="4"/>
      <c r="J41" s="7">
        <v>20406</v>
      </c>
      <c r="K41" s="6">
        <v>16550</v>
      </c>
      <c r="L41" s="4" t="s">
        <v>41</v>
      </c>
      <c r="M41" s="4" t="s">
        <v>48</v>
      </c>
    </row>
    <row r="42" spans="1:13" x14ac:dyDescent="0.25">
      <c r="A42" s="4">
        <v>41</v>
      </c>
      <c r="B42" s="4" t="s">
        <v>289</v>
      </c>
      <c r="C42" s="11">
        <v>25</v>
      </c>
      <c r="D42" s="4" t="s">
        <v>182</v>
      </c>
      <c r="E42" s="4" t="s">
        <v>179</v>
      </c>
      <c r="F42" s="4" t="s">
        <v>31</v>
      </c>
      <c r="G42" s="4" t="s">
        <v>183</v>
      </c>
      <c r="H42" s="4" t="s">
        <v>184</v>
      </c>
      <c r="I42" s="4"/>
      <c r="J42" s="7">
        <v>24990</v>
      </c>
      <c r="K42" s="6">
        <v>20500</v>
      </c>
      <c r="L42" s="4" t="s">
        <v>41</v>
      </c>
      <c r="M42" s="4" t="s">
        <v>42</v>
      </c>
    </row>
    <row r="43" spans="1:13" x14ac:dyDescent="0.25">
      <c r="A43" s="4">
        <v>42</v>
      </c>
      <c r="B43" s="4" t="s">
        <v>290</v>
      </c>
      <c r="C43" s="11">
        <v>23</v>
      </c>
      <c r="D43" s="4" t="s">
        <v>185</v>
      </c>
      <c r="E43" s="4" t="s">
        <v>37</v>
      </c>
      <c r="F43" s="4" t="s">
        <v>38</v>
      </c>
      <c r="G43" s="4" t="s">
        <v>186</v>
      </c>
      <c r="H43" s="4" t="s">
        <v>187</v>
      </c>
      <c r="I43" s="4" t="s">
        <v>188</v>
      </c>
      <c r="J43" s="7">
        <v>29974</v>
      </c>
      <c r="K43" s="6">
        <v>10600</v>
      </c>
      <c r="L43" s="4" t="s">
        <v>41</v>
      </c>
      <c r="M43" s="4" t="s">
        <v>48</v>
      </c>
    </row>
    <row r="44" spans="1:13" x14ac:dyDescent="0.25">
      <c r="A44" s="4">
        <v>43</v>
      </c>
      <c r="B44" s="4" t="s">
        <v>291</v>
      </c>
      <c r="C44" s="11">
        <v>23</v>
      </c>
      <c r="D44" s="4" t="s">
        <v>189</v>
      </c>
      <c r="E44" s="4" t="s">
        <v>59</v>
      </c>
      <c r="F44" s="4" t="s">
        <v>60</v>
      </c>
      <c r="G44" s="4" t="s">
        <v>190</v>
      </c>
      <c r="H44" s="4" t="s">
        <v>191</v>
      </c>
      <c r="I44" s="4"/>
      <c r="J44" s="7">
        <v>25550</v>
      </c>
      <c r="K44" s="6">
        <v>31250</v>
      </c>
      <c r="L44" s="4" t="s">
        <v>6</v>
      </c>
      <c r="M44" s="4" t="s">
        <v>3</v>
      </c>
    </row>
    <row r="45" spans="1:13" x14ac:dyDescent="0.25">
      <c r="A45" s="4">
        <v>44</v>
      </c>
      <c r="B45" s="4" t="s">
        <v>292</v>
      </c>
      <c r="C45" s="11">
        <v>22</v>
      </c>
      <c r="D45" s="4" t="s">
        <v>192</v>
      </c>
      <c r="E45" s="4" t="s">
        <v>59</v>
      </c>
      <c r="F45" s="4" t="s">
        <v>60</v>
      </c>
      <c r="G45" s="4" t="s">
        <v>193</v>
      </c>
      <c r="H45" s="4" t="s">
        <v>194</v>
      </c>
      <c r="I45" s="4"/>
      <c r="J45" s="7">
        <v>20345</v>
      </c>
      <c r="K45" s="6">
        <v>26250</v>
      </c>
      <c r="L45" s="4" t="s">
        <v>6</v>
      </c>
      <c r="M45" s="4" t="s">
        <v>48</v>
      </c>
    </row>
    <row r="46" spans="1:13" x14ac:dyDescent="0.25">
      <c r="A46" s="4">
        <v>45</v>
      </c>
      <c r="B46" s="4" t="s">
        <v>293</v>
      </c>
      <c r="C46" s="11">
        <v>21</v>
      </c>
      <c r="D46" s="4" t="s">
        <v>195</v>
      </c>
      <c r="E46" s="4" t="s">
        <v>45</v>
      </c>
      <c r="F46" s="4" t="s">
        <v>31</v>
      </c>
      <c r="G46" s="4" t="s">
        <v>196</v>
      </c>
      <c r="H46" s="4" t="s">
        <v>197</v>
      </c>
      <c r="I46" s="4"/>
      <c r="J46" s="7">
        <v>27384</v>
      </c>
      <c r="K46" s="6">
        <v>10500</v>
      </c>
      <c r="L46" s="4" t="s">
        <v>41</v>
      </c>
      <c r="M46" s="4" t="s">
        <v>3</v>
      </c>
    </row>
    <row r="47" spans="1:13" x14ac:dyDescent="0.25">
      <c r="A47" s="4">
        <v>46</v>
      </c>
      <c r="B47" s="4" t="s">
        <v>294</v>
      </c>
      <c r="C47" s="11">
        <v>17</v>
      </c>
      <c r="D47" s="4" t="s">
        <v>198</v>
      </c>
      <c r="E47" s="4" t="s">
        <v>94</v>
      </c>
      <c r="F47" s="4" t="s">
        <v>71</v>
      </c>
      <c r="G47" s="4" t="s">
        <v>199</v>
      </c>
      <c r="H47" s="4" t="s">
        <v>200</v>
      </c>
      <c r="I47" s="4"/>
      <c r="J47" s="7">
        <v>21814</v>
      </c>
      <c r="K47" s="6">
        <v>17600</v>
      </c>
      <c r="L47" s="4" t="s">
        <v>6</v>
      </c>
      <c r="M47" s="4" t="s">
        <v>3</v>
      </c>
    </row>
    <row r="48" spans="1:13" x14ac:dyDescent="0.25">
      <c r="A48" s="4">
        <v>47</v>
      </c>
      <c r="B48" s="4" t="s">
        <v>295</v>
      </c>
      <c r="C48" s="11">
        <v>17</v>
      </c>
      <c r="D48" s="4" t="s">
        <v>201</v>
      </c>
      <c r="E48" s="4" t="s">
        <v>45</v>
      </c>
      <c r="F48" s="4" t="s">
        <v>31</v>
      </c>
      <c r="G48" s="4" t="s">
        <v>202</v>
      </c>
      <c r="H48" s="4" t="s">
        <v>203</v>
      </c>
      <c r="I48" s="4"/>
      <c r="J48" s="7">
        <v>23153</v>
      </c>
      <c r="K48" s="6">
        <v>20750</v>
      </c>
      <c r="L48" s="4" t="s">
        <v>6</v>
      </c>
      <c r="M48" s="4" t="s">
        <v>34</v>
      </c>
    </row>
    <row r="49" spans="1:13" x14ac:dyDescent="0.25">
      <c r="A49" s="4">
        <v>48</v>
      </c>
      <c r="B49" s="4" t="s">
        <v>296</v>
      </c>
      <c r="C49" s="11">
        <v>16</v>
      </c>
      <c r="D49" s="4" t="s">
        <v>204</v>
      </c>
      <c r="E49" s="4" t="s">
        <v>45</v>
      </c>
      <c r="F49" s="4" t="s">
        <v>31</v>
      </c>
      <c r="G49" s="4" t="s">
        <v>205</v>
      </c>
      <c r="H49" s="4" t="s">
        <v>206</v>
      </c>
      <c r="I49" s="4"/>
      <c r="J49" s="7">
        <v>22048</v>
      </c>
      <c r="K49" s="6">
        <v>24680</v>
      </c>
      <c r="L49" s="4" t="s">
        <v>6</v>
      </c>
      <c r="M49" s="4" t="s">
        <v>48</v>
      </c>
    </row>
    <row r="50" spans="1:13" x14ac:dyDescent="0.25">
      <c r="A50" s="4">
        <v>49</v>
      </c>
      <c r="B50" s="4" t="s">
        <v>297</v>
      </c>
      <c r="C50" s="11">
        <v>15</v>
      </c>
      <c r="D50" s="4" t="s">
        <v>207</v>
      </c>
      <c r="E50" s="4" t="s">
        <v>75</v>
      </c>
      <c r="F50" s="4" t="s">
        <v>38</v>
      </c>
      <c r="G50" s="4" t="s">
        <v>208</v>
      </c>
      <c r="H50" s="4" t="s">
        <v>209</v>
      </c>
      <c r="I50" s="4" t="s">
        <v>210</v>
      </c>
      <c r="J50" s="7">
        <v>25862</v>
      </c>
      <c r="K50" s="6">
        <v>16250</v>
      </c>
      <c r="L50" s="4" t="s">
        <v>41</v>
      </c>
      <c r="M50" s="4" t="s">
        <v>34</v>
      </c>
    </row>
    <row r="51" spans="1:13" x14ac:dyDescent="0.25">
      <c r="A51" s="4">
        <v>50</v>
      </c>
      <c r="B51" s="4" t="s">
        <v>298</v>
      </c>
      <c r="C51" s="11">
        <v>14</v>
      </c>
      <c r="D51" s="4" t="s">
        <v>211</v>
      </c>
      <c r="E51" s="4" t="s">
        <v>179</v>
      </c>
      <c r="F51" s="4" t="s">
        <v>31</v>
      </c>
      <c r="G51" s="4" t="s">
        <v>212</v>
      </c>
      <c r="H51" s="4" t="s">
        <v>213</v>
      </c>
      <c r="I51" s="4"/>
      <c r="J51" s="7">
        <v>24140</v>
      </c>
      <c r="K51" s="6">
        <v>43250</v>
      </c>
      <c r="L51" s="4" t="s">
        <v>6</v>
      </c>
      <c r="M51" s="4" t="s">
        <v>48</v>
      </c>
    </row>
    <row r="52" spans="1:13" x14ac:dyDescent="0.25">
      <c r="A52" s="4">
        <v>51</v>
      </c>
      <c r="B52" s="4" t="s">
        <v>299</v>
      </c>
      <c r="C52" s="11">
        <v>13</v>
      </c>
      <c r="D52" s="4" t="s">
        <v>214</v>
      </c>
      <c r="E52" s="4" t="s">
        <v>179</v>
      </c>
      <c r="F52" s="4" t="s">
        <v>31</v>
      </c>
      <c r="G52" s="4" t="s">
        <v>215</v>
      </c>
      <c r="H52" s="4" t="s">
        <v>216</v>
      </c>
      <c r="I52" s="4"/>
      <c r="J52" s="7">
        <v>19025</v>
      </c>
      <c r="K52" s="6">
        <v>31500</v>
      </c>
      <c r="L52" s="4" t="s">
        <v>6</v>
      </c>
      <c r="M52" s="4" t="s">
        <v>34</v>
      </c>
    </row>
    <row r="53" spans="1:13" x14ac:dyDescent="0.25">
      <c r="A53" s="4">
        <v>52</v>
      </c>
      <c r="B53" s="4" t="s">
        <v>300</v>
      </c>
      <c r="C53" s="11">
        <v>13</v>
      </c>
      <c r="D53" s="4" t="s">
        <v>217</v>
      </c>
      <c r="E53" s="4" t="s">
        <v>179</v>
      </c>
      <c r="F53" s="4" t="s">
        <v>31</v>
      </c>
      <c r="G53" s="4" t="s">
        <v>218</v>
      </c>
      <c r="H53" s="4" t="s">
        <v>219</v>
      </c>
      <c r="I53" s="4"/>
      <c r="J53" s="7">
        <v>22433</v>
      </c>
      <c r="K53" s="6">
        <v>30750</v>
      </c>
      <c r="L53" s="4" t="s">
        <v>6</v>
      </c>
      <c r="M53" s="4" t="s">
        <v>220</v>
      </c>
    </row>
    <row r="54" spans="1:13" x14ac:dyDescent="0.25">
      <c r="A54" s="4">
        <v>53</v>
      </c>
      <c r="B54" s="4" t="s">
        <v>301</v>
      </c>
      <c r="C54" s="11">
        <v>9</v>
      </c>
      <c r="D54" s="4" t="s">
        <v>221</v>
      </c>
      <c r="E54" s="4" t="s">
        <v>51</v>
      </c>
      <c r="F54" s="4" t="s">
        <v>52</v>
      </c>
      <c r="G54" s="4" t="s">
        <v>222</v>
      </c>
      <c r="H54" s="4" t="s">
        <v>223</v>
      </c>
      <c r="I54" s="4"/>
      <c r="J54" s="7">
        <v>26859</v>
      </c>
      <c r="K54" s="6">
        <v>12000</v>
      </c>
      <c r="L54" s="4" t="s">
        <v>41</v>
      </c>
      <c r="M54" s="4" t="s">
        <v>34</v>
      </c>
    </row>
    <row r="55" spans="1:13" x14ac:dyDescent="0.25">
      <c r="A55" s="4">
        <v>54</v>
      </c>
      <c r="B55" s="4" t="s">
        <v>302</v>
      </c>
      <c r="C55" s="11">
        <v>9</v>
      </c>
      <c r="D55" s="4" t="s">
        <v>93</v>
      </c>
      <c r="E55" s="4" t="s">
        <v>94</v>
      </c>
      <c r="F55" s="4" t="s">
        <v>71</v>
      </c>
      <c r="G55" s="4" t="s">
        <v>224</v>
      </c>
      <c r="H55" s="4" t="s">
        <v>225</v>
      </c>
      <c r="I55" s="4"/>
      <c r="J55" s="7">
        <v>24058</v>
      </c>
      <c r="K55" s="6">
        <v>15750</v>
      </c>
      <c r="L55" s="4" t="s">
        <v>56</v>
      </c>
      <c r="M55" s="4" t="s">
        <v>42</v>
      </c>
    </row>
    <row r="56" spans="1:13" x14ac:dyDescent="0.25">
      <c r="A56" s="4">
        <v>55</v>
      </c>
      <c r="B56" s="4" t="s">
        <v>303</v>
      </c>
      <c r="C56" s="11">
        <v>9</v>
      </c>
      <c r="D56" s="4" t="s">
        <v>226</v>
      </c>
      <c r="E56" s="4" t="s">
        <v>37</v>
      </c>
      <c r="F56" s="4" t="s">
        <v>38</v>
      </c>
      <c r="G56" s="4" t="s">
        <v>227</v>
      </c>
      <c r="H56" s="4" t="s">
        <v>228</v>
      </c>
      <c r="I56" s="4"/>
      <c r="J56" s="7">
        <v>25864</v>
      </c>
      <c r="K56" s="6">
        <v>20000</v>
      </c>
      <c r="L56" s="4" t="s">
        <v>41</v>
      </c>
      <c r="M56" s="4" t="s">
        <v>42</v>
      </c>
    </row>
    <row r="57" spans="1:13" x14ac:dyDescent="0.25">
      <c r="A57" s="4">
        <v>56</v>
      </c>
      <c r="B57" s="4" t="s">
        <v>304</v>
      </c>
      <c r="C57" s="11">
        <v>9</v>
      </c>
      <c r="D57" s="4" t="s">
        <v>229</v>
      </c>
      <c r="E57" s="4" t="s">
        <v>59</v>
      </c>
      <c r="F57" s="4" t="s">
        <v>60</v>
      </c>
      <c r="G57" s="4" t="s">
        <v>230</v>
      </c>
      <c r="H57" s="4" t="s">
        <v>231</v>
      </c>
      <c r="I57" s="4"/>
      <c r="J57" s="7">
        <v>23163</v>
      </c>
      <c r="K57" s="6">
        <v>27000</v>
      </c>
      <c r="L57" s="4" t="s">
        <v>41</v>
      </c>
      <c r="M57" s="4" t="s">
        <v>48</v>
      </c>
    </row>
    <row r="58" spans="1:13" x14ac:dyDescent="0.25">
      <c r="A58" s="4">
        <v>57</v>
      </c>
      <c r="B58" s="4" t="s">
        <v>305</v>
      </c>
      <c r="C58" s="11">
        <v>9</v>
      </c>
      <c r="D58" s="4" t="s">
        <v>232</v>
      </c>
      <c r="E58" s="4" t="s">
        <v>59</v>
      </c>
      <c r="F58" s="4" t="s">
        <v>60</v>
      </c>
      <c r="G58" s="4" t="s">
        <v>233</v>
      </c>
      <c r="H58" s="4" t="s">
        <v>234</v>
      </c>
      <c r="I58" s="4"/>
      <c r="J58" s="7">
        <v>26106</v>
      </c>
      <c r="K58" s="6">
        <v>27250</v>
      </c>
      <c r="L58" s="4" t="s">
        <v>41</v>
      </c>
      <c r="M58" s="4" t="s">
        <v>220</v>
      </c>
    </row>
    <row r="59" spans="1:13" x14ac:dyDescent="0.25">
      <c r="A59" s="4">
        <v>58</v>
      </c>
      <c r="B59" s="4" t="s">
        <v>306</v>
      </c>
      <c r="C59" s="11">
        <v>9</v>
      </c>
      <c r="D59" s="4" t="s">
        <v>235</v>
      </c>
      <c r="E59" s="4" t="s">
        <v>45</v>
      </c>
      <c r="F59" s="4" t="s">
        <v>31</v>
      </c>
      <c r="G59" s="4" t="s">
        <v>236</v>
      </c>
      <c r="H59" s="4" t="s">
        <v>237</v>
      </c>
      <c r="I59" s="4"/>
      <c r="J59" s="7">
        <v>24607</v>
      </c>
      <c r="K59" s="6">
        <v>23500</v>
      </c>
      <c r="L59" s="4" t="s">
        <v>41</v>
      </c>
      <c r="M59" s="4" t="s">
        <v>48</v>
      </c>
    </row>
    <row r="60" spans="1:13" x14ac:dyDescent="0.25">
      <c r="A60" s="4">
        <v>59</v>
      </c>
      <c r="B60" s="4" t="s">
        <v>307</v>
      </c>
      <c r="C60" s="11">
        <v>9</v>
      </c>
      <c r="D60" s="4" t="s">
        <v>238</v>
      </c>
      <c r="E60" s="4" t="s">
        <v>179</v>
      </c>
      <c r="F60" s="4" t="s">
        <v>31</v>
      </c>
      <c r="G60" s="4" t="s">
        <v>239</v>
      </c>
      <c r="H60" s="4" t="s">
        <v>240</v>
      </c>
      <c r="I60" s="4"/>
      <c r="J60" s="7">
        <v>18182</v>
      </c>
      <c r="K60" s="6">
        <v>15500</v>
      </c>
      <c r="L60" s="4" t="s">
        <v>6</v>
      </c>
      <c r="M60" s="4" t="s">
        <v>34</v>
      </c>
    </row>
    <row r="61" spans="1:13" x14ac:dyDescent="0.25">
      <c r="A61" s="4">
        <v>60</v>
      </c>
      <c r="B61" s="4" t="s">
        <v>308</v>
      </c>
      <c r="C61" s="11">
        <v>9</v>
      </c>
      <c r="D61" s="4" t="s">
        <v>241</v>
      </c>
      <c r="E61" s="4" t="s">
        <v>179</v>
      </c>
      <c r="F61" s="4" t="s">
        <v>31</v>
      </c>
      <c r="G61" s="4" t="s">
        <v>242</v>
      </c>
      <c r="H61" s="4" t="s">
        <v>243</v>
      </c>
      <c r="I61" s="4" t="s">
        <v>244</v>
      </c>
      <c r="J61" s="7">
        <v>21594</v>
      </c>
      <c r="K61" s="6">
        <v>31500</v>
      </c>
      <c r="L61" s="4" t="s">
        <v>6</v>
      </c>
      <c r="M61" s="4" t="s">
        <v>220</v>
      </c>
    </row>
    <row r="62" spans="1:13" x14ac:dyDescent="0.25">
      <c r="A62" s="4">
        <v>61</v>
      </c>
      <c r="B62" s="4" t="s">
        <v>309</v>
      </c>
      <c r="C62" s="11">
        <v>8</v>
      </c>
      <c r="D62" s="4" t="s">
        <v>245</v>
      </c>
      <c r="E62" s="4" t="s">
        <v>59</v>
      </c>
      <c r="F62" s="4" t="s">
        <v>60</v>
      </c>
      <c r="G62" s="4" t="s">
        <v>246</v>
      </c>
      <c r="H62" s="4" t="s">
        <v>247</v>
      </c>
      <c r="I62" s="4"/>
      <c r="J62" s="7">
        <v>20393</v>
      </c>
      <c r="K62" s="6">
        <v>20520</v>
      </c>
      <c r="L62" s="4" t="s">
        <v>56</v>
      </c>
      <c r="M62" s="4" t="s">
        <v>42</v>
      </c>
    </row>
    <row r="63" spans="1:13" x14ac:dyDescent="0.25">
      <c r="J63" s="2"/>
      <c r="K63" s="1"/>
    </row>
    <row r="64" spans="1:13" x14ac:dyDescent="0.25">
      <c r="J64" s="2"/>
      <c r="K64" s="1"/>
    </row>
    <row r="65" spans="3:11" x14ac:dyDescent="0.25">
      <c r="J65" s="2"/>
      <c r="K65" s="1"/>
    </row>
    <row r="66" spans="3:11" x14ac:dyDescent="0.25">
      <c r="J66" s="2"/>
      <c r="K66" s="1"/>
    </row>
    <row r="67" spans="3:11" x14ac:dyDescent="0.25">
      <c r="J67" s="2"/>
      <c r="K67" s="1"/>
    </row>
    <row r="68" spans="3:11" x14ac:dyDescent="0.25">
      <c r="J68" s="2"/>
      <c r="K68" s="1"/>
    </row>
    <row r="69" spans="3:11" x14ac:dyDescent="0.25">
      <c r="C69" t="s">
        <v>756</v>
      </c>
      <c r="J69" s="2"/>
      <c r="K69" s="1"/>
    </row>
    <row r="70" spans="3:11" x14ac:dyDescent="0.25">
      <c r="C70" t="s">
        <v>757</v>
      </c>
      <c r="J70" s="2"/>
      <c r="K70" s="1"/>
    </row>
    <row r="71" spans="3:11" x14ac:dyDescent="0.25">
      <c r="C71" t="s">
        <v>758</v>
      </c>
      <c r="J71" s="2"/>
      <c r="K71" s="1"/>
    </row>
    <row r="72" spans="3:11" x14ac:dyDescent="0.25">
      <c r="J72" s="2"/>
      <c r="K72" s="1"/>
    </row>
    <row r="73" spans="3:11" x14ac:dyDescent="0.25">
      <c r="J73" s="2"/>
      <c r="K73" s="1"/>
    </row>
    <row r="74" spans="3:11" x14ac:dyDescent="0.25">
      <c r="J74" s="2"/>
      <c r="K74" s="1"/>
    </row>
    <row r="75" spans="3:11" x14ac:dyDescent="0.25">
      <c r="J75" s="2"/>
      <c r="K75" s="1"/>
    </row>
    <row r="76" spans="3:11" x14ac:dyDescent="0.25">
      <c r="J76" s="2"/>
      <c r="K76" s="1"/>
    </row>
    <row r="77" spans="3:11" x14ac:dyDescent="0.25">
      <c r="J77" s="2"/>
      <c r="K77" s="1"/>
    </row>
    <row r="78" spans="3:11" x14ac:dyDescent="0.25">
      <c r="J78" s="2"/>
      <c r="K78" s="1"/>
    </row>
    <row r="79" spans="3:11" x14ac:dyDescent="0.25">
      <c r="J79" s="2"/>
      <c r="K79" s="1"/>
    </row>
    <row r="80" spans="3:11" x14ac:dyDescent="0.25">
      <c r="J80" s="2"/>
      <c r="K80" s="1"/>
    </row>
    <row r="81" spans="10:11" x14ac:dyDescent="0.25">
      <c r="J81" s="2"/>
      <c r="K81" s="1"/>
    </row>
    <row r="82" spans="10:11" x14ac:dyDescent="0.25">
      <c r="J82" s="2"/>
      <c r="K82" s="1"/>
    </row>
    <row r="83" spans="10:11" x14ac:dyDescent="0.25">
      <c r="J83" s="2"/>
      <c r="K83" s="1"/>
    </row>
    <row r="84" spans="10:11" x14ac:dyDescent="0.25">
      <c r="J84" s="2"/>
      <c r="K84" s="1"/>
    </row>
    <row r="85" spans="10:11" x14ac:dyDescent="0.25">
      <c r="J85" s="2"/>
      <c r="K85" s="1"/>
    </row>
    <row r="86" spans="10:11" x14ac:dyDescent="0.25">
      <c r="J86" s="2"/>
      <c r="K86" s="1"/>
    </row>
    <row r="87" spans="10:11" x14ac:dyDescent="0.25">
      <c r="J87" s="2"/>
      <c r="K87" s="1"/>
    </row>
    <row r="88" spans="10:11" x14ac:dyDescent="0.25">
      <c r="J88" s="2"/>
      <c r="K88" s="1"/>
    </row>
    <row r="89" spans="10:11" x14ac:dyDescent="0.25">
      <c r="J89" s="2"/>
      <c r="K89" s="1"/>
    </row>
    <row r="90" spans="10:11" x14ac:dyDescent="0.25">
      <c r="J90" s="2"/>
      <c r="K90" s="1"/>
    </row>
    <row r="91" spans="10:11" x14ac:dyDescent="0.25">
      <c r="J91" s="2"/>
      <c r="K91" s="1"/>
    </row>
    <row r="92" spans="10:11" x14ac:dyDescent="0.25">
      <c r="J92" s="2"/>
      <c r="K92" s="1"/>
    </row>
    <row r="93" spans="10:11" x14ac:dyDescent="0.25">
      <c r="J93" s="2"/>
      <c r="K93" s="1"/>
    </row>
    <row r="94" spans="10:11" x14ac:dyDescent="0.25">
      <c r="J94" s="2"/>
      <c r="K94" s="1"/>
    </row>
    <row r="95" spans="10:11" x14ac:dyDescent="0.25">
      <c r="J95" s="2"/>
      <c r="K95" s="1"/>
    </row>
    <row r="96" spans="10:11" x14ac:dyDescent="0.25">
      <c r="J96" s="2"/>
      <c r="K96" s="1"/>
    </row>
    <row r="97" spans="3:14" x14ac:dyDescent="0.25">
      <c r="J97" s="2"/>
      <c r="K97" s="1"/>
    </row>
    <row r="98" spans="3:14" x14ac:dyDescent="0.25">
      <c r="J98" s="2"/>
      <c r="K98" s="1"/>
    </row>
    <row r="99" spans="3:14" x14ac:dyDescent="0.25">
      <c r="J99" s="2"/>
      <c r="K99" s="1"/>
    </row>
    <row r="100" spans="3:14" x14ac:dyDescent="0.25">
      <c r="C100" s="3"/>
      <c r="J100" s="2"/>
      <c r="K100" s="1"/>
    </row>
    <row r="101" spans="3:14" x14ac:dyDescent="0.25">
      <c r="N10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70"/>
  <sheetViews>
    <sheetView tabSelected="1" topLeftCell="N1" workbookViewId="0">
      <selection activeCell="P6" sqref="P6"/>
    </sheetView>
  </sheetViews>
  <sheetFormatPr defaultRowHeight="15" x14ac:dyDescent="0.25"/>
  <cols>
    <col min="1" max="1" width="10.42578125" bestFit="1" customWidth="1"/>
    <col min="2" max="2" width="10.5703125" bestFit="1" customWidth="1"/>
    <col min="3" max="3" width="9.28515625" bestFit="1" customWidth="1"/>
    <col min="4" max="4" width="21.42578125" bestFit="1" customWidth="1"/>
    <col min="5" max="5" width="7.7109375" bestFit="1" customWidth="1"/>
    <col min="6" max="6" width="9" bestFit="1" customWidth="1"/>
    <col min="7" max="7" width="51.42578125" bestFit="1" customWidth="1"/>
    <col min="8" max="8" width="7.7109375" bestFit="1" customWidth="1"/>
    <col min="9" max="9" width="14.85546875" customWidth="1"/>
    <col min="12" max="12" width="23.5703125" bestFit="1" customWidth="1"/>
    <col min="13" max="13" width="53.7109375" bestFit="1" customWidth="1"/>
    <col min="14" max="14" width="10.5703125" bestFit="1" customWidth="1"/>
    <col min="15" max="15" width="9.140625" bestFit="1" customWidth="1"/>
    <col min="16" max="16" width="24.85546875" bestFit="1" customWidth="1"/>
  </cols>
  <sheetData>
    <row r="1" spans="1:16" ht="15.75" x14ac:dyDescent="0.25">
      <c r="A1" s="10" t="s">
        <v>310</v>
      </c>
      <c r="B1" s="10" t="s">
        <v>311</v>
      </c>
      <c r="C1" s="10" t="s">
        <v>312</v>
      </c>
      <c r="D1" s="10" t="s">
        <v>313</v>
      </c>
      <c r="E1" s="10" t="s">
        <v>314</v>
      </c>
      <c r="F1" s="10" t="s">
        <v>315</v>
      </c>
      <c r="G1" s="10" t="s">
        <v>316</v>
      </c>
      <c r="H1" s="10" t="s">
        <v>1</v>
      </c>
      <c r="I1" s="10" t="s">
        <v>317</v>
      </c>
    </row>
    <row r="2" spans="1:16" x14ac:dyDescent="0.25">
      <c r="A2" s="5">
        <v>41575</v>
      </c>
      <c r="B2" s="4">
        <v>16.71</v>
      </c>
      <c r="C2" s="4">
        <v>5</v>
      </c>
      <c r="D2" s="4" t="s">
        <v>318</v>
      </c>
      <c r="E2" s="4">
        <v>1</v>
      </c>
      <c r="F2" s="4">
        <v>3.99</v>
      </c>
      <c r="G2" s="4" t="s">
        <v>319</v>
      </c>
      <c r="H2" s="4">
        <f>MONTH(A2)</f>
        <v>10</v>
      </c>
      <c r="I2" s="5" t="str">
        <f>VLOOKUP(H2,Sheet5!$A$1:$B$12,2,0)</f>
        <v>October</v>
      </c>
    </row>
    <row r="3" spans="1:16" x14ac:dyDescent="0.25">
      <c r="A3" s="5">
        <v>41590</v>
      </c>
      <c r="B3" s="4">
        <v>79.739999999999995</v>
      </c>
      <c r="C3" s="4">
        <v>22</v>
      </c>
      <c r="D3" s="4" t="s">
        <v>320</v>
      </c>
      <c r="E3" s="4">
        <v>2</v>
      </c>
      <c r="F3" s="4">
        <v>1.75</v>
      </c>
      <c r="G3" s="4" t="s">
        <v>321</v>
      </c>
      <c r="H3" s="4">
        <f t="shared" ref="H3:H66" si="0">MONTH(A3)</f>
        <v>11</v>
      </c>
      <c r="I3" s="5" t="str">
        <f>VLOOKUP(H3,Sheet5!$A$1:$B$12,2,0)</f>
        <v>November</v>
      </c>
      <c r="L3" s="32" t="s">
        <v>317</v>
      </c>
      <c r="M3" s="33" t="s">
        <v>759</v>
      </c>
    </row>
    <row r="4" spans="1:16" x14ac:dyDescent="0.25">
      <c r="A4" s="5">
        <v>41329</v>
      </c>
      <c r="B4" s="4">
        <v>6.98</v>
      </c>
      <c r="C4" s="4">
        <v>2</v>
      </c>
      <c r="D4" s="4" t="s">
        <v>322</v>
      </c>
      <c r="E4" s="4">
        <v>1</v>
      </c>
      <c r="F4" s="4">
        <v>3.99</v>
      </c>
      <c r="G4" s="4" t="s">
        <v>323</v>
      </c>
      <c r="H4" s="4">
        <f t="shared" si="0"/>
        <v>2</v>
      </c>
      <c r="I4" s="5" t="str">
        <f>VLOOKUP(H4,Sheet5!$A$1:$B$12,2,0)</f>
        <v>February</v>
      </c>
    </row>
    <row r="5" spans="1:16" x14ac:dyDescent="0.25">
      <c r="A5" s="5">
        <v>41385</v>
      </c>
      <c r="B5" s="4">
        <v>3.99</v>
      </c>
      <c r="C5" s="4">
        <v>1</v>
      </c>
      <c r="D5" s="4" t="s">
        <v>324</v>
      </c>
      <c r="E5" s="4">
        <v>1</v>
      </c>
      <c r="F5" s="4">
        <v>3.99</v>
      </c>
      <c r="G5" s="4" t="s">
        <v>323</v>
      </c>
      <c r="H5" s="4">
        <f t="shared" si="0"/>
        <v>4</v>
      </c>
      <c r="I5" s="5" t="str">
        <f>VLOOKUP(H5,Sheet5!$A$1:$B$12,2,0)</f>
        <v>April</v>
      </c>
      <c r="L5" s="12" t="s">
        <v>760</v>
      </c>
      <c r="M5" s="19" t="s">
        <v>316</v>
      </c>
      <c r="N5" s="12" t="s">
        <v>312</v>
      </c>
      <c r="O5" s="12" t="s">
        <v>314</v>
      </c>
      <c r="P5" s="4" t="s">
        <v>769</v>
      </c>
    </row>
    <row r="6" spans="1:16" x14ac:dyDescent="0.25">
      <c r="A6" s="5">
        <v>41395</v>
      </c>
      <c r="B6" s="4">
        <v>7.98</v>
      </c>
      <c r="C6" s="4">
        <v>2</v>
      </c>
      <c r="D6" s="4" t="s">
        <v>325</v>
      </c>
      <c r="E6" s="4">
        <v>2</v>
      </c>
      <c r="F6" s="4">
        <v>3.99</v>
      </c>
      <c r="G6" s="4" t="s">
        <v>323</v>
      </c>
      <c r="H6" s="4">
        <f t="shared" si="0"/>
        <v>5</v>
      </c>
      <c r="I6" s="5" t="str">
        <f>VLOOKUP(H6,Sheet5!$A$1:$B$12,2,0)</f>
        <v>May</v>
      </c>
      <c r="L6" s="13" t="s">
        <v>392</v>
      </c>
      <c r="M6" s="13" t="s">
        <v>393</v>
      </c>
      <c r="N6" s="13">
        <v>1</v>
      </c>
      <c r="O6" s="13">
        <v>1</v>
      </c>
      <c r="P6" s="11">
        <v>0</v>
      </c>
    </row>
    <row r="7" spans="1:16" x14ac:dyDescent="0.25">
      <c r="A7" s="5">
        <v>41408</v>
      </c>
      <c r="B7" s="4">
        <v>3.99</v>
      </c>
      <c r="C7" s="4">
        <v>1</v>
      </c>
      <c r="D7" s="4" t="s">
        <v>326</v>
      </c>
      <c r="E7" s="4">
        <v>1</v>
      </c>
      <c r="F7" s="4">
        <v>3.99</v>
      </c>
      <c r="G7" s="4" t="s">
        <v>323</v>
      </c>
      <c r="H7" s="4">
        <f t="shared" si="0"/>
        <v>5</v>
      </c>
      <c r="I7" s="5" t="str">
        <f>VLOOKUP(H7,Sheet5!$A$1:$B$12,2,0)</f>
        <v>May</v>
      </c>
      <c r="L7" s="13" t="s">
        <v>397</v>
      </c>
      <c r="M7" s="13" t="s">
        <v>395</v>
      </c>
      <c r="N7" s="13">
        <v>1</v>
      </c>
      <c r="O7" s="13">
        <v>1</v>
      </c>
      <c r="P7" s="11">
        <v>0</v>
      </c>
    </row>
    <row r="8" spans="1:16" x14ac:dyDescent="0.25">
      <c r="A8" s="5">
        <v>41413</v>
      </c>
      <c r="B8" s="4">
        <v>3.99</v>
      </c>
      <c r="C8" s="4">
        <v>1</v>
      </c>
      <c r="D8" s="4" t="s">
        <v>327</v>
      </c>
      <c r="E8" s="4">
        <v>1</v>
      </c>
      <c r="F8" s="4">
        <v>3.99</v>
      </c>
      <c r="G8" s="4" t="s">
        <v>323</v>
      </c>
      <c r="H8" s="4">
        <f t="shared" si="0"/>
        <v>5</v>
      </c>
      <c r="I8" s="5" t="str">
        <f>VLOOKUP(H8,Sheet5!$A$1:$B$12,2,0)</f>
        <v>May</v>
      </c>
      <c r="L8" s="13" t="s">
        <v>384</v>
      </c>
      <c r="M8" s="13" t="s">
        <v>382</v>
      </c>
      <c r="N8" s="13">
        <v>1</v>
      </c>
      <c r="O8" s="13">
        <v>1</v>
      </c>
      <c r="P8" s="11">
        <v>0</v>
      </c>
    </row>
    <row r="9" spans="1:16" x14ac:dyDescent="0.25">
      <c r="A9" s="5">
        <v>41550</v>
      </c>
      <c r="B9" s="4">
        <v>23.94</v>
      </c>
      <c r="C9" s="4">
        <v>6</v>
      </c>
      <c r="D9" s="4" t="s">
        <v>328</v>
      </c>
      <c r="E9" s="4">
        <v>2</v>
      </c>
      <c r="F9" s="4">
        <v>3.99</v>
      </c>
      <c r="G9" s="4" t="s">
        <v>323</v>
      </c>
      <c r="H9" s="4">
        <f t="shared" si="0"/>
        <v>10</v>
      </c>
      <c r="I9" s="5" t="str">
        <f>VLOOKUP(H9,Sheet5!$A$1:$B$12,2,0)</f>
        <v>October</v>
      </c>
      <c r="L9" s="13" t="s">
        <v>579</v>
      </c>
      <c r="M9" s="13" t="s">
        <v>578</v>
      </c>
      <c r="N9" s="13">
        <v>1</v>
      </c>
      <c r="O9" s="13">
        <v>1</v>
      </c>
      <c r="P9" s="11">
        <v>0</v>
      </c>
    </row>
    <row r="10" spans="1:16" x14ac:dyDescent="0.25">
      <c r="A10" s="5">
        <v>41369</v>
      </c>
      <c r="B10" s="4">
        <v>4.99</v>
      </c>
      <c r="C10" s="4">
        <v>1</v>
      </c>
      <c r="D10" s="4" t="s">
        <v>329</v>
      </c>
      <c r="E10" s="4">
        <v>1</v>
      </c>
      <c r="F10" s="4">
        <v>4.99</v>
      </c>
      <c r="G10" s="4" t="s">
        <v>323</v>
      </c>
      <c r="H10" s="4">
        <f t="shared" si="0"/>
        <v>4</v>
      </c>
      <c r="I10" s="5" t="str">
        <f>VLOOKUP(H10,Sheet5!$A$1:$B$12,2,0)</f>
        <v>April</v>
      </c>
      <c r="L10" s="13" t="s">
        <v>598</v>
      </c>
      <c r="M10" s="13" t="s">
        <v>595</v>
      </c>
      <c r="N10" s="13">
        <v>1</v>
      </c>
      <c r="O10" s="13">
        <v>1</v>
      </c>
      <c r="P10" s="11">
        <v>0</v>
      </c>
    </row>
    <row r="11" spans="1:16" x14ac:dyDescent="0.25">
      <c r="A11" s="5">
        <v>41279</v>
      </c>
      <c r="B11" s="4">
        <v>26.94</v>
      </c>
      <c r="C11" s="4">
        <v>6</v>
      </c>
      <c r="D11" s="4" t="s">
        <v>330</v>
      </c>
      <c r="E11" s="4">
        <v>3</v>
      </c>
      <c r="F11" s="4">
        <v>4.49</v>
      </c>
      <c r="G11" s="4" t="s">
        <v>331</v>
      </c>
      <c r="H11" s="4">
        <f t="shared" si="0"/>
        <v>1</v>
      </c>
      <c r="I11" s="5" t="str">
        <f>VLOOKUP(H11,Sheet5!$A$1:$B$12,2,0)</f>
        <v>January</v>
      </c>
      <c r="L11" s="13" t="s">
        <v>332</v>
      </c>
      <c r="M11" s="13" t="s">
        <v>712</v>
      </c>
      <c r="N11" s="13">
        <v>1</v>
      </c>
      <c r="O11" s="13">
        <v>1</v>
      </c>
      <c r="P11" s="11">
        <v>0</v>
      </c>
    </row>
    <row r="12" spans="1:16" x14ac:dyDescent="0.25">
      <c r="A12" s="5">
        <v>41503</v>
      </c>
      <c r="B12" s="4">
        <v>5.99</v>
      </c>
      <c r="C12" s="4">
        <v>1</v>
      </c>
      <c r="D12" s="4" t="s">
        <v>332</v>
      </c>
      <c r="E12" s="4">
        <v>1</v>
      </c>
      <c r="F12" s="4">
        <v>5.99</v>
      </c>
      <c r="G12" s="4" t="s">
        <v>331</v>
      </c>
      <c r="H12" s="4">
        <f t="shared" si="0"/>
        <v>8</v>
      </c>
      <c r="I12" s="5" t="str">
        <f>VLOOKUP(H12,Sheet5!$A$1:$B$12,2,0)</f>
        <v>August</v>
      </c>
      <c r="M12" s="13" t="s">
        <v>331</v>
      </c>
      <c r="N12" s="13">
        <v>1</v>
      </c>
      <c r="O12" s="13">
        <v>1</v>
      </c>
      <c r="P12" s="11">
        <v>0</v>
      </c>
    </row>
    <row r="13" spans="1:16" x14ac:dyDescent="0.25">
      <c r="A13" s="5">
        <v>41614</v>
      </c>
      <c r="B13" s="4">
        <v>4.25</v>
      </c>
      <c r="C13" s="4">
        <v>1</v>
      </c>
      <c r="D13" s="4" t="s">
        <v>333</v>
      </c>
      <c r="E13" s="4">
        <v>1</v>
      </c>
      <c r="F13" s="4">
        <v>4.25</v>
      </c>
      <c r="G13" s="4" t="s">
        <v>334</v>
      </c>
      <c r="H13" s="4">
        <f t="shared" si="0"/>
        <v>12</v>
      </c>
      <c r="I13" s="5" t="str">
        <f>VLOOKUP(H13,Sheet5!$A$1:$B$12,2,0)</f>
        <v>December</v>
      </c>
      <c r="L13" s="13" t="s">
        <v>692</v>
      </c>
      <c r="M13" s="13" t="s">
        <v>693</v>
      </c>
      <c r="N13" s="13">
        <v>1</v>
      </c>
      <c r="O13" s="13">
        <v>1</v>
      </c>
      <c r="P13" s="11">
        <v>0</v>
      </c>
    </row>
    <row r="14" spans="1:16" x14ac:dyDescent="0.25">
      <c r="A14" s="5">
        <v>41454</v>
      </c>
      <c r="B14" s="4">
        <v>4.3499999999999996</v>
      </c>
      <c r="C14" s="4">
        <v>1</v>
      </c>
      <c r="D14" s="4" t="s">
        <v>335</v>
      </c>
      <c r="E14" s="4">
        <v>1</v>
      </c>
      <c r="F14" s="4">
        <v>4.3499999999999996</v>
      </c>
      <c r="G14" s="4" t="s">
        <v>334</v>
      </c>
      <c r="H14" s="4">
        <f t="shared" si="0"/>
        <v>6</v>
      </c>
      <c r="I14" s="5" t="str">
        <f>VLOOKUP(H14,Sheet5!$A$1:$B$12,2,0)</f>
        <v>June</v>
      </c>
      <c r="L14" s="13" t="s">
        <v>546</v>
      </c>
      <c r="M14" s="13" t="s">
        <v>545</v>
      </c>
      <c r="N14" s="13">
        <v>1</v>
      </c>
      <c r="O14" s="13">
        <v>1</v>
      </c>
      <c r="P14" s="11">
        <v>0</v>
      </c>
    </row>
    <row r="15" spans="1:16" x14ac:dyDescent="0.25">
      <c r="A15" s="5">
        <v>41510</v>
      </c>
      <c r="B15" s="4">
        <v>2.99</v>
      </c>
      <c r="C15" s="4">
        <v>1</v>
      </c>
      <c r="D15" s="4" t="s">
        <v>336</v>
      </c>
      <c r="E15" s="4">
        <v>1</v>
      </c>
      <c r="F15" s="4">
        <v>2.99</v>
      </c>
      <c r="G15" s="4" t="s">
        <v>337</v>
      </c>
      <c r="H15" s="4">
        <f t="shared" si="0"/>
        <v>8</v>
      </c>
      <c r="I15" s="5" t="str">
        <f>VLOOKUP(H15,Sheet5!$A$1:$B$12,2,0)</f>
        <v>August</v>
      </c>
      <c r="L15" s="13" t="s">
        <v>728</v>
      </c>
      <c r="M15" s="13" t="s">
        <v>725</v>
      </c>
      <c r="N15" s="13">
        <v>1</v>
      </c>
      <c r="O15" s="13">
        <v>1</v>
      </c>
      <c r="P15" s="11">
        <v>0</v>
      </c>
    </row>
    <row r="16" spans="1:16" x14ac:dyDescent="0.25">
      <c r="A16" s="5">
        <v>41566</v>
      </c>
      <c r="B16" s="4">
        <v>2.99</v>
      </c>
      <c r="C16" s="4">
        <v>1</v>
      </c>
      <c r="D16" s="4" t="s">
        <v>338</v>
      </c>
      <c r="E16" s="4">
        <v>1</v>
      </c>
      <c r="F16" s="4">
        <v>2.99</v>
      </c>
      <c r="G16" s="4" t="s">
        <v>337</v>
      </c>
      <c r="H16" s="4">
        <f t="shared" si="0"/>
        <v>10</v>
      </c>
      <c r="I16" s="5" t="str">
        <f>VLOOKUP(H16,Sheet5!$A$1:$B$12,2,0)</f>
        <v>October</v>
      </c>
      <c r="L16" s="13" t="s">
        <v>482</v>
      </c>
      <c r="M16" s="13" t="s">
        <v>481</v>
      </c>
      <c r="N16" s="13">
        <v>1</v>
      </c>
      <c r="O16" s="13">
        <v>1</v>
      </c>
      <c r="P16" s="11">
        <v>0</v>
      </c>
    </row>
    <row r="17" spans="1:16" x14ac:dyDescent="0.25">
      <c r="A17" s="5">
        <v>41575</v>
      </c>
      <c r="B17" s="4">
        <v>2.99</v>
      </c>
      <c r="C17" s="4">
        <v>1</v>
      </c>
      <c r="D17" s="4" t="s">
        <v>339</v>
      </c>
      <c r="E17" s="4">
        <v>1</v>
      </c>
      <c r="F17" s="4">
        <v>2.99</v>
      </c>
      <c r="G17" s="4" t="s">
        <v>337</v>
      </c>
      <c r="H17" s="4">
        <f t="shared" si="0"/>
        <v>10</v>
      </c>
      <c r="I17" s="5" t="str">
        <f>VLOOKUP(H17,Sheet5!$A$1:$B$12,2,0)</f>
        <v>October</v>
      </c>
      <c r="M17" s="13" t="s">
        <v>490</v>
      </c>
      <c r="N17" s="13">
        <v>1</v>
      </c>
      <c r="O17" s="13">
        <v>1</v>
      </c>
      <c r="P17" s="11">
        <v>0</v>
      </c>
    </row>
    <row r="18" spans="1:16" x14ac:dyDescent="0.25">
      <c r="A18" s="5">
        <v>41537</v>
      </c>
      <c r="B18" s="4">
        <v>11.46</v>
      </c>
      <c r="C18" s="4">
        <v>4</v>
      </c>
      <c r="D18" s="4" t="s">
        <v>340</v>
      </c>
      <c r="E18" s="4">
        <v>1</v>
      </c>
      <c r="F18" s="4">
        <v>3.99</v>
      </c>
      <c r="G18" s="4" t="s">
        <v>341</v>
      </c>
      <c r="H18" s="4">
        <f t="shared" si="0"/>
        <v>9</v>
      </c>
      <c r="I18" s="5" t="str">
        <f>VLOOKUP(H18,Sheet5!$A$1:$B$12,2,0)</f>
        <v>September</v>
      </c>
      <c r="L18" s="13" t="s">
        <v>462</v>
      </c>
      <c r="M18" s="13" t="s">
        <v>454</v>
      </c>
      <c r="N18" s="13">
        <v>11</v>
      </c>
      <c r="O18" s="13">
        <v>11</v>
      </c>
      <c r="P18" s="11">
        <v>0</v>
      </c>
    </row>
    <row r="19" spans="1:16" x14ac:dyDescent="0.25">
      <c r="A19" s="5">
        <v>41360</v>
      </c>
      <c r="B19" s="4">
        <v>3.99</v>
      </c>
      <c r="C19" s="4">
        <v>1</v>
      </c>
      <c r="D19" s="4" t="s">
        <v>37</v>
      </c>
      <c r="E19" s="4">
        <v>1</v>
      </c>
      <c r="F19" s="4">
        <v>3.99</v>
      </c>
      <c r="G19" s="4" t="s">
        <v>341</v>
      </c>
      <c r="H19" s="4">
        <f t="shared" si="0"/>
        <v>3</v>
      </c>
      <c r="I19" s="5" t="str">
        <f>VLOOKUP(H19,Sheet5!$A$1:$B$12,2,0)</f>
        <v>March</v>
      </c>
      <c r="L19" s="13" t="s">
        <v>650</v>
      </c>
      <c r="M19" s="13" t="s">
        <v>651</v>
      </c>
      <c r="N19" s="13">
        <v>1</v>
      </c>
      <c r="O19" s="13">
        <v>1</v>
      </c>
      <c r="P19" s="11">
        <v>0</v>
      </c>
    </row>
    <row r="20" spans="1:16" x14ac:dyDescent="0.25">
      <c r="A20" s="5">
        <v>41412</v>
      </c>
      <c r="B20" s="4">
        <v>3.99</v>
      </c>
      <c r="C20" s="4">
        <v>1</v>
      </c>
      <c r="D20" s="4" t="s">
        <v>342</v>
      </c>
      <c r="E20" s="4">
        <v>1</v>
      </c>
      <c r="F20" s="4">
        <v>3.99</v>
      </c>
      <c r="G20" s="4" t="s">
        <v>341</v>
      </c>
      <c r="H20" s="4">
        <f t="shared" si="0"/>
        <v>5</v>
      </c>
      <c r="I20" s="5" t="str">
        <f>VLOOKUP(H20,Sheet5!$A$1:$B$12,2,0)</f>
        <v>May</v>
      </c>
      <c r="L20" s="13" t="s">
        <v>444</v>
      </c>
      <c r="M20" s="13" t="s">
        <v>443</v>
      </c>
      <c r="N20" s="13">
        <v>1</v>
      </c>
      <c r="O20" s="13">
        <v>1</v>
      </c>
      <c r="P20" s="11">
        <v>0</v>
      </c>
    </row>
    <row r="21" spans="1:16" x14ac:dyDescent="0.25">
      <c r="A21" s="5">
        <v>41594</v>
      </c>
      <c r="B21" s="4">
        <v>11.97</v>
      </c>
      <c r="C21" s="4">
        <v>3</v>
      </c>
      <c r="D21" s="4" t="s">
        <v>343</v>
      </c>
      <c r="E21" s="4">
        <v>1</v>
      </c>
      <c r="F21" s="4">
        <v>3.99</v>
      </c>
      <c r="G21" s="4" t="s">
        <v>341</v>
      </c>
      <c r="H21" s="4">
        <f t="shared" si="0"/>
        <v>11</v>
      </c>
      <c r="I21" s="5" t="str">
        <f>VLOOKUP(H21,Sheet5!$A$1:$B$12,2,0)</f>
        <v>November</v>
      </c>
      <c r="L21" s="13" t="s">
        <v>330</v>
      </c>
      <c r="M21" s="13" t="s">
        <v>331</v>
      </c>
      <c r="N21" s="13">
        <v>6</v>
      </c>
      <c r="O21" s="13">
        <v>3</v>
      </c>
      <c r="P21" s="11">
        <v>3</v>
      </c>
    </row>
    <row r="22" spans="1:16" x14ac:dyDescent="0.25">
      <c r="A22" s="5">
        <v>41531</v>
      </c>
      <c r="B22" s="4">
        <v>2.99</v>
      </c>
      <c r="C22" s="4">
        <v>1</v>
      </c>
      <c r="D22" s="4" t="s">
        <v>344</v>
      </c>
      <c r="E22" s="4">
        <v>1</v>
      </c>
      <c r="F22" s="4">
        <v>2.99</v>
      </c>
      <c r="G22" s="4" t="s">
        <v>345</v>
      </c>
      <c r="H22" s="4">
        <f t="shared" si="0"/>
        <v>9</v>
      </c>
      <c r="I22" s="5" t="str">
        <f>VLOOKUP(H22,Sheet5!$A$1:$B$12,2,0)</f>
        <v>September</v>
      </c>
      <c r="L22" s="13" t="s">
        <v>433</v>
      </c>
      <c r="M22" s="13" t="s">
        <v>431</v>
      </c>
      <c r="N22" s="13">
        <v>6</v>
      </c>
      <c r="O22" s="13">
        <v>2</v>
      </c>
      <c r="P22" s="11">
        <v>4</v>
      </c>
    </row>
    <row r="23" spans="1:16" x14ac:dyDescent="0.25">
      <c r="A23" s="5">
        <v>41393</v>
      </c>
      <c r="B23" s="4">
        <v>17.940000000000001</v>
      </c>
      <c r="C23" s="4">
        <v>6</v>
      </c>
      <c r="D23" s="4" t="s">
        <v>346</v>
      </c>
      <c r="E23" s="4">
        <v>6</v>
      </c>
      <c r="F23" s="4">
        <v>2.99</v>
      </c>
      <c r="G23" s="4" t="s">
        <v>345</v>
      </c>
      <c r="H23" s="4">
        <f t="shared" si="0"/>
        <v>4</v>
      </c>
      <c r="I23" s="5" t="str">
        <f>VLOOKUP(H23,Sheet5!$A$1:$B$12,2,0)</f>
        <v>April</v>
      </c>
      <c r="M23" s="13" t="s">
        <v>436</v>
      </c>
      <c r="N23" s="13">
        <v>6</v>
      </c>
      <c r="O23" s="13">
        <v>1</v>
      </c>
      <c r="P23" s="11">
        <v>5</v>
      </c>
    </row>
    <row r="24" spans="1:16" x14ac:dyDescent="0.25">
      <c r="A24" s="5">
        <v>41358</v>
      </c>
      <c r="B24" s="4">
        <v>3.99</v>
      </c>
      <c r="C24" s="4">
        <v>1</v>
      </c>
      <c r="D24" s="4" t="s">
        <v>347</v>
      </c>
      <c r="E24" s="4">
        <v>1</v>
      </c>
      <c r="F24" s="4">
        <v>3.99</v>
      </c>
      <c r="G24" s="4" t="s">
        <v>348</v>
      </c>
      <c r="H24" s="4">
        <f t="shared" si="0"/>
        <v>3</v>
      </c>
      <c r="I24" s="5" t="str">
        <f>VLOOKUP(H24,Sheet5!$A$1:$B$12,2,0)</f>
        <v>March</v>
      </c>
      <c r="M24" s="13" t="s">
        <v>440</v>
      </c>
      <c r="N24" s="13">
        <v>6</v>
      </c>
      <c r="O24" s="13">
        <v>2</v>
      </c>
      <c r="P24" s="11">
        <v>4</v>
      </c>
    </row>
    <row r="25" spans="1:16" x14ac:dyDescent="0.25">
      <c r="A25" s="5">
        <v>41595</v>
      </c>
      <c r="B25" s="4">
        <v>3.99</v>
      </c>
      <c r="C25" s="4">
        <v>1</v>
      </c>
      <c r="D25" s="4" t="s">
        <v>349</v>
      </c>
      <c r="E25" s="4">
        <v>1</v>
      </c>
      <c r="F25" s="4">
        <v>3.99</v>
      </c>
      <c r="G25" s="4" t="s">
        <v>350</v>
      </c>
      <c r="H25" s="4">
        <f t="shared" si="0"/>
        <v>11</v>
      </c>
      <c r="I25" s="5" t="str">
        <f>VLOOKUP(H25,Sheet5!$A$1:$B$12,2,0)</f>
        <v>November</v>
      </c>
      <c r="M25" s="13" t="s">
        <v>443</v>
      </c>
      <c r="N25" s="13">
        <v>6</v>
      </c>
      <c r="O25" s="13">
        <v>1</v>
      </c>
      <c r="P25" s="11">
        <v>5</v>
      </c>
    </row>
    <row r="26" spans="1:16" x14ac:dyDescent="0.25">
      <c r="A26" s="5">
        <v>41621</v>
      </c>
      <c r="B26" s="4">
        <v>3.99</v>
      </c>
      <c r="C26" s="4">
        <v>1</v>
      </c>
      <c r="D26" s="4" t="s">
        <v>351</v>
      </c>
      <c r="E26" s="4">
        <v>1</v>
      </c>
      <c r="F26" s="4">
        <v>3.99</v>
      </c>
      <c r="G26" s="4" t="s">
        <v>350</v>
      </c>
      <c r="H26" s="4">
        <f t="shared" si="0"/>
        <v>12</v>
      </c>
      <c r="I26" s="5" t="str">
        <f>VLOOKUP(H26,Sheet5!$A$1:$B$12,2,0)</f>
        <v>December</v>
      </c>
      <c r="L26" s="13" t="s">
        <v>622</v>
      </c>
      <c r="M26" s="13" t="s">
        <v>685</v>
      </c>
      <c r="N26" s="13">
        <v>3</v>
      </c>
      <c r="O26" s="13">
        <v>1</v>
      </c>
      <c r="P26" s="11">
        <v>2</v>
      </c>
    </row>
    <row r="27" spans="1:16" x14ac:dyDescent="0.25">
      <c r="A27" s="5">
        <v>41634</v>
      </c>
      <c r="B27" s="4">
        <v>23.94</v>
      </c>
      <c r="C27" s="4">
        <v>6</v>
      </c>
      <c r="D27" s="4" t="s">
        <v>352</v>
      </c>
      <c r="E27" s="4">
        <v>1</v>
      </c>
      <c r="F27" s="4">
        <v>3.99</v>
      </c>
      <c r="G27" s="4" t="s">
        <v>350</v>
      </c>
      <c r="H27" s="4">
        <f t="shared" si="0"/>
        <v>12</v>
      </c>
      <c r="I27" s="5" t="str">
        <f>VLOOKUP(H27,Sheet5!$A$1:$B$12,2,0)</f>
        <v>December</v>
      </c>
      <c r="M27" s="13" t="s">
        <v>725</v>
      </c>
      <c r="N27" s="13">
        <v>3</v>
      </c>
      <c r="O27" s="13">
        <v>1</v>
      </c>
      <c r="P27" s="11">
        <v>2</v>
      </c>
    </row>
    <row r="28" spans="1:16" x14ac:dyDescent="0.25">
      <c r="A28" s="5">
        <v>41540</v>
      </c>
      <c r="B28" s="4">
        <v>5.98</v>
      </c>
      <c r="C28" s="4">
        <v>2</v>
      </c>
      <c r="D28" s="4" t="s">
        <v>340</v>
      </c>
      <c r="E28" s="4">
        <v>1</v>
      </c>
      <c r="F28" s="4">
        <v>1.99</v>
      </c>
      <c r="G28" s="4" t="s">
        <v>353</v>
      </c>
      <c r="H28" s="4">
        <f t="shared" si="0"/>
        <v>9</v>
      </c>
      <c r="I28" s="5" t="str">
        <f>VLOOKUP(H28,Sheet5!$A$1:$B$12,2,0)</f>
        <v>September</v>
      </c>
      <c r="M28" s="13" t="s">
        <v>619</v>
      </c>
      <c r="N28" s="13">
        <v>3</v>
      </c>
      <c r="O28" s="13">
        <v>1</v>
      </c>
      <c r="P28" s="11">
        <v>2</v>
      </c>
    </row>
    <row r="29" spans="1:16" x14ac:dyDescent="0.25">
      <c r="A29" s="5">
        <v>41494</v>
      </c>
      <c r="B29" s="4">
        <v>4.45</v>
      </c>
      <c r="C29" s="4">
        <v>1</v>
      </c>
      <c r="D29" s="4" t="s">
        <v>354</v>
      </c>
      <c r="E29" s="4">
        <v>1</v>
      </c>
      <c r="F29" s="4">
        <v>4.45</v>
      </c>
      <c r="G29" s="4" t="s">
        <v>355</v>
      </c>
      <c r="H29" s="4">
        <f t="shared" si="0"/>
        <v>8</v>
      </c>
      <c r="I29" s="5" t="str">
        <f>VLOOKUP(H29,Sheet5!$A$1:$B$12,2,0)</f>
        <v>August</v>
      </c>
      <c r="M29" s="13" t="s">
        <v>695</v>
      </c>
      <c r="N29" s="13">
        <v>4</v>
      </c>
      <c r="O29" s="13">
        <v>4</v>
      </c>
      <c r="P29" s="11">
        <v>0</v>
      </c>
    </row>
    <row r="30" spans="1:16" x14ac:dyDescent="0.25">
      <c r="A30" s="5">
        <v>41386</v>
      </c>
      <c r="B30" s="4">
        <v>4.45</v>
      </c>
      <c r="C30" s="4">
        <v>1</v>
      </c>
      <c r="D30" s="4" t="s">
        <v>356</v>
      </c>
      <c r="E30" s="4">
        <v>1</v>
      </c>
      <c r="F30" s="4">
        <v>4.45</v>
      </c>
      <c r="G30" s="4" t="s">
        <v>355</v>
      </c>
      <c r="H30" s="4">
        <f t="shared" si="0"/>
        <v>4</v>
      </c>
      <c r="I30" s="5" t="str">
        <f>VLOOKUP(H30,Sheet5!$A$1:$B$12,2,0)</f>
        <v>April</v>
      </c>
      <c r="L30" s="13" t="s">
        <v>636</v>
      </c>
      <c r="M30" s="13" t="s">
        <v>637</v>
      </c>
      <c r="N30" s="13">
        <v>1</v>
      </c>
      <c r="O30" s="13">
        <v>1</v>
      </c>
      <c r="P30" s="11">
        <v>0</v>
      </c>
    </row>
    <row r="31" spans="1:16" x14ac:dyDescent="0.25">
      <c r="A31" s="5">
        <v>41609</v>
      </c>
      <c r="B31" s="4">
        <v>3.99</v>
      </c>
      <c r="C31" s="4">
        <v>1</v>
      </c>
      <c r="D31" s="4" t="s">
        <v>357</v>
      </c>
      <c r="E31" s="4">
        <v>1</v>
      </c>
      <c r="F31" s="4">
        <v>3.99</v>
      </c>
      <c r="G31" s="4" t="s">
        <v>358</v>
      </c>
      <c r="H31" s="4">
        <f t="shared" si="0"/>
        <v>12</v>
      </c>
      <c r="I31" s="5" t="str">
        <f>VLOOKUP(H31,Sheet5!$A$1:$B$12,2,0)</f>
        <v>December</v>
      </c>
      <c r="L31" s="13" t="s">
        <v>672</v>
      </c>
      <c r="M31" s="13" t="s">
        <v>673</v>
      </c>
      <c r="N31" s="13">
        <v>1</v>
      </c>
      <c r="O31" s="13">
        <v>1</v>
      </c>
      <c r="P31" s="11">
        <v>0</v>
      </c>
    </row>
    <row r="32" spans="1:16" x14ac:dyDescent="0.25">
      <c r="A32" s="5">
        <v>41333</v>
      </c>
      <c r="B32" s="4">
        <v>4.45</v>
      </c>
      <c r="C32" s="4">
        <v>1</v>
      </c>
      <c r="D32" s="4" t="s">
        <v>359</v>
      </c>
      <c r="E32" s="4">
        <v>1</v>
      </c>
      <c r="F32" s="4">
        <v>4.45</v>
      </c>
      <c r="G32" s="4" t="s">
        <v>360</v>
      </c>
      <c r="H32" s="4">
        <f t="shared" si="0"/>
        <v>2</v>
      </c>
      <c r="I32" s="5" t="str">
        <f>VLOOKUP(H32,Sheet5!$A$1:$B$12,2,0)</f>
        <v>February</v>
      </c>
      <c r="L32" s="13" t="s">
        <v>379</v>
      </c>
      <c r="M32" s="13" t="s">
        <v>380</v>
      </c>
      <c r="N32" s="13">
        <v>1</v>
      </c>
      <c r="O32" s="13">
        <v>1</v>
      </c>
      <c r="P32" s="11">
        <v>0</v>
      </c>
    </row>
    <row r="33" spans="1:16" x14ac:dyDescent="0.25">
      <c r="A33" s="5">
        <v>41599</v>
      </c>
      <c r="B33" s="4">
        <v>2.99</v>
      </c>
      <c r="C33" s="4">
        <v>1</v>
      </c>
      <c r="D33" s="4" t="s">
        <v>361</v>
      </c>
      <c r="E33" s="4">
        <v>1</v>
      </c>
      <c r="F33" s="4">
        <v>2.99</v>
      </c>
      <c r="G33" s="4" t="s">
        <v>362</v>
      </c>
      <c r="H33" s="4">
        <f t="shared" si="0"/>
        <v>11</v>
      </c>
      <c r="I33" s="5" t="str">
        <f>VLOOKUP(H33,Sheet5!$A$1:$B$12,2,0)</f>
        <v>November</v>
      </c>
      <c r="L33" s="13" t="s">
        <v>690</v>
      </c>
      <c r="M33" s="13" t="s">
        <v>691</v>
      </c>
      <c r="N33" s="13">
        <v>1</v>
      </c>
      <c r="O33" s="13">
        <v>1</v>
      </c>
      <c r="P33" s="11">
        <v>0</v>
      </c>
    </row>
    <row r="34" spans="1:16" x14ac:dyDescent="0.25">
      <c r="A34" s="5">
        <v>41590</v>
      </c>
      <c r="B34" s="4">
        <v>79.739999999999995</v>
      </c>
      <c r="C34" s="4">
        <v>22</v>
      </c>
      <c r="D34" s="4" t="s">
        <v>320</v>
      </c>
      <c r="E34" s="4">
        <v>1</v>
      </c>
      <c r="F34" s="4">
        <v>2.4900000000000002</v>
      </c>
      <c r="G34" s="4" t="s">
        <v>362</v>
      </c>
      <c r="H34" s="4">
        <f t="shared" si="0"/>
        <v>11</v>
      </c>
      <c r="I34" s="5" t="str">
        <f>VLOOKUP(H34,Sheet5!$A$1:$B$12,2,0)</f>
        <v>November</v>
      </c>
      <c r="L34" s="13" t="s">
        <v>680</v>
      </c>
      <c r="M34" s="13" t="s">
        <v>742</v>
      </c>
      <c r="N34" s="13">
        <v>1</v>
      </c>
      <c r="O34" s="13">
        <v>1</v>
      </c>
      <c r="P34" s="11">
        <v>0</v>
      </c>
    </row>
    <row r="35" spans="1:16" x14ac:dyDescent="0.25">
      <c r="A35" s="5">
        <v>41603</v>
      </c>
      <c r="B35" s="4">
        <v>6.48</v>
      </c>
      <c r="C35" s="4">
        <v>2</v>
      </c>
      <c r="D35" s="4" t="s">
        <v>363</v>
      </c>
      <c r="E35" s="4">
        <v>1</v>
      </c>
      <c r="F35" s="4">
        <v>2.4900000000000002</v>
      </c>
      <c r="G35" s="4" t="s">
        <v>362</v>
      </c>
      <c r="H35" s="4">
        <f t="shared" si="0"/>
        <v>11</v>
      </c>
      <c r="I35" s="5" t="str">
        <f>VLOOKUP(H35,Sheet5!$A$1:$B$12,2,0)</f>
        <v>November</v>
      </c>
      <c r="M35" s="13" t="s">
        <v>679</v>
      </c>
      <c r="N35" s="13">
        <v>6</v>
      </c>
      <c r="O35" s="13">
        <v>6</v>
      </c>
      <c r="P35" s="11">
        <v>0</v>
      </c>
    </row>
    <row r="36" spans="1:16" x14ac:dyDescent="0.25">
      <c r="A36" s="5">
        <v>41609</v>
      </c>
      <c r="B36" s="4">
        <v>2.4900000000000002</v>
      </c>
      <c r="C36" s="4">
        <v>1</v>
      </c>
      <c r="D36" s="4" t="s">
        <v>364</v>
      </c>
      <c r="E36" s="4">
        <v>1</v>
      </c>
      <c r="F36" s="4">
        <v>2.4900000000000002</v>
      </c>
      <c r="G36" s="4" t="s">
        <v>362</v>
      </c>
      <c r="H36" s="4">
        <f t="shared" si="0"/>
        <v>12</v>
      </c>
      <c r="I36" s="5" t="str">
        <f>VLOOKUP(H36,Sheet5!$A$1:$B$12,2,0)</f>
        <v>December</v>
      </c>
      <c r="L36" s="13" t="s">
        <v>377</v>
      </c>
      <c r="M36" s="13" t="s">
        <v>376</v>
      </c>
      <c r="N36" s="13">
        <v>1</v>
      </c>
      <c r="O36" s="13">
        <v>1</v>
      </c>
      <c r="P36" s="11">
        <v>0</v>
      </c>
    </row>
    <row r="37" spans="1:16" x14ac:dyDescent="0.25">
      <c r="A37" s="5">
        <v>41579</v>
      </c>
      <c r="B37" s="4">
        <v>35.92</v>
      </c>
      <c r="C37" s="4">
        <v>8</v>
      </c>
      <c r="D37" s="4" t="s">
        <v>365</v>
      </c>
      <c r="E37" s="4">
        <v>2</v>
      </c>
      <c r="F37" s="4">
        <v>5.99</v>
      </c>
      <c r="G37" s="4" t="s">
        <v>366</v>
      </c>
      <c r="H37" s="4">
        <f t="shared" si="0"/>
        <v>11</v>
      </c>
      <c r="I37" s="5" t="str">
        <f>VLOOKUP(H37,Sheet5!$A$1:$B$12,2,0)</f>
        <v>November</v>
      </c>
      <c r="L37" s="13" t="s">
        <v>461</v>
      </c>
      <c r="M37" s="13" t="s">
        <v>454</v>
      </c>
      <c r="N37" s="13">
        <v>1</v>
      </c>
      <c r="O37" s="13">
        <v>1</v>
      </c>
      <c r="P37" s="11">
        <v>0</v>
      </c>
    </row>
    <row r="38" spans="1:16" x14ac:dyDescent="0.25">
      <c r="A38" s="5">
        <v>41616</v>
      </c>
      <c r="B38" s="4">
        <v>2.99</v>
      </c>
      <c r="C38" s="4">
        <v>1</v>
      </c>
      <c r="D38" s="4" t="s">
        <v>367</v>
      </c>
      <c r="E38" s="4">
        <v>1</v>
      </c>
      <c r="F38" s="4">
        <v>2.99</v>
      </c>
      <c r="G38" s="4" t="s">
        <v>368</v>
      </c>
      <c r="H38" s="4">
        <f t="shared" si="0"/>
        <v>12</v>
      </c>
      <c r="I38" s="5" t="str">
        <f>VLOOKUP(H38,Sheet5!$A$1:$B$12,2,0)</f>
        <v>December</v>
      </c>
      <c r="L38" s="13" t="s">
        <v>385</v>
      </c>
      <c r="M38" s="13" t="s">
        <v>382</v>
      </c>
      <c r="N38" s="13">
        <v>1</v>
      </c>
      <c r="O38" s="13">
        <v>1</v>
      </c>
      <c r="P38" s="11">
        <v>0</v>
      </c>
    </row>
    <row r="39" spans="1:16" x14ac:dyDescent="0.25">
      <c r="A39" s="5">
        <v>41329</v>
      </c>
      <c r="B39" s="4">
        <v>6.98</v>
      </c>
      <c r="C39" s="4">
        <v>2</v>
      </c>
      <c r="D39" s="4" t="s">
        <v>322</v>
      </c>
      <c r="E39" s="4">
        <v>1</v>
      </c>
      <c r="F39" s="4">
        <v>2.99</v>
      </c>
      <c r="G39" s="4" t="s">
        <v>368</v>
      </c>
      <c r="H39" s="4">
        <f t="shared" si="0"/>
        <v>2</v>
      </c>
      <c r="I39" s="5" t="str">
        <f>VLOOKUP(H39,Sheet5!$A$1:$B$12,2,0)</f>
        <v>February</v>
      </c>
      <c r="L39" s="13" t="s">
        <v>539</v>
      </c>
      <c r="M39" s="13" t="s">
        <v>540</v>
      </c>
      <c r="N39" s="13">
        <v>1</v>
      </c>
      <c r="O39" s="13">
        <v>1</v>
      </c>
      <c r="P39" s="11">
        <v>0</v>
      </c>
    </row>
    <row r="40" spans="1:16" x14ac:dyDescent="0.25">
      <c r="A40" s="5">
        <v>41619</v>
      </c>
      <c r="B40" s="4">
        <v>5.48</v>
      </c>
      <c r="C40" s="4">
        <v>2</v>
      </c>
      <c r="D40" s="4" t="s">
        <v>369</v>
      </c>
      <c r="E40" s="4">
        <v>1</v>
      </c>
      <c r="F40" s="4">
        <v>2.99</v>
      </c>
      <c r="G40" s="4" t="s">
        <v>368</v>
      </c>
      <c r="H40" s="4">
        <f t="shared" si="0"/>
        <v>12</v>
      </c>
      <c r="I40" s="5" t="str">
        <f>VLOOKUP(H40,Sheet5!$A$1:$B$12,2,0)</f>
        <v>December</v>
      </c>
      <c r="L40" s="13" t="s">
        <v>582</v>
      </c>
      <c r="M40" s="13" t="s">
        <v>737</v>
      </c>
      <c r="N40" s="13">
        <v>2</v>
      </c>
      <c r="O40" s="13">
        <v>1</v>
      </c>
      <c r="P40" s="11">
        <v>1</v>
      </c>
    </row>
    <row r="41" spans="1:16" x14ac:dyDescent="0.25">
      <c r="A41" s="5">
        <v>41624</v>
      </c>
      <c r="B41" s="4">
        <v>7.98</v>
      </c>
      <c r="C41" s="4">
        <v>2</v>
      </c>
      <c r="D41" s="4" t="s">
        <v>370</v>
      </c>
      <c r="E41" s="4">
        <v>1</v>
      </c>
      <c r="F41" s="4">
        <v>3.99</v>
      </c>
      <c r="G41" s="4" t="s">
        <v>371</v>
      </c>
      <c r="H41" s="4">
        <f t="shared" si="0"/>
        <v>12</v>
      </c>
      <c r="I41" s="5" t="str">
        <f>VLOOKUP(H41,Sheet5!$A$1:$B$12,2,0)</f>
        <v>December</v>
      </c>
      <c r="M41" s="13" t="s">
        <v>581</v>
      </c>
      <c r="N41" s="13">
        <v>2</v>
      </c>
      <c r="O41" s="13">
        <v>1</v>
      </c>
      <c r="P41" s="11">
        <v>1</v>
      </c>
    </row>
    <row r="42" spans="1:16" x14ac:dyDescent="0.25">
      <c r="A42" s="5">
        <v>41505</v>
      </c>
      <c r="B42" s="4">
        <v>8.99</v>
      </c>
      <c r="C42" s="4">
        <v>1</v>
      </c>
      <c r="D42" s="4" t="s">
        <v>372</v>
      </c>
      <c r="E42" s="4">
        <v>1</v>
      </c>
      <c r="F42" s="4">
        <v>8.99</v>
      </c>
      <c r="G42" s="4" t="s">
        <v>373</v>
      </c>
      <c r="H42" s="4">
        <f t="shared" si="0"/>
        <v>8</v>
      </c>
      <c r="I42" s="5" t="str">
        <f>VLOOKUP(H42,Sheet5!$A$1:$B$12,2,0)</f>
        <v>August</v>
      </c>
      <c r="L42" s="13" t="s">
        <v>544</v>
      </c>
      <c r="M42" s="13" t="s">
        <v>543</v>
      </c>
      <c r="N42" s="13">
        <v>8</v>
      </c>
      <c r="O42" s="13">
        <v>1</v>
      </c>
      <c r="P42" s="11">
        <v>7</v>
      </c>
    </row>
    <row r="43" spans="1:16" x14ac:dyDescent="0.25">
      <c r="A43" s="5">
        <v>41634</v>
      </c>
      <c r="B43" s="4">
        <v>23.94</v>
      </c>
      <c r="C43" s="4">
        <v>6</v>
      </c>
      <c r="D43" s="4" t="s">
        <v>352</v>
      </c>
      <c r="E43" s="4">
        <v>1</v>
      </c>
      <c r="F43" s="4">
        <v>3.99</v>
      </c>
      <c r="G43" s="4" t="s">
        <v>374</v>
      </c>
      <c r="H43" s="4">
        <f t="shared" si="0"/>
        <v>12</v>
      </c>
      <c r="I43" s="5" t="str">
        <f>VLOOKUP(H43,Sheet5!$A$1:$B$12,2,0)</f>
        <v>December</v>
      </c>
      <c r="M43" s="13" t="s">
        <v>612</v>
      </c>
      <c r="N43" s="13">
        <v>6</v>
      </c>
      <c r="O43" s="13">
        <v>2</v>
      </c>
      <c r="P43" s="11">
        <v>4</v>
      </c>
    </row>
    <row r="44" spans="1:16" x14ac:dyDescent="0.25">
      <c r="A44" s="5">
        <v>41317</v>
      </c>
      <c r="B44" s="4">
        <v>3.99</v>
      </c>
      <c r="C44" s="4">
        <v>1</v>
      </c>
      <c r="D44" s="4" t="s">
        <v>372</v>
      </c>
      <c r="E44" s="4">
        <v>1</v>
      </c>
      <c r="F44" s="4">
        <v>3.99</v>
      </c>
      <c r="G44" s="4" t="s">
        <v>374</v>
      </c>
      <c r="H44" s="4">
        <f t="shared" si="0"/>
        <v>2</v>
      </c>
      <c r="I44" s="5" t="str">
        <f>VLOOKUP(H44,Sheet5!$A$1:$B$12,2,0)</f>
        <v>February</v>
      </c>
      <c r="N44" s="13">
        <v>8</v>
      </c>
      <c r="O44" s="13">
        <v>3</v>
      </c>
      <c r="P44" s="11">
        <v>5</v>
      </c>
    </row>
    <row r="45" spans="1:16" x14ac:dyDescent="0.25">
      <c r="A45" s="5">
        <v>41530</v>
      </c>
      <c r="B45" s="4">
        <v>3.99</v>
      </c>
      <c r="C45" s="4">
        <v>1</v>
      </c>
      <c r="D45" s="4" t="s">
        <v>375</v>
      </c>
      <c r="E45" s="4">
        <v>1</v>
      </c>
      <c r="F45" s="4">
        <v>3.99</v>
      </c>
      <c r="G45" s="4" t="s">
        <v>374</v>
      </c>
      <c r="H45" s="4">
        <f t="shared" si="0"/>
        <v>9</v>
      </c>
      <c r="I45" s="5" t="str">
        <f>VLOOKUP(H45,Sheet5!$A$1:$B$12,2,0)</f>
        <v>September</v>
      </c>
      <c r="M45" s="13" t="s">
        <v>723</v>
      </c>
      <c r="N45" s="13">
        <v>8</v>
      </c>
      <c r="O45" s="13">
        <v>1</v>
      </c>
      <c r="P45" s="11">
        <v>7</v>
      </c>
    </row>
    <row r="46" spans="1:16" x14ac:dyDescent="0.25">
      <c r="A46" s="5">
        <v>41634</v>
      </c>
      <c r="B46" s="4">
        <v>23.94</v>
      </c>
      <c r="C46" s="4">
        <v>6</v>
      </c>
      <c r="D46" s="4" t="s">
        <v>352</v>
      </c>
      <c r="E46" s="4">
        <v>1</v>
      </c>
      <c r="F46" s="4">
        <v>3.99</v>
      </c>
      <c r="G46" s="4" t="s">
        <v>376</v>
      </c>
      <c r="H46" s="4">
        <f t="shared" si="0"/>
        <v>12</v>
      </c>
      <c r="I46" s="5" t="str">
        <f>VLOOKUP(H46,Sheet5!$A$1:$B$12,2,0)</f>
        <v>December</v>
      </c>
      <c r="M46" s="13" t="s">
        <v>725</v>
      </c>
      <c r="N46" s="13">
        <v>6</v>
      </c>
      <c r="O46" s="13">
        <v>4</v>
      </c>
      <c r="P46" s="11">
        <v>2</v>
      </c>
    </row>
    <row r="47" spans="1:16" x14ac:dyDescent="0.25">
      <c r="A47" s="5">
        <v>41590</v>
      </c>
      <c r="B47" s="4">
        <v>3.99</v>
      </c>
      <c r="C47" s="4">
        <v>1</v>
      </c>
      <c r="D47" s="4" t="s">
        <v>377</v>
      </c>
      <c r="E47" s="4">
        <v>1</v>
      </c>
      <c r="F47" s="4">
        <v>3.99</v>
      </c>
      <c r="G47" s="4" t="s">
        <v>376</v>
      </c>
      <c r="H47" s="4">
        <f t="shared" si="0"/>
        <v>11</v>
      </c>
      <c r="I47" s="5" t="str">
        <f>VLOOKUP(H47,Sheet5!$A$1:$B$12,2,0)</f>
        <v>November</v>
      </c>
      <c r="N47" s="13">
        <v>7</v>
      </c>
      <c r="O47" s="13">
        <v>7</v>
      </c>
      <c r="P47" s="11">
        <v>0</v>
      </c>
    </row>
    <row r="48" spans="1:16" x14ac:dyDescent="0.25">
      <c r="A48" s="5">
        <v>41609</v>
      </c>
      <c r="B48" s="4">
        <v>3.99</v>
      </c>
      <c r="C48" s="4">
        <v>1</v>
      </c>
      <c r="D48" s="4" t="s">
        <v>378</v>
      </c>
      <c r="E48" s="4">
        <v>1</v>
      </c>
      <c r="F48" s="4">
        <v>3.99</v>
      </c>
      <c r="G48" s="4" t="s">
        <v>376</v>
      </c>
      <c r="H48" s="4">
        <f t="shared" si="0"/>
        <v>12</v>
      </c>
      <c r="I48" s="5" t="str">
        <f>VLOOKUP(H48,Sheet5!$A$1:$B$12,2,0)</f>
        <v>December</v>
      </c>
      <c r="N48" s="13">
        <v>8</v>
      </c>
      <c r="O48" s="13">
        <v>3</v>
      </c>
      <c r="P48" s="11">
        <v>5</v>
      </c>
    </row>
    <row r="49" spans="1:16" x14ac:dyDescent="0.25">
      <c r="A49" s="5">
        <v>41527</v>
      </c>
      <c r="B49" s="4">
        <v>29.99</v>
      </c>
      <c r="C49" s="4">
        <v>1</v>
      </c>
      <c r="D49" s="4" t="s">
        <v>379</v>
      </c>
      <c r="E49" s="4">
        <v>1</v>
      </c>
      <c r="F49" s="4">
        <v>29.99</v>
      </c>
      <c r="G49" s="4" t="s">
        <v>380</v>
      </c>
      <c r="H49" s="4">
        <f t="shared" si="0"/>
        <v>9</v>
      </c>
      <c r="I49" s="5" t="str">
        <f>VLOOKUP(H49,Sheet5!$A$1:$B$12,2,0)</f>
        <v>September</v>
      </c>
      <c r="L49" s="13" t="s">
        <v>336</v>
      </c>
      <c r="M49" s="13" t="s">
        <v>337</v>
      </c>
      <c r="N49" s="13">
        <v>1</v>
      </c>
      <c r="O49" s="13">
        <v>1</v>
      </c>
      <c r="P49" s="11">
        <v>0</v>
      </c>
    </row>
    <row r="50" spans="1:16" x14ac:dyDescent="0.25">
      <c r="A50" s="5">
        <v>41499</v>
      </c>
      <c r="B50" s="4">
        <v>59.98</v>
      </c>
      <c r="C50" s="4">
        <v>2</v>
      </c>
      <c r="D50" s="4" t="s">
        <v>381</v>
      </c>
      <c r="E50" s="4">
        <v>2</v>
      </c>
      <c r="F50" s="4">
        <v>29.99</v>
      </c>
      <c r="G50" s="4" t="s">
        <v>382</v>
      </c>
      <c r="H50" s="4">
        <f t="shared" si="0"/>
        <v>8</v>
      </c>
      <c r="I50" s="5" t="str">
        <f>VLOOKUP(H50,Sheet5!$A$1:$B$12,2,0)</f>
        <v>August</v>
      </c>
      <c r="M50" s="13" t="s">
        <v>417</v>
      </c>
      <c r="N50" s="13">
        <v>1</v>
      </c>
      <c r="O50" s="13">
        <v>1</v>
      </c>
      <c r="P50" s="11">
        <v>0</v>
      </c>
    </row>
    <row r="51" spans="1:16" x14ac:dyDescent="0.25">
      <c r="A51" s="5">
        <v>41622</v>
      </c>
      <c r="B51" s="4">
        <v>29.99</v>
      </c>
      <c r="C51" s="4">
        <v>1</v>
      </c>
      <c r="D51" s="4" t="s">
        <v>383</v>
      </c>
      <c r="E51" s="4">
        <v>1</v>
      </c>
      <c r="F51" s="4">
        <v>29.99</v>
      </c>
      <c r="G51" s="4" t="s">
        <v>382</v>
      </c>
      <c r="H51" s="4">
        <f t="shared" si="0"/>
        <v>12</v>
      </c>
      <c r="I51" s="5" t="str">
        <f>VLOOKUP(H51,Sheet5!$A$1:$B$12,2,0)</f>
        <v>December</v>
      </c>
      <c r="M51" s="13" t="s">
        <v>633</v>
      </c>
      <c r="N51" s="13">
        <v>1</v>
      </c>
      <c r="O51" s="13">
        <v>1</v>
      </c>
      <c r="P51" s="11">
        <v>0</v>
      </c>
    </row>
    <row r="52" spans="1:16" x14ac:dyDescent="0.25">
      <c r="A52" s="5">
        <v>41616</v>
      </c>
      <c r="B52" s="4">
        <v>29.99</v>
      </c>
      <c r="C52" s="4">
        <v>1</v>
      </c>
      <c r="D52" s="4" t="s">
        <v>384</v>
      </c>
      <c r="E52" s="4">
        <v>1</v>
      </c>
      <c r="F52" s="4">
        <v>29.99</v>
      </c>
      <c r="G52" s="4" t="s">
        <v>382</v>
      </c>
      <c r="H52" s="4">
        <f t="shared" si="0"/>
        <v>12</v>
      </c>
      <c r="I52" s="5" t="str">
        <f>VLOOKUP(H52,Sheet5!$A$1:$B$12,2,0)</f>
        <v>December</v>
      </c>
      <c r="L52" s="13" t="s">
        <v>645</v>
      </c>
      <c r="M52" s="13" t="s">
        <v>643</v>
      </c>
      <c r="N52" s="13">
        <v>3</v>
      </c>
      <c r="O52" s="13">
        <v>3</v>
      </c>
      <c r="P52" s="11">
        <v>0</v>
      </c>
    </row>
    <row r="53" spans="1:16" x14ac:dyDescent="0.25">
      <c r="A53" s="5">
        <v>41623</v>
      </c>
      <c r="B53" s="4">
        <v>29.99</v>
      </c>
      <c r="C53" s="4">
        <v>1</v>
      </c>
      <c r="D53" s="4" t="s">
        <v>385</v>
      </c>
      <c r="E53" s="4">
        <v>1</v>
      </c>
      <c r="F53" s="4">
        <v>29.99</v>
      </c>
      <c r="G53" s="4" t="s">
        <v>382</v>
      </c>
      <c r="H53" s="4">
        <f t="shared" si="0"/>
        <v>12</v>
      </c>
      <c r="I53" s="5" t="str">
        <f>VLOOKUP(H53,Sheet5!$A$1:$B$12,2,0)</f>
        <v>December</v>
      </c>
      <c r="L53" s="13" t="s">
        <v>349</v>
      </c>
      <c r="M53" s="13" t="s">
        <v>350</v>
      </c>
      <c r="N53" s="13">
        <v>1</v>
      </c>
      <c r="O53" s="13">
        <v>1</v>
      </c>
      <c r="P53" s="11">
        <v>0</v>
      </c>
    </row>
    <row r="54" spans="1:16" x14ac:dyDescent="0.25">
      <c r="A54" s="5">
        <v>41430</v>
      </c>
      <c r="B54" s="4">
        <v>39.96</v>
      </c>
      <c r="C54" s="4">
        <v>4</v>
      </c>
      <c r="D54" s="4" t="s">
        <v>343</v>
      </c>
      <c r="E54" s="4">
        <v>2</v>
      </c>
      <c r="F54" s="4">
        <v>9.99</v>
      </c>
      <c r="G54" s="4" t="s">
        <v>386</v>
      </c>
      <c r="H54" s="4">
        <f t="shared" si="0"/>
        <v>6</v>
      </c>
      <c r="I54" s="5" t="str">
        <f>VLOOKUP(H54,Sheet5!$A$1:$B$12,2,0)</f>
        <v>June</v>
      </c>
      <c r="M54" s="13" t="s">
        <v>464</v>
      </c>
      <c r="N54" s="13">
        <v>1</v>
      </c>
      <c r="O54" s="13">
        <v>1</v>
      </c>
      <c r="P54" s="11">
        <v>0</v>
      </c>
    </row>
    <row r="55" spans="1:16" x14ac:dyDescent="0.25">
      <c r="A55" s="5">
        <v>41383</v>
      </c>
      <c r="B55" s="4">
        <v>9.99</v>
      </c>
      <c r="C55" s="4">
        <v>1</v>
      </c>
      <c r="D55" s="4" t="s">
        <v>387</v>
      </c>
      <c r="E55" s="4">
        <v>1</v>
      </c>
      <c r="F55" s="4">
        <v>9.99</v>
      </c>
      <c r="G55" s="4" t="s">
        <v>386</v>
      </c>
      <c r="H55" s="4">
        <f t="shared" si="0"/>
        <v>4</v>
      </c>
      <c r="I55" s="5" t="str">
        <f>VLOOKUP(H55,Sheet5!$A$1:$B$12,2,0)</f>
        <v>April</v>
      </c>
      <c r="L55" s="13" t="s">
        <v>445</v>
      </c>
      <c r="M55" s="13" t="s">
        <v>446</v>
      </c>
      <c r="N55" s="13">
        <v>8</v>
      </c>
      <c r="O55" s="13">
        <v>2</v>
      </c>
      <c r="P55" s="11">
        <v>6</v>
      </c>
    </row>
    <row r="56" spans="1:16" x14ac:dyDescent="0.25">
      <c r="A56" s="5">
        <v>41430</v>
      </c>
      <c r="B56" s="4">
        <v>39.96</v>
      </c>
      <c r="C56" s="4">
        <v>4</v>
      </c>
      <c r="D56" s="4" t="s">
        <v>343</v>
      </c>
      <c r="E56" s="4">
        <v>2</v>
      </c>
      <c r="F56" s="4">
        <v>9.99</v>
      </c>
      <c r="G56" s="4" t="s">
        <v>388</v>
      </c>
      <c r="H56" s="4">
        <f t="shared" si="0"/>
        <v>6</v>
      </c>
      <c r="I56" s="5" t="str">
        <f>VLOOKUP(H56,Sheet5!$A$1:$B$12,2,0)</f>
        <v>June</v>
      </c>
      <c r="M56" s="13" t="s">
        <v>448</v>
      </c>
      <c r="N56" s="13">
        <v>8</v>
      </c>
      <c r="O56" s="13">
        <v>2</v>
      </c>
      <c r="P56" s="11">
        <v>6</v>
      </c>
    </row>
    <row r="57" spans="1:16" x14ac:dyDescent="0.25">
      <c r="A57" s="5">
        <v>41617</v>
      </c>
      <c r="B57" s="4">
        <v>3.98</v>
      </c>
      <c r="C57" s="4">
        <v>2</v>
      </c>
      <c r="D57" s="4" t="s">
        <v>389</v>
      </c>
      <c r="E57" s="4">
        <v>2</v>
      </c>
      <c r="F57" s="4">
        <v>1.99</v>
      </c>
      <c r="G57" s="4" t="s">
        <v>390</v>
      </c>
      <c r="H57" s="4">
        <f t="shared" si="0"/>
        <v>12</v>
      </c>
      <c r="I57" s="5" t="str">
        <f>VLOOKUP(H57,Sheet5!$A$1:$B$12,2,0)</f>
        <v>December</v>
      </c>
      <c r="M57" s="13" t="s">
        <v>450</v>
      </c>
      <c r="N57" s="13">
        <v>8</v>
      </c>
      <c r="O57" s="13">
        <v>4</v>
      </c>
      <c r="P57" s="11">
        <v>4</v>
      </c>
    </row>
    <row r="58" spans="1:16" x14ac:dyDescent="0.25">
      <c r="A58" s="5">
        <v>41581</v>
      </c>
      <c r="B58" s="4">
        <v>13.44</v>
      </c>
      <c r="C58" s="4">
        <v>6</v>
      </c>
      <c r="D58" s="4" t="s">
        <v>391</v>
      </c>
      <c r="E58" s="4">
        <v>2</v>
      </c>
      <c r="F58" s="4">
        <v>1.99</v>
      </c>
      <c r="G58" s="4" t="s">
        <v>390</v>
      </c>
      <c r="H58" s="4">
        <f t="shared" si="0"/>
        <v>11</v>
      </c>
      <c r="I58" s="5" t="str">
        <f>VLOOKUP(H58,Sheet5!$A$1:$B$12,2,0)</f>
        <v>November</v>
      </c>
      <c r="L58" s="13" t="s">
        <v>372</v>
      </c>
      <c r="M58" s="13" t="s">
        <v>374</v>
      </c>
      <c r="N58" s="13">
        <v>1</v>
      </c>
      <c r="O58" s="13">
        <v>1</v>
      </c>
      <c r="P58" s="11">
        <v>0</v>
      </c>
    </row>
    <row r="59" spans="1:16" x14ac:dyDescent="0.25">
      <c r="A59" s="5">
        <v>41507</v>
      </c>
      <c r="B59" s="4">
        <v>1.99</v>
      </c>
      <c r="C59" s="4">
        <v>1</v>
      </c>
      <c r="D59" s="4" t="s">
        <v>392</v>
      </c>
      <c r="E59" s="4">
        <v>1</v>
      </c>
      <c r="F59" s="4">
        <v>1.99</v>
      </c>
      <c r="G59" s="4" t="s">
        <v>393</v>
      </c>
      <c r="H59" s="4">
        <f t="shared" si="0"/>
        <v>8</v>
      </c>
      <c r="I59" s="5" t="str">
        <f>VLOOKUP(H59,Sheet5!$A$1:$B$12,2,0)</f>
        <v>August</v>
      </c>
      <c r="M59" s="13" t="s">
        <v>373</v>
      </c>
      <c r="N59" s="13">
        <v>1</v>
      </c>
      <c r="O59" s="13">
        <v>1</v>
      </c>
      <c r="P59" s="11">
        <v>0</v>
      </c>
    </row>
    <row r="60" spans="1:16" x14ac:dyDescent="0.25">
      <c r="A60" s="5">
        <v>41609</v>
      </c>
      <c r="B60" s="4">
        <v>7.96</v>
      </c>
      <c r="C60" s="4">
        <v>4</v>
      </c>
      <c r="D60" s="4" t="s">
        <v>394</v>
      </c>
      <c r="E60" s="4">
        <v>4</v>
      </c>
      <c r="F60" s="4">
        <v>1.99</v>
      </c>
      <c r="G60" s="4" t="s">
        <v>395</v>
      </c>
      <c r="H60" s="4">
        <f t="shared" si="0"/>
        <v>12</v>
      </c>
      <c r="I60" s="5" t="str">
        <f>VLOOKUP(H60,Sheet5!$A$1:$B$12,2,0)</f>
        <v>December</v>
      </c>
      <c r="L60" s="13" t="s">
        <v>326</v>
      </c>
      <c r="M60" s="13" t="s">
        <v>502</v>
      </c>
      <c r="N60" s="13">
        <v>1</v>
      </c>
      <c r="O60" s="13">
        <v>1</v>
      </c>
      <c r="P60" s="11">
        <v>0</v>
      </c>
    </row>
    <row r="61" spans="1:16" x14ac:dyDescent="0.25">
      <c r="A61" s="5">
        <v>41628</v>
      </c>
      <c r="B61" s="4">
        <v>15.44</v>
      </c>
      <c r="C61" s="4">
        <v>6</v>
      </c>
      <c r="D61" s="4" t="s">
        <v>396</v>
      </c>
      <c r="E61" s="4">
        <v>2</v>
      </c>
      <c r="F61" s="4">
        <v>1.99</v>
      </c>
      <c r="G61" s="4" t="s">
        <v>395</v>
      </c>
      <c r="H61" s="4">
        <f t="shared" si="0"/>
        <v>12</v>
      </c>
      <c r="I61" s="5" t="str">
        <f>VLOOKUP(H61,Sheet5!$A$1:$B$12,2,0)</f>
        <v>December</v>
      </c>
      <c r="M61" s="13" t="s">
        <v>577</v>
      </c>
      <c r="N61" s="13">
        <v>4</v>
      </c>
      <c r="O61" s="13">
        <v>1</v>
      </c>
      <c r="P61" s="11">
        <v>3</v>
      </c>
    </row>
    <row r="62" spans="1:16" x14ac:dyDescent="0.25">
      <c r="A62" s="5">
        <v>41557</v>
      </c>
      <c r="B62" s="4">
        <v>3.98</v>
      </c>
      <c r="C62" s="4">
        <v>2</v>
      </c>
      <c r="D62" s="4" t="s">
        <v>86</v>
      </c>
      <c r="E62" s="4">
        <v>2</v>
      </c>
      <c r="F62" s="4">
        <v>1.99</v>
      </c>
      <c r="G62" s="4" t="s">
        <v>395</v>
      </c>
      <c r="H62" s="4">
        <f t="shared" si="0"/>
        <v>10</v>
      </c>
      <c r="I62" s="5" t="str">
        <f>VLOOKUP(H62,Sheet5!$A$1:$B$12,2,0)</f>
        <v>October</v>
      </c>
      <c r="M62" s="13" t="s">
        <v>571</v>
      </c>
      <c r="N62" s="13">
        <v>4</v>
      </c>
      <c r="O62" s="13">
        <v>1</v>
      </c>
      <c r="P62" s="11">
        <v>3</v>
      </c>
    </row>
    <row r="63" spans="1:16" x14ac:dyDescent="0.25">
      <c r="A63" s="5">
        <v>41621</v>
      </c>
      <c r="B63" s="4">
        <v>1.99</v>
      </c>
      <c r="C63" s="4">
        <v>1</v>
      </c>
      <c r="D63" s="4" t="s">
        <v>397</v>
      </c>
      <c r="E63" s="4">
        <v>1</v>
      </c>
      <c r="F63" s="4">
        <v>1.99</v>
      </c>
      <c r="G63" s="4" t="s">
        <v>395</v>
      </c>
      <c r="H63" s="4">
        <f t="shared" si="0"/>
        <v>12</v>
      </c>
      <c r="I63" s="5" t="str">
        <f>VLOOKUP(H63,Sheet5!$A$1:$B$12,2,0)</f>
        <v>December</v>
      </c>
      <c r="M63" s="13" t="s">
        <v>568</v>
      </c>
      <c r="N63" s="13">
        <v>4</v>
      </c>
      <c r="O63" s="13">
        <v>1</v>
      </c>
      <c r="P63" s="11">
        <v>3</v>
      </c>
    </row>
    <row r="64" spans="1:16" x14ac:dyDescent="0.25">
      <c r="A64" s="5">
        <v>41566</v>
      </c>
      <c r="B64" s="4">
        <v>6.99</v>
      </c>
      <c r="C64" s="4">
        <v>1</v>
      </c>
      <c r="D64" s="4" t="s">
        <v>398</v>
      </c>
      <c r="E64" s="4">
        <v>1</v>
      </c>
      <c r="F64" s="4">
        <v>6.99</v>
      </c>
      <c r="G64" s="4" t="s">
        <v>399</v>
      </c>
      <c r="H64" s="4">
        <f t="shared" si="0"/>
        <v>10</v>
      </c>
      <c r="I64" s="5" t="str">
        <f>VLOOKUP(H64,Sheet5!$A$1:$B$12,2,0)</f>
        <v>October</v>
      </c>
      <c r="M64" s="13" t="s">
        <v>570</v>
      </c>
      <c r="N64" s="13">
        <v>4</v>
      </c>
      <c r="O64" s="13">
        <v>1</v>
      </c>
      <c r="P64" s="11">
        <v>3</v>
      </c>
    </row>
    <row r="65" spans="1:16" x14ac:dyDescent="0.25">
      <c r="A65" s="5">
        <v>41531</v>
      </c>
      <c r="B65" s="4">
        <v>7.98</v>
      </c>
      <c r="C65" s="4">
        <v>2</v>
      </c>
      <c r="D65" s="4" t="s">
        <v>400</v>
      </c>
      <c r="E65" s="4">
        <v>2</v>
      </c>
      <c r="F65" s="4">
        <v>3.99</v>
      </c>
      <c r="G65" s="4" t="s">
        <v>401</v>
      </c>
      <c r="H65" s="4">
        <f t="shared" si="0"/>
        <v>9</v>
      </c>
      <c r="I65" s="5" t="str">
        <f>VLOOKUP(H65,Sheet5!$A$1:$B$12,2,0)</f>
        <v>September</v>
      </c>
      <c r="M65" s="13" t="s">
        <v>464</v>
      </c>
      <c r="N65" s="13">
        <v>1</v>
      </c>
      <c r="O65" s="13">
        <v>1</v>
      </c>
      <c r="P65" s="11">
        <v>0</v>
      </c>
    </row>
    <row r="66" spans="1:16" x14ac:dyDescent="0.25">
      <c r="A66" s="5">
        <v>41423</v>
      </c>
      <c r="B66" s="4">
        <v>6.98</v>
      </c>
      <c r="C66" s="4">
        <v>2</v>
      </c>
      <c r="D66" s="4" t="s">
        <v>402</v>
      </c>
      <c r="E66" s="4">
        <v>1</v>
      </c>
      <c r="F66" s="4">
        <v>3.99</v>
      </c>
      <c r="G66" s="4" t="s">
        <v>401</v>
      </c>
      <c r="H66" s="4">
        <f t="shared" si="0"/>
        <v>5</v>
      </c>
      <c r="I66" s="5" t="str">
        <f>VLOOKUP(H66,Sheet5!$A$1:$B$12,2,0)</f>
        <v>May</v>
      </c>
      <c r="M66" s="13" t="s">
        <v>506</v>
      </c>
      <c r="N66" s="13">
        <v>2</v>
      </c>
      <c r="O66" s="13">
        <v>1</v>
      </c>
      <c r="P66" s="11">
        <v>2</v>
      </c>
    </row>
    <row r="67" spans="1:16" x14ac:dyDescent="0.25">
      <c r="A67" s="5">
        <v>41354</v>
      </c>
      <c r="B67" s="4">
        <v>3.99</v>
      </c>
      <c r="C67" s="4">
        <v>1</v>
      </c>
      <c r="D67" s="4" t="s">
        <v>403</v>
      </c>
      <c r="E67" s="4">
        <v>1</v>
      </c>
      <c r="F67" s="4">
        <v>3.99</v>
      </c>
      <c r="G67" s="4" t="s">
        <v>401</v>
      </c>
      <c r="H67" s="4">
        <f t="shared" ref="H67:H130" si="1">MONTH(A67)</f>
        <v>3</v>
      </c>
      <c r="I67" s="5" t="str">
        <f>VLOOKUP(H67,Sheet5!$A$1:$B$12,2,0)</f>
        <v>March</v>
      </c>
      <c r="M67" s="13" t="s">
        <v>323</v>
      </c>
      <c r="N67" s="13">
        <v>1</v>
      </c>
      <c r="O67" s="13">
        <v>1</v>
      </c>
      <c r="P67" s="11">
        <v>0</v>
      </c>
    </row>
    <row r="68" spans="1:16" x14ac:dyDescent="0.25">
      <c r="A68" s="5">
        <v>41408</v>
      </c>
      <c r="B68" s="4">
        <v>7.98</v>
      </c>
      <c r="C68" s="4">
        <v>2</v>
      </c>
      <c r="D68" s="4" t="s">
        <v>179</v>
      </c>
      <c r="E68" s="4">
        <v>2</v>
      </c>
      <c r="F68" s="4">
        <v>3.99</v>
      </c>
      <c r="G68" s="4" t="s">
        <v>401</v>
      </c>
      <c r="H68" s="4">
        <f t="shared" si="1"/>
        <v>5</v>
      </c>
      <c r="I68" s="5" t="str">
        <f>VLOOKUP(H68,Sheet5!$A$1:$B$12,2,0)</f>
        <v>May</v>
      </c>
      <c r="M68" s="13" t="s">
        <v>510</v>
      </c>
      <c r="N68" s="13">
        <v>2</v>
      </c>
      <c r="O68" s="13">
        <v>1</v>
      </c>
      <c r="P68" s="11">
        <v>1</v>
      </c>
    </row>
    <row r="69" spans="1:16" x14ac:dyDescent="0.25">
      <c r="A69" s="5">
        <v>41307</v>
      </c>
      <c r="B69" s="4">
        <v>8.24</v>
      </c>
      <c r="C69" s="4">
        <v>2</v>
      </c>
      <c r="D69" s="4" t="s">
        <v>404</v>
      </c>
      <c r="E69" s="4">
        <v>1</v>
      </c>
      <c r="F69" s="4">
        <v>1.75</v>
      </c>
      <c r="G69" s="4" t="s">
        <v>405</v>
      </c>
      <c r="H69" s="4">
        <f t="shared" si="1"/>
        <v>2</v>
      </c>
      <c r="I69" s="5" t="str">
        <f>VLOOKUP(H69,Sheet5!$A$1:$B$12,2,0)</f>
        <v>February</v>
      </c>
      <c r="M69" s="13" t="s">
        <v>517</v>
      </c>
      <c r="N69" s="13">
        <v>2</v>
      </c>
      <c r="O69" s="13">
        <v>1</v>
      </c>
      <c r="P69" s="11">
        <v>1</v>
      </c>
    </row>
    <row r="70" spans="1:16" x14ac:dyDescent="0.25">
      <c r="A70" s="5">
        <v>41286</v>
      </c>
      <c r="B70" s="4">
        <v>15.46</v>
      </c>
      <c r="C70" s="4">
        <v>4</v>
      </c>
      <c r="D70" s="4" t="s">
        <v>406</v>
      </c>
      <c r="E70" s="4">
        <v>1</v>
      </c>
      <c r="F70" s="4">
        <v>3.99</v>
      </c>
      <c r="G70" s="4" t="s">
        <v>407</v>
      </c>
      <c r="H70" s="4">
        <f t="shared" si="1"/>
        <v>1</v>
      </c>
      <c r="I70" s="5" t="str">
        <f>VLOOKUP(H70,Sheet5!$A$1:$B$12,2,0)</f>
        <v>January</v>
      </c>
      <c r="M70" s="13" t="s">
        <v>709</v>
      </c>
      <c r="N70" s="13">
        <v>2</v>
      </c>
      <c r="O70" s="13">
        <v>2</v>
      </c>
      <c r="P70" s="11">
        <v>0</v>
      </c>
    </row>
    <row r="71" spans="1:16" x14ac:dyDescent="0.25">
      <c r="A71" s="5">
        <v>41598</v>
      </c>
      <c r="B71" s="4">
        <v>3.99</v>
      </c>
      <c r="C71" s="4">
        <v>1</v>
      </c>
      <c r="D71" s="4" t="s">
        <v>408</v>
      </c>
      <c r="E71" s="4">
        <v>1</v>
      </c>
      <c r="F71" s="4">
        <v>3.99</v>
      </c>
      <c r="G71" s="4" t="s">
        <v>407</v>
      </c>
      <c r="H71" s="4">
        <f t="shared" si="1"/>
        <v>11</v>
      </c>
      <c r="I71" s="5" t="str">
        <f>VLOOKUP(H71,Sheet5!$A$1:$B$12,2,0)</f>
        <v>November</v>
      </c>
      <c r="L71" s="13" t="s">
        <v>610</v>
      </c>
      <c r="M71" s="13" t="s">
        <v>608</v>
      </c>
      <c r="N71" s="13">
        <v>1</v>
      </c>
      <c r="O71" s="13">
        <v>1</v>
      </c>
      <c r="P71" s="11">
        <v>0</v>
      </c>
    </row>
    <row r="72" spans="1:16" x14ac:dyDescent="0.25">
      <c r="A72" s="5">
        <v>41579</v>
      </c>
      <c r="B72" s="4">
        <v>35.92</v>
      </c>
      <c r="C72" s="4">
        <v>8</v>
      </c>
      <c r="D72" s="4" t="s">
        <v>365</v>
      </c>
      <c r="E72" s="4">
        <v>4</v>
      </c>
      <c r="F72" s="4">
        <v>3.99</v>
      </c>
      <c r="G72" s="4" t="s">
        <v>409</v>
      </c>
      <c r="H72" s="4">
        <f t="shared" si="1"/>
        <v>11</v>
      </c>
      <c r="I72" s="5" t="str">
        <f>VLOOKUP(H72,Sheet5!$A$1:$B$12,2,0)</f>
        <v>November</v>
      </c>
      <c r="L72" s="13" t="s">
        <v>457</v>
      </c>
      <c r="M72" s="13" t="s">
        <v>454</v>
      </c>
      <c r="N72" s="13">
        <v>4</v>
      </c>
      <c r="O72" s="13">
        <v>4</v>
      </c>
      <c r="P72" s="11">
        <v>0</v>
      </c>
    </row>
    <row r="73" spans="1:16" x14ac:dyDescent="0.25">
      <c r="A73" s="5">
        <v>41478</v>
      </c>
      <c r="B73" s="4">
        <v>15.96</v>
      </c>
      <c r="C73" s="4">
        <v>4</v>
      </c>
      <c r="D73" s="4" t="s">
        <v>404</v>
      </c>
      <c r="E73" s="4">
        <v>1</v>
      </c>
      <c r="F73" s="4">
        <v>3.99</v>
      </c>
      <c r="G73" s="4" t="s">
        <v>409</v>
      </c>
      <c r="H73" s="4">
        <f t="shared" si="1"/>
        <v>7</v>
      </c>
      <c r="I73" s="5" t="str">
        <f>VLOOKUP(H73,Sheet5!$A$1:$B$12,2,0)</f>
        <v>July</v>
      </c>
      <c r="L73" s="13" t="s">
        <v>675</v>
      </c>
      <c r="M73" s="13" t="s">
        <v>676</v>
      </c>
      <c r="N73" s="13">
        <v>4</v>
      </c>
      <c r="O73" s="13">
        <v>4</v>
      </c>
      <c r="P73" s="11">
        <v>0</v>
      </c>
    </row>
    <row r="74" spans="1:16" x14ac:dyDescent="0.25">
      <c r="A74" s="5">
        <v>41478</v>
      </c>
      <c r="B74" s="4">
        <v>15.96</v>
      </c>
      <c r="C74" s="4">
        <v>4</v>
      </c>
      <c r="D74" s="4" t="s">
        <v>404</v>
      </c>
      <c r="E74" s="4">
        <v>1</v>
      </c>
      <c r="F74" s="4">
        <v>3.99</v>
      </c>
      <c r="G74" s="4" t="s">
        <v>410</v>
      </c>
      <c r="H74" s="4">
        <f t="shared" si="1"/>
        <v>7</v>
      </c>
      <c r="I74" s="5" t="str">
        <f>VLOOKUP(H74,Sheet5!$A$1:$B$12,2,0)</f>
        <v>July</v>
      </c>
      <c r="L74" s="13" t="s">
        <v>664</v>
      </c>
      <c r="M74" s="13" t="s">
        <v>665</v>
      </c>
      <c r="N74" s="13">
        <v>2</v>
      </c>
      <c r="O74" s="13">
        <v>2</v>
      </c>
      <c r="P74" s="11">
        <v>0</v>
      </c>
    </row>
    <row r="75" spans="1:16" x14ac:dyDescent="0.25">
      <c r="A75" s="5">
        <v>41579</v>
      </c>
      <c r="B75" s="4">
        <v>35.92</v>
      </c>
      <c r="C75" s="4">
        <v>8</v>
      </c>
      <c r="D75" s="4" t="s">
        <v>365</v>
      </c>
      <c r="E75" s="4">
        <v>2</v>
      </c>
      <c r="F75" s="4">
        <v>3.99</v>
      </c>
      <c r="G75" s="4" t="s">
        <v>410</v>
      </c>
      <c r="H75" s="4">
        <f t="shared" si="1"/>
        <v>11</v>
      </c>
      <c r="I75" s="5" t="str">
        <f>VLOOKUP(H75,Sheet5!$A$1:$B$12,2,0)</f>
        <v>November</v>
      </c>
      <c r="L75" s="13" t="s">
        <v>583</v>
      </c>
      <c r="M75" s="13" t="s">
        <v>584</v>
      </c>
      <c r="N75" s="13">
        <v>2</v>
      </c>
      <c r="O75" s="13">
        <v>2</v>
      </c>
      <c r="P75" s="11">
        <v>0</v>
      </c>
    </row>
    <row r="76" spans="1:16" x14ac:dyDescent="0.25">
      <c r="A76" s="5">
        <v>41480</v>
      </c>
      <c r="B76" s="4">
        <v>3.99</v>
      </c>
      <c r="C76" s="4">
        <v>1</v>
      </c>
      <c r="D76" s="4" t="s">
        <v>411</v>
      </c>
      <c r="E76" s="4">
        <v>1</v>
      </c>
      <c r="F76" s="4">
        <v>3.99</v>
      </c>
      <c r="G76" s="4" t="s">
        <v>410</v>
      </c>
      <c r="H76" s="4">
        <f t="shared" si="1"/>
        <v>7</v>
      </c>
      <c r="I76" s="5" t="str">
        <f>VLOOKUP(H76,Sheet5!$A$1:$B$12,2,0)</f>
        <v>July</v>
      </c>
      <c r="L76" s="13" t="s">
        <v>325</v>
      </c>
      <c r="M76" s="13" t="s">
        <v>323</v>
      </c>
      <c r="N76" s="13">
        <v>2</v>
      </c>
      <c r="O76" s="13">
        <v>2</v>
      </c>
      <c r="P76" s="11">
        <v>0</v>
      </c>
    </row>
    <row r="77" spans="1:16" x14ac:dyDescent="0.25">
      <c r="A77" s="5">
        <v>41550</v>
      </c>
      <c r="B77" s="4">
        <v>23.94</v>
      </c>
      <c r="C77" s="4">
        <v>6</v>
      </c>
      <c r="D77" s="4" t="s">
        <v>328</v>
      </c>
      <c r="E77" s="4">
        <v>3</v>
      </c>
      <c r="F77" s="4">
        <v>3.99</v>
      </c>
      <c r="G77" s="4" t="s">
        <v>412</v>
      </c>
      <c r="H77" s="4">
        <f t="shared" si="1"/>
        <v>10</v>
      </c>
      <c r="I77" s="5" t="str">
        <f>VLOOKUP(H77,Sheet5!$A$1:$B$12,2,0)</f>
        <v>October</v>
      </c>
      <c r="L77" s="13" t="s">
        <v>435</v>
      </c>
      <c r="M77" s="13" t="s">
        <v>431</v>
      </c>
      <c r="N77" s="13">
        <v>1</v>
      </c>
      <c r="O77" s="13">
        <v>1</v>
      </c>
      <c r="P77" s="11">
        <v>0</v>
      </c>
    </row>
    <row r="78" spans="1:16" x14ac:dyDescent="0.25">
      <c r="A78" s="5">
        <v>41478</v>
      </c>
      <c r="B78" s="4">
        <v>15.96</v>
      </c>
      <c r="C78" s="4">
        <v>4</v>
      </c>
      <c r="D78" s="4" t="s">
        <v>404</v>
      </c>
      <c r="E78" s="4">
        <v>1</v>
      </c>
      <c r="F78" s="4">
        <v>3.99</v>
      </c>
      <c r="G78" s="4" t="s">
        <v>412</v>
      </c>
      <c r="H78" s="4">
        <f t="shared" si="1"/>
        <v>7</v>
      </c>
      <c r="I78" s="5" t="str">
        <f>VLOOKUP(H78,Sheet5!$A$1:$B$12,2,0)</f>
        <v>July</v>
      </c>
      <c r="L78" s="13" t="s">
        <v>511</v>
      </c>
      <c r="M78" s="13" t="s">
        <v>510</v>
      </c>
      <c r="N78" s="13">
        <v>1</v>
      </c>
      <c r="O78" s="13">
        <v>1</v>
      </c>
      <c r="P78" s="11">
        <v>0</v>
      </c>
    </row>
    <row r="79" spans="1:16" x14ac:dyDescent="0.25">
      <c r="A79" s="5">
        <v>41286</v>
      </c>
      <c r="B79" s="4">
        <v>15.46</v>
      </c>
      <c r="C79" s="4">
        <v>4</v>
      </c>
      <c r="D79" s="4" t="s">
        <v>406</v>
      </c>
      <c r="E79" s="4">
        <v>1</v>
      </c>
      <c r="F79" s="4">
        <v>3.99</v>
      </c>
      <c r="G79" s="4" t="s">
        <v>413</v>
      </c>
      <c r="H79" s="4">
        <f t="shared" si="1"/>
        <v>1</v>
      </c>
      <c r="I79" s="5" t="str">
        <f>VLOOKUP(H79,Sheet5!$A$1:$B$12,2,0)</f>
        <v>January</v>
      </c>
      <c r="L79" s="13" t="s">
        <v>615</v>
      </c>
      <c r="M79" s="13" t="s">
        <v>612</v>
      </c>
      <c r="N79" s="13">
        <v>2</v>
      </c>
      <c r="O79" s="13">
        <v>1</v>
      </c>
      <c r="P79" s="11">
        <v>1</v>
      </c>
    </row>
    <row r="80" spans="1:16" x14ac:dyDescent="0.25">
      <c r="A80" s="5">
        <v>41343</v>
      </c>
      <c r="B80" s="4">
        <v>3.99</v>
      </c>
      <c r="C80" s="4">
        <v>1</v>
      </c>
      <c r="D80" s="4" t="s">
        <v>414</v>
      </c>
      <c r="E80" s="4">
        <v>1</v>
      </c>
      <c r="F80" s="4">
        <v>3.99</v>
      </c>
      <c r="G80" s="4" t="s">
        <v>415</v>
      </c>
      <c r="H80" s="4">
        <f t="shared" si="1"/>
        <v>3</v>
      </c>
      <c r="I80" s="5" t="str">
        <f>VLOOKUP(H80,Sheet5!$A$1:$B$12,2,0)</f>
        <v>March</v>
      </c>
      <c r="M80" s="13" t="s">
        <v>725</v>
      </c>
      <c r="N80" s="13">
        <v>2</v>
      </c>
      <c r="O80" s="13">
        <v>1</v>
      </c>
      <c r="P80" s="11">
        <v>1</v>
      </c>
    </row>
    <row r="81" spans="1:16" x14ac:dyDescent="0.25">
      <c r="A81" s="5">
        <v>41478</v>
      </c>
      <c r="B81" s="4">
        <v>15.96</v>
      </c>
      <c r="C81" s="4">
        <v>4</v>
      </c>
      <c r="D81" s="4" t="s">
        <v>404</v>
      </c>
      <c r="E81" s="4">
        <v>1</v>
      </c>
      <c r="F81" s="4">
        <v>3.99</v>
      </c>
      <c r="G81" s="4" t="s">
        <v>415</v>
      </c>
      <c r="H81" s="4">
        <f t="shared" si="1"/>
        <v>7</v>
      </c>
      <c r="I81" s="5" t="str">
        <f>VLOOKUP(H81,Sheet5!$A$1:$B$12,2,0)</f>
        <v>July</v>
      </c>
      <c r="L81" s="13" t="s">
        <v>473</v>
      </c>
      <c r="M81" s="13" t="s">
        <v>479</v>
      </c>
      <c r="N81" s="13">
        <v>3</v>
      </c>
      <c r="O81" s="13">
        <v>1</v>
      </c>
      <c r="P81" s="11">
        <v>2</v>
      </c>
    </row>
    <row r="82" spans="1:16" x14ac:dyDescent="0.25">
      <c r="A82" s="5">
        <v>41468</v>
      </c>
      <c r="B82" s="4">
        <v>3.99</v>
      </c>
      <c r="C82" s="4">
        <v>1</v>
      </c>
      <c r="D82" s="4" t="s">
        <v>416</v>
      </c>
      <c r="E82" s="4">
        <v>1</v>
      </c>
      <c r="F82" s="4">
        <v>3.99</v>
      </c>
      <c r="G82" s="4" t="s">
        <v>417</v>
      </c>
      <c r="H82" s="4">
        <f t="shared" si="1"/>
        <v>7</v>
      </c>
      <c r="I82" s="5" t="str">
        <f>VLOOKUP(H82,Sheet5!$A$1:$B$12,2,0)</f>
        <v>July</v>
      </c>
      <c r="M82" s="13" t="s">
        <v>464</v>
      </c>
      <c r="N82" s="13">
        <v>3</v>
      </c>
      <c r="O82" s="13">
        <v>1</v>
      </c>
      <c r="P82" s="11">
        <v>2</v>
      </c>
    </row>
    <row r="83" spans="1:16" x14ac:dyDescent="0.25">
      <c r="A83" s="5">
        <v>41398</v>
      </c>
      <c r="B83" s="4">
        <v>3.99</v>
      </c>
      <c r="C83" s="4">
        <v>1</v>
      </c>
      <c r="D83" s="4" t="s">
        <v>418</v>
      </c>
      <c r="E83" s="4">
        <v>1</v>
      </c>
      <c r="F83" s="4">
        <v>3.99</v>
      </c>
      <c r="G83" s="4" t="s">
        <v>417</v>
      </c>
      <c r="H83" s="4">
        <f t="shared" si="1"/>
        <v>5</v>
      </c>
      <c r="I83" s="5" t="str">
        <f>VLOOKUP(H83,Sheet5!$A$1:$B$12,2,0)</f>
        <v>May</v>
      </c>
      <c r="M83" s="13" t="s">
        <v>708</v>
      </c>
      <c r="N83" s="13">
        <v>1</v>
      </c>
      <c r="O83" s="13">
        <v>1</v>
      </c>
      <c r="P83" s="11">
        <v>0</v>
      </c>
    </row>
    <row r="84" spans="1:16" x14ac:dyDescent="0.25">
      <c r="A84" s="5">
        <v>41618</v>
      </c>
      <c r="B84" s="4">
        <v>3.99</v>
      </c>
      <c r="C84" s="4">
        <v>1</v>
      </c>
      <c r="D84" s="4" t="s">
        <v>336</v>
      </c>
      <c r="E84" s="4">
        <v>1</v>
      </c>
      <c r="F84" s="4">
        <v>3.99</v>
      </c>
      <c r="G84" s="4" t="s">
        <v>417</v>
      </c>
      <c r="H84" s="4">
        <f t="shared" si="1"/>
        <v>12</v>
      </c>
      <c r="I84" s="5" t="str">
        <f>VLOOKUP(H84,Sheet5!$A$1:$B$12,2,0)</f>
        <v>December</v>
      </c>
      <c r="M84" s="13" t="s">
        <v>485</v>
      </c>
      <c r="N84" s="13">
        <v>3</v>
      </c>
      <c r="O84" s="13">
        <v>1</v>
      </c>
      <c r="P84" s="11">
        <v>2</v>
      </c>
    </row>
    <row r="85" spans="1:16" x14ac:dyDescent="0.25">
      <c r="A85" s="5">
        <v>41595</v>
      </c>
      <c r="B85" s="4">
        <v>66.569999999999993</v>
      </c>
      <c r="C85" s="4">
        <v>17</v>
      </c>
      <c r="D85" s="4" t="s">
        <v>419</v>
      </c>
      <c r="E85" s="4">
        <v>1</v>
      </c>
      <c r="F85" s="4">
        <v>3.99</v>
      </c>
      <c r="G85" s="4" t="s">
        <v>417</v>
      </c>
      <c r="H85" s="4">
        <f t="shared" si="1"/>
        <v>11</v>
      </c>
      <c r="I85" s="5" t="str">
        <f>VLOOKUP(H85,Sheet5!$A$1:$B$12,2,0)</f>
        <v>November</v>
      </c>
      <c r="L85" s="13" t="s">
        <v>324</v>
      </c>
      <c r="M85" s="13" t="s">
        <v>355</v>
      </c>
      <c r="N85" s="13">
        <v>1</v>
      </c>
      <c r="O85" s="13">
        <v>1</v>
      </c>
      <c r="P85" s="11">
        <v>0</v>
      </c>
    </row>
    <row r="86" spans="1:16" x14ac:dyDescent="0.25">
      <c r="A86" s="5">
        <v>41568</v>
      </c>
      <c r="B86" s="4">
        <v>8.99</v>
      </c>
      <c r="C86" s="4">
        <v>1</v>
      </c>
      <c r="D86" s="4" t="s">
        <v>420</v>
      </c>
      <c r="E86" s="4">
        <v>1</v>
      </c>
      <c r="F86" s="4">
        <v>8.99</v>
      </c>
      <c r="G86" s="4" t="s">
        <v>421</v>
      </c>
      <c r="H86" s="4">
        <f t="shared" si="1"/>
        <v>10</v>
      </c>
      <c r="I86" s="5" t="str">
        <f>VLOOKUP(H86,Sheet5!$A$1:$B$12,2,0)</f>
        <v>October</v>
      </c>
      <c r="M86" s="13" t="s">
        <v>323</v>
      </c>
      <c r="N86" s="13">
        <v>1</v>
      </c>
      <c r="O86" s="13">
        <v>1</v>
      </c>
      <c r="P86" s="11">
        <v>0</v>
      </c>
    </row>
    <row r="87" spans="1:16" x14ac:dyDescent="0.25">
      <c r="A87" s="5">
        <v>41599</v>
      </c>
      <c r="B87" s="4">
        <v>8.99</v>
      </c>
      <c r="C87" s="4">
        <v>1</v>
      </c>
      <c r="D87" s="4" t="s">
        <v>422</v>
      </c>
      <c r="E87" s="4">
        <v>1</v>
      </c>
      <c r="F87" s="4">
        <v>8.99</v>
      </c>
      <c r="G87" s="4" t="s">
        <v>421</v>
      </c>
      <c r="H87" s="4">
        <f t="shared" si="1"/>
        <v>11</v>
      </c>
      <c r="I87" s="5" t="str">
        <f>VLOOKUP(H87,Sheet5!$A$1:$B$12,2,0)</f>
        <v>November</v>
      </c>
      <c r="M87" s="13" t="s">
        <v>510</v>
      </c>
      <c r="N87" s="13">
        <v>1</v>
      </c>
      <c r="O87" s="13">
        <v>1</v>
      </c>
      <c r="P87" s="11">
        <v>0</v>
      </c>
    </row>
    <row r="88" spans="1:16" x14ac:dyDescent="0.25">
      <c r="A88" s="5">
        <v>41618</v>
      </c>
      <c r="B88" s="4">
        <v>8.99</v>
      </c>
      <c r="C88" s="4">
        <v>1</v>
      </c>
      <c r="D88" s="4" t="s">
        <v>423</v>
      </c>
      <c r="E88" s="4">
        <v>1</v>
      </c>
      <c r="F88" s="4">
        <v>8.99</v>
      </c>
      <c r="G88" s="4" t="s">
        <v>421</v>
      </c>
      <c r="H88" s="4">
        <f t="shared" si="1"/>
        <v>12</v>
      </c>
      <c r="I88" s="5" t="str">
        <f>VLOOKUP(H88,Sheet5!$A$1:$B$12,2,0)</f>
        <v>December</v>
      </c>
      <c r="L88" s="13" t="s">
        <v>414</v>
      </c>
      <c r="M88" s="13" t="s">
        <v>739</v>
      </c>
      <c r="N88" s="13">
        <v>2</v>
      </c>
      <c r="O88" s="13">
        <v>1</v>
      </c>
      <c r="P88" s="11">
        <v>1</v>
      </c>
    </row>
    <row r="89" spans="1:16" x14ac:dyDescent="0.25">
      <c r="A89" s="5">
        <v>41311</v>
      </c>
      <c r="B89" s="4">
        <v>8.99</v>
      </c>
      <c r="C89" s="4">
        <v>1</v>
      </c>
      <c r="D89" s="4" t="s">
        <v>424</v>
      </c>
      <c r="E89" s="4">
        <v>1</v>
      </c>
      <c r="F89" s="4">
        <v>8.99</v>
      </c>
      <c r="G89" s="4" t="s">
        <v>421</v>
      </c>
      <c r="H89" s="4">
        <f t="shared" si="1"/>
        <v>2</v>
      </c>
      <c r="I89" s="5" t="str">
        <f>VLOOKUP(H89,Sheet5!$A$1:$B$12,2,0)</f>
        <v>February</v>
      </c>
      <c r="M89" s="13" t="s">
        <v>741</v>
      </c>
      <c r="N89" s="13">
        <v>2</v>
      </c>
      <c r="O89" s="13">
        <v>1</v>
      </c>
      <c r="P89" s="11">
        <v>1</v>
      </c>
    </row>
    <row r="90" spans="1:16" x14ac:dyDescent="0.25">
      <c r="A90" s="5">
        <v>41362</v>
      </c>
      <c r="B90" s="4">
        <v>14.94</v>
      </c>
      <c r="C90" s="4">
        <v>6</v>
      </c>
      <c r="D90" s="4" t="s">
        <v>425</v>
      </c>
      <c r="E90" s="4">
        <v>2</v>
      </c>
      <c r="F90" s="4">
        <v>2.4900000000000002</v>
      </c>
      <c r="G90" s="4" t="s">
        <v>426</v>
      </c>
      <c r="H90" s="4">
        <f t="shared" si="1"/>
        <v>3</v>
      </c>
      <c r="I90" s="5" t="str">
        <f>VLOOKUP(H90,Sheet5!$A$1:$B$12,2,0)</f>
        <v>March</v>
      </c>
      <c r="M90" s="13" t="s">
        <v>415</v>
      </c>
      <c r="N90" s="13">
        <v>1</v>
      </c>
      <c r="O90" s="13">
        <v>1</v>
      </c>
      <c r="P90" s="11">
        <v>0</v>
      </c>
    </row>
    <row r="91" spans="1:16" x14ac:dyDescent="0.25">
      <c r="A91" s="5">
        <v>41399</v>
      </c>
      <c r="B91" s="4">
        <v>5.24</v>
      </c>
      <c r="C91" s="4">
        <v>2</v>
      </c>
      <c r="D91" s="4" t="s">
        <v>339</v>
      </c>
      <c r="E91" s="4">
        <v>1</v>
      </c>
      <c r="F91" s="4">
        <v>2.4900000000000002</v>
      </c>
      <c r="G91" s="4" t="s">
        <v>426</v>
      </c>
      <c r="H91" s="4">
        <f t="shared" si="1"/>
        <v>5</v>
      </c>
      <c r="I91" s="5" t="str">
        <f>VLOOKUP(H91,Sheet5!$A$1:$B$12,2,0)</f>
        <v>May</v>
      </c>
      <c r="L91" s="13" t="s">
        <v>451</v>
      </c>
      <c r="M91" s="13" t="s">
        <v>452</v>
      </c>
      <c r="N91" s="13">
        <v>1</v>
      </c>
      <c r="O91" s="13">
        <v>1</v>
      </c>
      <c r="P91" s="11">
        <v>0</v>
      </c>
    </row>
    <row r="92" spans="1:16" x14ac:dyDescent="0.25">
      <c r="A92" s="5">
        <v>41431</v>
      </c>
      <c r="B92" s="4">
        <v>10.48</v>
      </c>
      <c r="C92" s="4">
        <v>4</v>
      </c>
      <c r="D92" s="4" t="s">
        <v>343</v>
      </c>
      <c r="E92" s="4">
        <v>1</v>
      </c>
      <c r="F92" s="4">
        <v>2.4900000000000002</v>
      </c>
      <c r="G92" s="4" t="s">
        <v>426</v>
      </c>
      <c r="H92" s="4">
        <f t="shared" si="1"/>
        <v>6</v>
      </c>
      <c r="I92" s="5" t="str">
        <f>VLOOKUP(H92,Sheet5!$A$1:$B$12,2,0)</f>
        <v>June</v>
      </c>
      <c r="L92" s="13" t="s">
        <v>618</v>
      </c>
      <c r="M92" s="13" t="s">
        <v>619</v>
      </c>
      <c r="N92" s="13">
        <v>1</v>
      </c>
      <c r="O92" s="13">
        <v>1</v>
      </c>
      <c r="P92" s="11">
        <v>0</v>
      </c>
    </row>
    <row r="93" spans="1:16" x14ac:dyDescent="0.25">
      <c r="A93" s="5">
        <v>41590</v>
      </c>
      <c r="B93" s="4">
        <v>79.739999999999995</v>
      </c>
      <c r="C93" s="4">
        <v>22</v>
      </c>
      <c r="D93" s="4" t="s">
        <v>320</v>
      </c>
      <c r="E93" s="4">
        <v>1</v>
      </c>
      <c r="F93" s="4">
        <v>2.4900000000000002</v>
      </c>
      <c r="G93" s="4" t="s">
        <v>426</v>
      </c>
      <c r="H93" s="4">
        <f t="shared" si="1"/>
        <v>11</v>
      </c>
      <c r="I93" s="5" t="str">
        <f>VLOOKUP(H93,Sheet5!$A$1:$B$12,2,0)</f>
        <v>November</v>
      </c>
      <c r="L93" s="13" t="s">
        <v>465</v>
      </c>
      <c r="M93" s="13" t="s">
        <v>489</v>
      </c>
      <c r="N93" s="13">
        <v>2</v>
      </c>
      <c r="O93" s="13">
        <v>1</v>
      </c>
      <c r="P93" s="11">
        <v>1</v>
      </c>
    </row>
    <row r="94" spans="1:16" x14ac:dyDescent="0.25">
      <c r="A94" s="5">
        <v>41600</v>
      </c>
      <c r="B94" s="4">
        <v>2.4900000000000002</v>
      </c>
      <c r="C94" s="4">
        <v>1</v>
      </c>
      <c r="D94" s="4" t="s">
        <v>427</v>
      </c>
      <c r="E94" s="4">
        <v>1</v>
      </c>
      <c r="F94" s="4">
        <v>2.4900000000000002</v>
      </c>
      <c r="G94" s="4" t="s">
        <v>426</v>
      </c>
      <c r="H94" s="4">
        <f t="shared" si="1"/>
        <v>11</v>
      </c>
      <c r="I94" s="5" t="str">
        <f>VLOOKUP(H94,Sheet5!$A$1:$B$12,2,0)</f>
        <v>November</v>
      </c>
      <c r="M94" s="13" t="s">
        <v>464</v>
      </c>
      <c r="N94" s="13">
        <v>2</v>
      </c>
      <c r="O94" s="13">
        <v>1</v>
      </c>
      <c r="P94" s="11">
        <v>1</v>
      </c>
    </row>
    <row r="95" spans="1:16" x14ac:dyDescent="0.25">
      <c r="A95" s="5">
        <v>41603</v>
      </c>
      <c r="B95" s="4">
        <v>5.24</v>
      </c>
      <c r="C95" s="4">
        <v>2</v>
      </c>
      <c r="D95" s="4" t="s">
        <v>428</v>
      </c>
      <c r="E95" s="4">
        <v>1</v>
      </c>
      <c r="F95" s="4">
        <v>2.4900000000000002</v>
      </c>
      <c r="G95" s="4" t="s">
        <v>426</v>
      </c>
      <c r="H95" s="4">
        <f t="shared" si="1"/>
        <v>11</v>
      </c>
      <c r="I95" s="5" t="str">
        <f>VLOOKUP(H95,Sheet5!$A$1:$B$12,2,0)</f>
        <v>November</v>
      </c>
      <c r="L95" s="13" t="s">
        <v>681</v>
      </c>
      <c r="M95" s="13" t="s">
        <v>682</v>
      </c>
      <c r="N95" s="13">
        <v>1</v>
      </c>
      <c r="O95" s="13">
        <v>1</v>
      </c>
      <c r="P95" s="11">
        <v>0</v>
      </c>
    </row>
    <row r="96" spans="1:16" x14ac:dyDescent="0.25">
      <c r="A96" s="5">
        <v>41619</v>
      </c>
      <c r="B96" s="4">
        <v>9.98</v>
      </c>
      <c r="C96" s="4">
        <v>2</v>
      </c>
      <c r="D96" s="4" t="s">
        <v>429</v>
      </c>
      <c r="E96" s="4">
        <v>1</v>
      </c>
      <c r="F96" s="4">
        <v>5.99</v>
      </c>
      <c r="G96" s="4" t="s">
        <v>430</v>
      </c>
      <c r="H96" s="4">
        <f t="shared" si="1"/>
        <v>12</v>
      </c>
      <c r="I96" s="5" t="str">
        <f>VLOOKUP(H96,Sheet5!$A$1:$B$12,2,0)</f>
        <v>December</v>
      </c>
      <c r="L96" s="13" t="s">
        <v>604</v>
      </c>
      <c r="M96" s="13" t="s">
        <v>603</v>
      </c>
      <c r="N96" s="13">
        <v>1</v>
      </c>
      <c r="O96" s="13">
        <v>1</v>
      </c>
      <c r="P96" s="11">
        <v>0</v>
      </c>
    </row>
    <row r="97" spans="1:16" x14ac:dyDescent="0.25">
      <c r="A97" s="5">
        <v>41362</v>
      </c>
      <c r="B97" s="4">
        <v>14.94</v>
      </c>
      <c r="C97" s="4">
        <v>6</v>
      </c>
      <c r="D97" s="4" t="s">
        <v>425</v>
      </c>
      <c r="E97" s="4">
        <v>1</v>
      </c>
      <c r="F97" s="4">
        <v>2.4900000000000002</v>
      </c>
      <c r="G97" s="4" t="s">
        <v>431</v>
      </c>
      <c r="H97" s="4">
        <f t="shared" si="1"/>
        <v>3</v>
      </c>
      <c r="I97" s="5" t="str">
        <f>VLOOKUP(H97,Sheet5!$A$1:$B$12,2,0)</f>
        <v>March</v>
      </c>
      <c r="L97" s="13" t="s">
        <v>531</v>
      </c>
      <c r="M97" s="13" t="s">
        <v>532</v>
      </c>
      <c r="N97" s="13">
        <v>1</v>
      </c>
      <c r="O97" s="13">
        <v>1</v>
      </c>
      <c r="P97" s="11">
        <v>0</v>
      </c>
    </row>
    <row r="98" spans="1:16" x14ac:dyDescent="0.25">
      <c r="A98" s="5">
        <v>41601</v>
      </c>
      <c r="B98" s="4">
        <v>4.9800000000000004</v>
      </c>
      <c r="C98" s="4">
        <v>2</v>
      </c>
      <c r="D98" s="4" t="s">
        <v>432</v>
      </c>
      <c r="E98" s="4">
        <v>1</v>
      </c>
      <c r="F98" s="4">
        <v>2.4900000000000002</v>
      </c>
      <c r="G98" s="4" t="s">
        <v>431</v>
      </c>
      <c r="H98" s="4">
        <f t="shared" si="1"/>
        <v>11</v>
      </c>
      <c r="I98" s="5" t="str">
        <f>VLOOKUP(H98,Sheet5!$A$1:$B$12,2,0)</f>
        <v>November</v>
      </c>
      <c r="L98" s="13" t="s">
        <v>659</v>
      </c>
      <c r="M98" s="13" t="s">
        <v>657</v>
      </c>
      <c r="N98" s="13">
        <v>1</v>
      </c>
      <c r="O98" s="13">
        <v>1</v>
      </c>
      <c r="P98" s="11">
        <v>0</v>
      </c>
    </row>
    <row r="99" spans="1:16" x14ac:dyDescent="0.25">
      <c r="A99" s="5">
        <v>41525</v>
      </c>
      <c r="B99" s="4">
        <v>14.94</v>
      </c>
      <c r="C99" s="4">
        <v>6</v>
      </c>
      <c r="D99" s="4" t="s">
        <v>433</v>
      </c>
      <c r="E99" s="4">
        <v>2</v>
      </c>
      <c r="F99" s="4">
        <v>2.4900000000000002</v>
      </c>
      <c r="G99" s="4" t="s">
        <v>431</v>
      </c>
      <c r="H99" s="4">
        <f t="shared" si="1"/>
        <v>9</v>
      </c>
      <c r="I99" s="5" t="str">
        <f>VLOOKUP(H99,Sheet5!$A$1:$B$12,2,0)</f>
        <v>September</v>
      </c>
      <c r="L99" s="13" t="s">
        <v>322</v>
      </c>
      <c r="M99" s="13" t="s">
        <v>558</v>
      </c>
      <c r="N99" s="13">
        <v>3</v>
      </c>
      <c r="O99" s="13">
        <v>1</v>
      </c>
      <c r="P99" s="11">
        <v>2</v>
      </c>
    </row>
    <row r="100" spans="1:16" x14ac:dyDescent="0.25">
      <c r="A100" s="5">
        <v>41329</v>
      </c>
      <c r="B100" s="4">
        <v>7.47</v>
      </c>
      <c r="C100" s="4">
        <v>3</v>
      </c>
      <c r="D100" s="4" t="s">
        <v>434</v>
      </c>
      <c r="E100" s="4">
        <v>1</v>
      </c>
      <c r="F100" s="4">
        <v>2.4900000000000002</v>
      </c>
      <c r="G100" s="4" t="s">
        <v>431</v>
      </c>
      <c r="H100" s="4">
        <f t="shared" si="1"/>
        <v>2</v>
      </c>
      <c r="I100" s="5" t="str">
        <f>VLOOKUP(H100,Sheet5!$A$1:$B$12,2,0)</f>
        <v>February</v>
      </c>
      <c r="M100" s="13" t="s">
        <v>566</v>
      </c>
      <c r="N100" s="13">
        <v>3</v>
      </c>
      <c r="O100" s="13">
        <v>1</v>
      </c>
      <c r="P100" s="11">
        <v>2</v>
      </c>
    </row>
    <row r="101" spans="1:16" x14ac:dyDescent="0.25">
      <c r="A101" s="5">
        <v>41298</v>
      </c>
      <c r="B101" s="4">
        <v>2.4900000000000002</v>
      </c>
      <c r="C101" s="4">
        <v>1</v>
      </c>
      <c r="D101" s="4" t="s">
        <v>435</v>
      </c>
      <c r="E101" s="4">
        <v>1</v>
      </c>
      <c r="F101" s="4">
        <v>2.4900000000000002</v>
      </c>
      <c r="G101" s="4" t="s">
        <v>431</v>
      </c>
      <c r="H101" s="4">
        <f t="shared" si="1"/>
        <v>1</v>
      </c>
      <c r="I101" s="5" t="str">
        <f>VLOOKUP(H101,Sheet5!$A$1:$B$12,2,0)</f>
        <v>January</v>
      </c>
      <c r="M101" s="13" t="s">
        <v>562</v>
      </c>
      <c r="N101" s="13">
        <v>3</v>
      </c>
      <c r="O101" s="13">
        <v>1</v>
      </c>
      <c r="P101" s="11">
        <v>2</v>
      </c>
    </row>
    <row r="102" spans="1:16" x14ac:dyDescent="0.25">
      <c r="A102" s="5">
        <v>41288</v>
      </c>
      <c r="B102" s="4">
        <v>4.9800000000000004</v>
      </c>
      <c r="C102" s="4">
        <v>2</v>
      </c>
      <c r="D102" s="4" t="s">
        <v>423</v>
      </c>
      <c r="E102" s="4">
        <v>1</v>
      </c>
      <c r="F102" s="4">
        <v>2.4900000000000002</v>
      </c>
      <c r="G102" s="4" t="s">
        <v>436</v>
      </c>
      <c r="H102" s="4">
        <f t="shared" si="1"/>
        <v>1</v>
      </c>
      <c r="I102" s="5" t="str">
        <f>VLOOKUP(H102,Sheet5!$A$1:$B$12,2,0)</f>
        <v>January</v>
      </c>
      <c r="M102" s="13" t="s">
        <v>323</v>
      </c>
      <c r="N102" s="13">
        <v>2</v>
      </c>
      <c r="O102" s="13">
        <v>1</v>
      </c>
      <c r="P102" s="11">
        <v>1</v>
      </c>
    </row>
    <row r="103" spans="1:16" x14ac:dyDescent="0.25">
      <c r="A103" s="5">
        <v>41319</v>
      </c>
      <c r="B103" s="4">
        <v>2.4900000000000002</v>
      </c>
      <c r="C103" s="4">
        <v>1</v>
      </c>
      <c r="D103" s="4" t="s">
        <v>437</v>
      </c>
      <c r="E103" s="4">
        <v>1</v>
      </c>
      <c r="F103" s="4">
        <v>2.4900000000000002</v>
      </c>
      <c r="G103" s="4" t="s">
        <v>436</v>
      </c>
      <c r="H103" s="4">
        <f t="shared" si="1"/>
        <v>2</v>
      </c>
      <c r="I103" s="5" t="str">
        <f>VLOOKUP(H103,Sheet5!$A$1:$B$12,2,0)</f>
        <v>February</v>
      </c>
      <c r="M103" s="13" t="s">
        <v>368</v>
      </c>
      <c r="N103" s="13">
        <v>2</v>
      </c>
      <c r="O103" s="13">
        <v>1</v>
      </c>
      <c r="P103" s="11">
        <v>1</v>
      </c>
    </row>
    <row r="104" spans="1:16" x14ac:dyDescent="0.25">
      <c r="A104" s="5">
        <v>41525</v>
      </c>
      <c r="B104" s="4">
        <v>14.94</v>
      </c>
      <c r="C104" s="4">
        <v>6</v>
      </c>
      <c r="D104" s="4" t="s">
        <v>433</v>
      </c>
      <c r="E104" s="4">
        <v>1</v>
      </c>
      <c r="F104" s="4">
        <v>2.4900000000000002</v>
      </c>
      <c r="G104" s="4" t="s">
        <v>436</v>
      </c>
      <c r="H104" s="4">
        <f t="shared" si="1"/>
        <v>9</v>
      </c>
      <c r="I104" s="5" t="str">
        <f>VLOOKUP(H104,Sheet5!$A$1:$B$12,2,0)</f>
        <v>September</v>
      </c>
      <c r="L104" s="13" t="s">
        <v>534</v>
      </c>
      <c r="M104" s="13" t="s">
        <v>532</v>
      </c>
      <c r="N104" s="13">
        <v>1</v>
      </c>
      <c r="O104" s="13">
        <v>1</v>
      </c>
      <c r="P104" s="11">
        <v>0</v>
      </c>
    </row>
    <row r="105" spans="1:16" x14ac:dyDescent="0.25">
      <c r="A105" s="5">
        <v>41542</v>
      </c>
      <c r="B105" s="4">
        <v>2.4900000000000002</v>
      </c>
      <c r="C105" s="4">
        <v>1</v>
      </c>
      <c r="D105" s="4" t="s">
        <v>438</v>
      </c>
      <c r="E105" s="4">
        <v>1</v>
      </c>
      <c r="F105" s="4">
        <v>2.4900000000000002</v>
      </c>
      <c r="G105" s="4" t="s">
        <v>436</v>
      </c>
      <c r="H105" s="4">
        <f t="shared" si="1"/>
        <v>9</v>
      </c>
      <c r="I105" s="5" t="str">
        <f>VLOOKUP(H105,Sheet5!$A$1:$B$12,2,0)</f>
        <v>September</v>
      </c>
      <c r="L105" s="13" t="s">
        <v>658</v>
      </c>
      <c r="M105" s="13" t="s">
        <v>657</v>
      </c>
      <c r="N105" s="13">
        <v>1</v>
      </c>
      <c r="O105" s="13">
        <v>1</v>
      </c>
      <c r="P105" s="11">
        <v>0</v>
      </c>
    </row>
    <row r="106" spans="1:16" x14ac:dyDescent="0.25">
      <c r="A106" s="5">
        <v>41601</v>
      </c>
      <c r="B106" s="4">
        <v>4.9800000000000004</v>
      </c>
      <c r="C106" s="4">
        <v>2</v>
      </c>
      <c r="D106" s="4" t="s">
        <v>432</v>
      </c>
      <c r="E106" s="4">
        <v>1</v>
      </c>
      <c r="F106" s="4">
        <v>2.4900000000000002</v>
      </c>
      <c r="G106" s="4" t="s">
        <v>436</v>
      </c>
      <c r="H106" s="4">
        <f t="shared" si="1"/>
        <v>11</v>
      </c>
      <c r="I106" s="5" t="str">
        <f>VLOOKUP(H106,Sheet5!$A$1:$B$12,2,0)</f>
        <v>November</v>
      </c>
      <c r="L106" s="13" t="s">
        <v>621</v>
      </c>
      <c r="M106" s="13" t="s">
        <v>631</v>
      </c>
      <c r="N106" s="13">
        <v>6</v>
      </c>
      <c r="O106" s="13">
        <v>1</v>
      </c>
      <c r="P106" s="11">
        <v>5</v>
      </c>
    </row>
    <row r="107" spans="1:16" x14ac:dyDescent="0.25">
      <c r="A107" s="5">
        <v>41593</v>
      </c>
      <c r="B107" s="4">
        <v>2.4900000000000002</v>
      </c>
      <c r="C107" s="4">
        <v>1</v>
      </c>
      <c r="D107" s="4" t="s">
        <v>439</v>
      </c>
      <c r="E107" s="4">
        <v>1</v>
      </c>
      <c r="F107" s="4">
        <v>2.4900000000000002</v>
      </c>
      <c r="G107" s="4" t="s">
        <v>436</v>
      </c>
      <c r="H107" s="4">
        <f t="shared" si="1"/>
        <v>11</v>
      </c>
      <c r="I107" s="5" t="str">
        <f>VLOOKUP(H107,Sheet5!$A$1:$B$12,2,0)</f>
        <v>November</v>
      </c>
      <c r="M107" s="13" t="s">
        <v>630</v>
      </c>
      <c r="N107" s="13">
        <v>6</v>
      </c>
      <c r="O107" s="13">
        <v>1</v>
      </c>
      <c r="P107" s="11">
        <v>5</v>
      </c>
    </row>
    <row r="108" spans="1:16" x14ac:dyDescent="0.25">
      <c r="A108" s="5">
        <v>41525</v>
      </c>
      <c r="B108" s="4">
        <v>14.94</v>
      </c>
      <c r="C108" s="4">
        <v>6</v>
      </c>
      <c r="D108" s="4" t="s">
        <v>433</v>
      </c>
      <c r="E108" s="4">
        <v>2</v>
      </c>
      <c r="F108" s="4">
        <v>2.4900000000000002</v>
      </c>
      <c r="G108" s="4" t="s">
        <v>440</v>
      </c>
      <c r="H108" s="4">
        <f t="shared" si="1"/>
        <v>9</v>
      </c>
      <c r="I108" s="5" t="str">
        <f>VLOOKUP(H108,Sheet5!$A$1:$B$12,2,0)</f>
        <v>September</v>
      </c>
      <c r="M108" s="13" t="s">
        <v>629</v>
      </c>
      <c r="N108" s="13">
        <v>6</v>
      </c>
      <c r="O108" s="13">
        <v>1</v>
      </c>
      <c r="P108" s="11">
        <v>5</v>
      </c>
    </row>
    <row r="109" spans="1:16" x14ac:dyDescent="0.25">
      <c r="A109" s="5">
        <v>41329</v>
      </c>
      <c r="B109" s="4">
        <v>7.47</v>
      </c>
      <c r="C109" s="4">
        <v>3</v>
      </c>
      <c r="D109" s="4" t="s">
        <v>434</v>
      </c>
      <c r="E109" s="4">
        <v>1</v>
      </c>
      <c r="F109" s="4">
        <v>2.4900000000000002</v>
      </c>
      <c r="G109" s="4" t="s">
        <v>440</v>
      </c>
      <c r="H109" s="4">
        <f t="shared" si="1"/>
        <v>2</v>
      </c>
      <c r="I109" s="5" t="str">
        <f>VLOOKUP(H109,Sheet5!$A$1:$B$12,2,0)</f>
        <v>February</v>
      </c>
      <c r="M109" s="13" t="s">
        <v>627</v>
      </c>
      <c r="N109" s="13">
        <v>6</v>
      </c>
      <c r="O109" s="13">
        <v>1</v>
      </c>
      <c r="P109" s="11">
        <v>5</v>
      </c>
    </row>
    <row r="110" spans="1:16" x14ac:dyDescent="0.25">
      <c r="A110" s="5">
        <v>41288</v>
      </c>
      <c r="B110" s="4">
        <v>4.9800000000000004</v>
      </c>
      <c r="C110" s="4">
        <v>2</v>
      </c>
      <c r="D110" s="4" t="s">
        <v>423</v>
      </c>
      <c r="E110" s="4">
        <v>1</v>
      </c>
      <c r="F110" s="4">
        <v>2.4900000000000002</v>
      </c>
      <c r="G110" s="4" t="s">
        <v>440</v>
      </c>
      <c r="H110" s="4">
        <f t="shared" si="1"/>
        <v>1</v>
      </c>
      <c r="I110" s="5" t="str">
        <f>VLOOKUP(H110,Sheet5!$A$1:$B$12,2,0)</f>
        <v>January</v>
      </c>
      <c r="M110" s="13" t="s">
        <v>619</v>
      </c>
      <c r="N110" s="13">
        <v>6</v>
      </c>
      <c r="O110" s="13">
        <v>1</v>
      </c>
      <c r="P110" s="11">
        <v>5</v>
      </c>
    </row>
    <row r="111" spans="1:16" x14ac:dyDescent="0.25">
      <c r="A111" s="5">
        <v>41289</v>
      </c>
      <c r="B111" s="4">
        <v>2.4900000000000002</v>
      </c>
      <c r="C111" s="4">
        <v>1</v>
      </c>
      <c r="D111" s="4" t="s">
        <v>441</v>
      </c>
      <c r="E111" s="4">
        <v>1</v>
      </c>
      <c r="F111" s="4">
        <v>2.4900000000000002</v>
      </c>
      <c r="G111" s="4" t="s">
        <v>440</v>
      </c>
      <c r="H111" s="4">
        <f t="shared" si="1"/>
        <v>1</v>
      </c>
      <c r="I111" s="5" t="str">
        <f>VLOOKUP(H111,Sheet5!$A$1:$B$12,2,0)</f>
        <v>January</v>
      </c>
      <c r="M111" s="13" t="s">
        <v>624</v>
      </c>
      <c r="N111" s="13">
        <v>6</v>
      </c>
      <c r="O111" s="13">
        <v>1</v>
      </c>
      <c r="P111" s="11">
        <v>5</v>
      </c>
    </row>
    <row r="112" spans="1:16" x14ac:dyDescent="0.25">
      <c r="A112" s="5">
        <v>41362</v>
      </c>
      <c r="B112" s="4">
        <v>14.94</v>
      </c>
      <c r="C112" s="4">
        <v>6</v>
      </c>
      <c r="D112" s="4" t="s">
        <v>425</v>
      </c>
      <c r="E112" s="4">
        <v>1</v>
      </c>
      <c r="F112" s="4">
        <v>2.4900000000000002</v>
      </c>
      <c r="G112" s="4" t="s">
        <v>440</v>
      </c>
      <c r="H112" s="4">
        <f t="shared" si="1"/>
        <v>3</v>
      </c>
      <c r="I112" s="5" t="str">
        <f>VLOOKUP(H112,Sheet5!$A$1:$B$12,2,0)</f>
        <v>March</v>
      </c>
      <c r="L112" s="13" t="s">
        <v>661</v>
      </c>
      <c r="M112" s="13" t="s">
        <v>662</v>
      </c>
      <c r="N112" s="13">
        <v>1</v>
      </c>
      <c r="O112" s="13">
        <v>1</v>
      </c>
      <c r="P112" s="11">
        <v>0</v>
      </c>
    </row>
    <row r="113" spans="1:16" x14ac:dyDescent="0.25">
      <c r="A113" s="5">
        <v>41362</v>
      </c>
      <c r="B113" s="4">
        <v>14.94</v>
      </c>
      <c r="C113" s="4">
        <v>6</v>
      </c>
      <c r="D113" s="4" t="s">
        <v>425</v>
      </c>
      <c r="E113" s="4">
        <v>1</v>
      </c>
      <c r="F113" s="4">
        <v>2.4900000000000002</v>
      </c>
      <c r="G113" s="4" t="s">
        <v>442</v>
      </c>
      <c r="H113" s="4">
        <f t="shared" si="1"/>
        <v>3</v>
      </c>
      <c r="I113" s="5" t="str">
        <f>VLOOKUP(H113,Sheet5!$A$1:$B$12,2,0)</f>
        <v>March</v>
      </c>
      <c r="L113" s="13" t="s">
        <v>600</v>
      </c>
      <c r="M113" s="13" t="s">
        <v>697</v>
      </c>
      <c r="N113" s="13">
        <v>2</v>
      </c>
      <c r="O113" s="13">
        <v>1</v>
      </c>
      <c r="P113" s="11">
        <v>1</v>
      </c>
    </row>
    <row r="114" spans="1:16" x14ac:dyDescent="0.25">
      <c r="A114" s="5">
        <v>41329</v>
      </c>
      <c r="B114" s="4">
        <v>7.47</v>
      </c>
      <c r="C114" s="4">
        <v>3</v>
      </c>
      <c r="D114" s="4" t="s">
        <v>434</v>
      </c>
      <c r="E114" s="4">
        <v>1</v>
      </c>
      <c r="F114" s="4">
        <v>2.4900000000000002</v>
      </c>
      <c r="G114" s="4" t="s">
        <v>442</v>
      </c>
      <c r="H114" s="4">
        <f t="shared" si="1"/>
        <v>2</v>
      </c>
      <c r="I114" s="5" t="str">
        <f>VLOOKUP(H114,Sheet5!$A$1:$B$12,2,0)</f>
        <v>February</v>
      </c>
      <c r="M114" s="13" t="s">
        <v>601</v>
      </c>
      <c r="N114" s="13">
        <v>2</v>
      </c>
      <c r="O114" s="13">
        <v>1</v>
      </c>
      <c r="P114" s="11">
        <v>1</v>
      </c>
    </row>
    <row r="115" spans="1:16" x14ac:dyDescent="0.25">
      <c r="A115" s="5">
        <v>41628</v>
      </c>
      <c r="B115" s="4">
        <v>15.44</v>
      </c>
      <c r="C115" s="4">
        <v>6</v>
      </c>
      <c r="D115" s="4" t="s">
        <v>396</v>
      </c>
      <c r="E115" s="4">
        <v>1</v>
      </c>
      <c r="F115" s="4">
        <v>2.4900000000000002</v>
      </c>
      <c r="G115" s="4" t="s">
        <v>443</v>
      </c>
      <c r="H115" s="4">
        <f t="shared" si="1"/>
        <v>12</v>
      </c>
      <c r="I115" s="5" t="str">
        <f>VLOOKUP(H115,Sheet5!$A$1:$B$12,2,0)</f>
        <v>December</v>
      </c>
      <c r="L115" s="13" t="s">
        <v>476</v>
      </c>
      <c r="M115" s="13" t="s">
        <v>464</v>
      </c>
      <c r="N115" s="13">
        <v>4</v>
      </c>
      <c r="O115" s="13">
        <v>4</v>
      </c>
      <c r="P115" s="11">
        <v>0</v>
      </c>
    </row>
    <row r="116" spans="1:16" x14ac:dyDescent="0.25">
      <c r="A116" s="5">
        <v>41525</v>
      </c>
      <c r="B116" s="4">
        <v>14.94</v>
      </c>
      <c r="C116" s="4">
        <v>6</v>
      </c>
      <c r="D116" s="4" t="s">
        <v>433</v>
      </c>
      <c r="E116" s="4">
        <v>1</v>
      </c>
      <c r="F116" s="4">
        <v>2.4900000000000002</v>
      </c>
      <c r="G116" s="4" t="s">
        <v>443</v>
      </c>
      <c r="H116" s="4">
        <f t="shared" si="1"/>
        <v>9</v>
      </c>
      <c r="I116" s="5" t="str">
        <f>VLOOKUP(H116,Sheet5!$A$1:$B$12,2,0)</f>
        <v>September</v>
      </c>
      <c r="L116" s="13" t="s">
        <v>556</v>
      </c>
      <c r="M116" s="13" t="s">
        <v>557</v>
      </c>
      <c r="N116" s="13">
        <v>1</v>
      </c>
      <c r="O116" s="13">
        <v>1</v>
      </c>
      <c r="P116" s="11">
        <v>0</v>
      </c>
    </row>
    <row r="117" spans="1:16" x14ac:dyDescent="0.25">
      <c r="A117" s="5">
        <v>41362</v>
      </c>
      <c r="B117" s="4">
        <v>14.94</v>
      </c>
      <c r="C117" s="4">
        <v>6</v>
      </c>
      <c r="D117" s="4" t="s">
        <v>425</v>
      </c>
      <c r="E117" s="4">
        <v>1</v>
      </c>
      <c r="F117" s="4">
        <v>2.4900000000000002</v>
      </c>
      <c r="G117" s="4" t="s">
        <v>443</v>
      </c>
      <c r="H117" s="4">
        <f t="shared" si="1"/>
        <v>3</v>
      </c>
      <c r="I117" s="5" t="str">
        <f>VLOOKUP(H117,Sheet5!$A$1:$B$12,2,0)</f>
        <v>March</v>
      </c>
      <c r="M117" s="13" t="s">
        <v>646</v>
      </c>
      <c r="N117" s="13">
        <v>3</v>
      </c>
      <c r="O117" s="13">
        <v>1</v>
      </c>
      <c r="P117" s="11">
        <v>2</v>
      </c>
    </row>
    <row r="118" spans="1:16" x14ac:dyDescent="0.25">
      <c r="A118" s="5">
        <v>41431</v>
      </c>
      <c r="B118" s="4">
        <v>10.48</v>
      </c>
      <c r="C118" s="4">
        <v>4</v>
      </c>
      <c r="D118" s="4" t="s">
        <v>343</v>
      </c>
      <c r="E118" s="4">
        <v>1</v>
      </c>
      <c r="F118" s="4">
        <v>2.4900000000000002</v>
      </c>
      <c r="G118" s="4" t="s">
        <v>443</v>
      </c>
      <c r="H118" s="4">
        <f t="shared" si="1"/>
        <v>6</v>
      </c>
      <c r="I118" s="5" t="str">
        <f>VLOOKUP(H118,Sheet5!$A$1:$B$12,2,0)</f>
        <v>June</v>
      </c>
      <c r="M118" s="13" t="s">
        <v>647</v>
      </c>
      <c r="N118" s="13">
        <v>3</v>
      </c>
      <c r="O118" s="13">
        <v>1</v>
      </c>
      <c r="P118" s="11">
        <v>2</v>
      </c>
    </row>
    <row r="119" spans="1:16" x14ac:dyDescent="0.25">
      <c r="A119" s="5">
        <v>41621</v>
      </c>
      <c r="B119" s="4">
        <v>2.4900000000000002</v>
      </c>
      <c r="C119" s="4">
        <v>1</v>
      </c>
      <c r="D119" s="4" t="s">
        <v>444</v>
      </c>
      <c r="E119" s="4">
        <v>1</v>
      </c>
      <c r="F119" s="4">
        <v>2.4900000000000002</v>
      </c>
      <c r="G119" s="4" t="s">
        <v>443</v>
      </c>
      <c r="H119" s="4">
        <f t="shared" si="1"/>
        <v>12</v>
      </c>
      <c r="I119" s="5" t="str">
        <f>VLOOKUP(H119,Sheet5!$A$1:$B$12,2,0)</f>
        <v>December</v>
      </c>
      <c r="M119" s="13" t="s">
        <v>649</v>
      </c>
      <c r="N119" s="13">
        <v>3</v>
      </c>
      <c r="O119" s="13">
        <v>1</v>
      </c>
      <c r="P119" s="11">
        <v>2</v>
      </c>
    </row>
    <row r="120" spans="1:16" x14ac:dyDescent="0.25">
      <c r="A120" s="5">
        <v>41434</v>
      </c>
      <c r="B120" s="4">
        <v>19.920000000000002</v>
      </c>
      <c r="C120" s="4">
        <v>8</v>
      </c>
      <c r="D120" s="4" t="s">
        <v>445</v>
      </c>
      <c r="E120" s="4">
        <v>2</v>
      </c>
      <c r="F120" s="4">
        <v>2.4900000000000002</v>
      </c>
      <c r="G120" s="4" t="s">
        <v>446</v>
      </c>
      <c r="H120" s="4">
        <f t="shared" si="1"/>
        <v>6</v>
      </c>
      <c r="I120" s="5" t="str">
        <f>VLOOKUP(H120,Sheet5!$A$1:$B$12,2,0)</f>
        <v>June</v>
      </c>
      <c r="M120" s="13" t="s">
        <v>723</v>
      </c>
      <c r="N120" s="13">
        <v>4</v>
      </c>
      <c r="O120" s="13">
        <v>4</v>
      </c>
      <c r="P120" s="11">
        <v>0</v>
      </c>
    </row>
    <row r="121" spans="1:16" x14ac:dyDescent="0.25">
      <c r="A121" s="5">
        <v>41489</v>
      </c>
      <c r="B121" s="4">
        <v>2.4900000000000002</v>
      </c>
      <c r="C121" s="4">
        <v>1</v>
      </c>
      <c r="D121" s="4" t="s">
        <v>447</v>
      </c>
      <c r="E121" s="4">
        <v>1</v>
      </c>
      <c r="F121" s="4">
        <v>2.4900000000000002</v>
      </c>
      <c r="G121" s="4" t="s">
        <v>446</v>
      </c>
      <c r="H121" s="4">
        <f t="shared" si="1"/>
        <v>8</v>
      </c>
      <c r="I121" s="5" t="str">
        <f>VLOOKUP(H121,Sheet5!$A$1:$B$12,2,0)</f>
        <v>August</v>
      </c>
      <c r="M121" s="13" t="s">
        <v>641</v>
      </c>
      <c r="N121" s="13">
        <v>1</v>
      </c>
      <c r="O121" s="13">
        <v>1</v>
      </c>
      <c r="P121" s="11">
        <v>0</v>
      </c>
    </row>
    <row r="122" spans="1:16" x14ac:dyDescent="0.25">
      <c r="A122" s="5">
        <v>41537</v>
      </c>
      <c r="B122" s="4">
        <v>11.46</v>
      </c>
      <c r="C122" s="4">
        <v>4</v>
      </c>
      <c r="D122" s="4" t="s">
        <v>340</v>
      </c>
      <c r="E122" s="4">
        <v>1</v>
      </c>
      <c r="F122" s="4">
        <v>2.4900000000000002</v>
      </c>
      <c r="G122" s="4" t="s">
        <v>446</v>
      </c>
      <c r="H122" s="4">
        <f t="shared" si="1"/>
        <v>9</v>
      </c>
      <c r="I122" s="5" t="str">
        <f>VLOOKUP(H122,Sheet5!$A$1:$B$12,2,0)</f>
        <v>September</v>
      </c>
      <c r="L122" s="13" t="s">
        <v>422</v>
      </c>
      <c r="M122" s="13" t="s">
        <v>421</v>
      </c>
      <c r="N122" s="13">
        <v>1</v>
      </c>
      <c r="O122" s="13">
        <v>1</v>
      </c>
      <c r="P122" s="11">
        <v>0</v>
      </c>
    </row>
    <row r="123" spans="1:16" x14ac:dyDescent="0.25">
      <c r="A123" s="5">
        <v>41562</v>
      </c>
      <c r="B123" s="4">
        <v>4.9800000000000004</v>
      </c>
      <c r="C123" s="4">
        <v>2</v>
      </c>
      <c r="D123" s="4" t="s">
        <v>411</v>
      </c>
      <c r="E123" s="4">
        <v>1</v>
      </c>
      <c r="F123" s="4">
        <v>2.4900000000000002</v>
      </c>
      <c r="G123" s="4" t="s">
        <v>446</v>
      </c>
      <c r="H123" s="4">
        <f t="shared" si="1"/>
        <v>10</v>
      </c>
      <c r="I123" s="5" t="str">
        <f>VLOOKUP(H123,Sheet5!$A$1:$B$12,2,0)</f>
        <v>October</v>
      </c>
      <c r="L123" s="13" t="s">
        <v>404</v>
      </c>
      <c r="M123" s="13" t="s">
        <v>415</v>
      </c>
      <c r="N123" s="13">
        <v>4</v>
      </c>
      <c r="O123" s="13">
        <v>1</v>
      </c>
      <c r="P123" s="11">
        <v>3</v>
      </c>
    </row>
    <row r="124" spans="1:16" x14ac:dyDescent="0.25">
      <c r="A124" s="5">
        <v>41537</v>
      </c>
      <c r="B124" s="4">
        <v>11.46</v>
      </c>
      <c r="C124" s="4">
        <v>4</v>
      </c>
      <c r="D124" s="4" t="s">
        <v>340</v>
      </c>
      <c r="E124" s="4">
        <v>1</v>
      </c>
      <c r="F124" s="4">
        <v>2.4900000000000002</v>
      </c>
      <c r="G124" s="4" t="s">
        <v>448</v>
      </c>
      <c r="H124" s="4">
        <f t="shared" si="1"/>
        <v>9</v>
      </c>
      <c r="I124" s="5" t="str">
        <f>VLOOKUP(H124,Sheet5!$A$1:$B$12,2,0)</f>
        <v>September</v>
      </c>
      <c r="M124" s="13" t="s">
        <v>409</v>
      </c>
      <c r="N124" s="13">
        <v>4</v>
      </c>
      <c r="O124" s="13">
        <v>1</v>
      </c>
      <c r="P124" s="11">
        <v>3</v>
      </c>
    </row>
    <row r="125" spans="1:16" x14ac:dyDescent="0.25">
      <c r="A125" s="5">
        <v>41287</v>
      </c>
      <c r="B125" s="4">
        <v>4.9800000000000004</v>
      </c>
      <c r="C125" s="4">
        <v>2</v>
      </c>
      <c r="D125" s="4" t="s">
        <v>369</v>
      </c>
      <c r="E125" s="4">
        <v>2</v>
      </c>
      <c r="F125" s="4">
        <v>3.25</v>
      </c>
      <c r="G125" s="4" t="s">
        <v>448</v>
      </c>
      <c r="H125" s="4">
        <f t="shared" si="1"/>
        <v>1</v>
      </c>
      <c r="I125" s="5" t="str">
        <f>VLOOKUP(H125,Sheet5!$A$1:$B$12,2,0)</f>
        <v>January</v>
      </c>
      <c r="M125" s="13" t="s">
        <v>412</v>
      </c>
      <c r="N125" s="13">
        <v>4</v>
      </c>
      <c r="O125" s="13">
        <v>1</v>
      </c>
      <c r="P125" s="11">
        <v>3</v>
      </c>
    </row>
    <row r="126" spans="1:16" x14ac:dyDescent="0.25">
      <c r="A126" s="5">
        <v>41434</v>
      </c>
      <c r="B126" s="4">
        <v>19.920000000000002</v>
      </c>
      <c r="C126" s="4">
        <v>8</v>
      </c>
      <c r="D126" s="4" t="s">
        <v>445</v>
      </c>
      <c r="E126" s="4">
        <v>2</v>
      </c>
      <c r="F126" s="4">
        <v>2.4900000000000002</v>
      </c>
      <c r="G126" s="4" t="s">
        <v>448</v>
      </c>
      <c r="H126" s="4">
        <f t="shared" si="1"/>
        <v>6</v>
      </c>
      <c r="I126" s="5" t="str">
        <f>VLOOKUP(H126,Sheet5!$A$1:$B$12,2,0)</f>
        <v>June</v>
      </c>
      <c r="M126" s="13" t="s">
        <v>410</v>
      </c>
      <c r="N126" s="13">
        <v>4</v>
      </c>
      <c r="O126" s="13">
        <v>1</v>
      </c>
      <c r="P126" s="11">
        <v>3</v>
      </c>
    </row>
    <row r="127" spans="1:16" x14ac:dyDescent="0.25">
      <c r="A127" s="5">
        <v>41594</v>
      </c>
      <c r="B127" s="4">
        <v>2.4900000000000002</v>
      </c>
      <c r="C127" s="4">
        <v>1</v>
      </c>
      <c r="D127" s="4" t="s">
        <v>449</v>
      </c>
      <c r="E127" s="4">
        <v>1</v>
      </c>
      <c r="F127" s="4">
        <v>2.4900000000000002</v>
      </c>
      <c r="G127" s="4" t="s">
        <v>448</v>
      </c>
      <c r="H127" s="4">
        <f t="shared" si="1"/>
        <v>11</v>
      </c>
      <c r="I127" s="5" t="str">
        <f>VLOOKUP(H127,Sheet5!$A$1:$B$12,2,0)</f>
        <v>November</v>
      </c>
      <c r="M127" s="13" t="s">
        <v>405</v>
      </c>
      <c r="N127" s="13">
        <v>2</v>
      </c>
      <c r="O127" s="13">
        <v>1</v>
      </c>
      <c r="P127" s="11">
        <v>1</v>
      </c>
    </row>
    <row r="128" spans="1:16" x14ac:dyDescent="0.25">
      <c r="A128" s="5">
        <v>41434</v>
      </c>
      <c r="B128" s="4">
        <v>19.920000000000002</v>
      </c>
      <c r="C128" s="4">
        <v>8</v>
      </c>
      <c r="D128" s="4" t="s">
        <v>445</v>
      </c>
      <c r="E128" s="4">
        <v>4</v>
      </c>
      <c r="F128" s="4">
        <v>2.4900000000000002</v>
      </c>
      <c r="G128" s="4" t="s">
        <v>450</v>
      </c>
      <c r="H128" s="4">
        <f t="shared" si="1"/>
        <v>6</v>
      </c>
      <c r="I128" s="5" t="str">
        <f>VLOOKUP(H128,Sheet5!$A$1:$B$12,2,0)</f>
        <v>June</v>
      </c>
      <c r="M128" s="13" t="s">
        <v>500</v>
      </c>
      <c r="N128" s="13">
        <v>2</v>
      </c>
      <c r="O128" s="13">
        <v>1</v>
      </c>
      <c r="P128" s="11">
        <v>1</v>
      </c>
    </row>
    <row r="129" spans="1:16" x14ac:dyDescent="0.25">
      <c r="A129" s="5">
        <v>41320</v>
      </c>
      <c r="B129" s="4">
        <v>9.9600000000000009</v>
      </c>
      <c r="C129" s="4">
        <v>4</v>
      </c>
      <c r="D129" s="4" t="s">
        <v>343</v>
      </c>
      <c r="E129" s="4">
        <v>4</v>
      </c>
      <c r="F129" s="4">
        <v>2.4900000000000002</v>
      </c>
      <c r="G129" s="4" t="s">
        <v>450</v>
      </c>
      <c r="H129" s="4">
        <f t="shared" si="1"/>
        <v>2</v>
      </c>
      <c r="I129" s="5" t="str">
        <f>VLOOKUP(H129,Sheet5!$A$1:$B$12,2,0)</f>
        <v>February</v>
      </c>
      <c r="M129" s="13" t="s">
        <v>665</v>
      </c>
      <c r="N129" s="13">
        <v>6</v>
      </c>
      <c r="O129" s="13">
        <v>6</v>
      </c>
      <c r="P129" s="11">
        <v>0</v>
      </c>
    </row>
    <row r="130" spans="1:16" x14ac:dyDescent="0.25">
      <c r="A130" s="5">
        <v>41537</v>
      </c>
      <c r="B130" s="4">
        <v>11.46</v>
      </c>
      <c r="C130" s="4">
        <v>4</v>
      </c>
      <c r="D130" s="4" t="s">
        <v>340</v>
      </c>
      <c r="E130" s="4">
        <v>1</v>
      </c>
      <c r="F130" s="4">
        <v>2.4900000000000002</v>
      </c>
      <c r="G130" s="4" t="s">
        <v>450</v>
      </c>
      <c r="H130" s="4">
        <f t="shared" si="1"/>
        <v>9</v>
      </c>
      <c r="I130" s="5" t="str">
        <f>VLOOKUP(H130,Sheet5!$A$1:$B$12,2,0)</f>
        <v>September</v>
      </c>
      <c r="L130" s="13" t="s">
        <v>344</v>
      </c>
      <c r="M130" s="13" t="s">
        <v>345</v>
      </c>
      <c r="N130" s="13">
        <v>1</v>
      </c>
      <c r="O130" s="13">
        <v>1</v>
      </c>
      <c r="P130" s="11">
        <v>0</v>
      </c>
    </row>
    <row r="131" spans="1:16" x14ac:dyDescent="0.25">
      <c r="A131" s="5">
        <v>41562</v>
      </c>
      <c r="B131" s="4">
        <v>4.9800000000000004</v>
      </c>
      <c r="C131" s="4">
        <v>2</v>
      </c>
      <c r="D131" s="4" t="s">
        <v>411</v>
      </c>
      <c r="E131" s="4">
        <v>1</v>
      </c>
      <c r="F131" s="4">
        <v>2.4900000000000002</v>
      </c>
      <c r="G131" s="4" t="s">
        <v>450</v>
      </c>
      <c r="H131" s="4">
        <f t="shared" ref="H131:H194" si="2">MONTH(A131)</f>
        <v>10</v>
      </c>
      <c r="I131" s="5" t="str">
        <f>VLOOKUP(H131,Sheet5!$A$1:$B$12,2,0)</f>
        <v>October</v>
      </c>
      <c r="L131" s="13" t="s">
        <v>731</v>
      </c>
      <c r="M131" s="13" t="s">
        <v>725</v>
      </c>
      <c r="N131" s="13">
        <v>1</v>
      </c>
      <c r="O131" s="13">
        <v>1</v>
      </c>
      <c r="P131" s="11">
        <v>0</v>
      </c>
    </row>
    <row r="132" spans="1:16" x14ac:dyDescent="0.25">
      <c r="A132" s="5">
        <v>41635</v>
      </c>
      <c r="B132" s="4">
        <v>29.99</v>
      </c>
      <c r="C132" s="4">
        <v>1</v>
      </c>
      <c r="D132" s="4" t="s">
        <v>451</v>
      </c>
      <c r="E132" s="4">
        <v>1</v>
      </c>
      <c r="F132" s="4">
        <v>29.99</v>
      </c>
      <c r="G132" s="4" t="s">
        <v>452</v>
      </c>
      <c r="H132" s="4">
        <f t="shared" si="2"/>
        <v>12</v>
      </c>
      <c r="I132" s="5" t="str">
        <f>VLOOKUP(H132,Sheet5!$A$1:$B$12,2,0)</f>
        <v>December</v>
      </c>
      <c r="L132" s="13" t="s">
        <v>563</v>
      </c>
      <c r="M132" s="13" t="s">
        <v>562</v>
      </c>
      <c r="N132" s="13">
        <v>1</v>
      </c>
      <c r="O132" s="13">
        <v>1</v>
      </c>
      <c r="P132" s="11">
        <v>0</v>
      </c>
    </row>
    <row r="133" spans="1:16" x14ac:dyDescent="0.25">
      <c r="A133" s="5">
        <v>41602</v>
      </c>
      <c r="B133" s="4">
        <v>5</v>
      </c>
      <c r="C133" s="4">
        <v>2</v>
      </c>
      <c r="D133" s="4" t="s">
        <v>453</v>
      </c>
      <c r="E133" s="4">
        <v>2</v>
      </c>
      <c r="F133" s="4">
        <v>2.5</v>
      </c>
      <c r="G133" s="4" t="s">
        <v>454</v>
      </c>
      <c r="H133" s="4">
        <f t="shared" si="2"/>
        <v>11</v>
      </c>
      <c r="I133" s="5" t="str">
        <f>VLOOKUP(H133,Sheet5!$A$1:$B$12,2,0)</f>
        <v>November</v>
      </c>
      <c r="L133" s="13" t="s">
        <v>335</v>
      </c>
      <c r="M133" s="13" t="s">
        <v>334</v>
      </c>
      <c r="N133" s="13">
        <v>1</v>
      </c>
      <c r="O133" s="13">
        <v>1</v>
      </c>
      <c r="P133" s="11">
        <v>0</v>
      </c>
    </row>
    <row r="134" spans="1:16" x14ac:dyDescent="0.25">
      <c r="A134" s="5">
        <v>41307</v>
      </c>
      <c r="B134" s="4">
        <v>4.9800000000000004</v>
      </c>
      <c r="C134" s="4">
        <v>2</v>
      </c>
      <c r="D134" s="4" t="s">
        <v>455</v>
      </c>
      <c r="E134" s="4">
        <v>2</v>
      </c>
      <c r="F134" s="4">
        <v>2.4900000000000002</v>
      </c>
      <c r="G134" s="4" t="s">
        <v>454</v>
      </c>
      <c r="H134" s="4">
        <f t="shared" si="2"/>
        <v>2</v>
      </c>
      <c r="I134" s="5" t="str">
        <f>VLOOKUP(H134,Sheet5!$A$1:$B$12,2,0)</f>
        <v>February</v>
      </c>
      <c r="L134" s="13" t="s">
        <v>460</v>
      </c>
      <c r="M134" s="13" t="s">
        <v>454</v>
      </c>
      <c r="N134" s="13">
        <v>2</v>
      </c>
      <c r="O134" s="13">
        <v>1</v>
      </c>
      <c r="P134" s="11">
        <v>1</v>
      </c>
    </row>
    <row r="135" spans="1:16" x14ac:dyDescent="0.25">
      <c r="A135" s="5">
        <v>41355</v>
      </c>
      <c r="B135" s="4">
        <v>8.73</v>
      </c>
      <c r="C135" s="4">
        <v>3</v>
      </c>
      <c r="D135" s="4" t="s">
        <v>456</v>
      </c>
      <c r="E135" s="4">
        <v>2</v>
      </c>
      <c r="F135" s="4">
        <v>2.4900000000000002</v>
      </c>
      <c r="G135" s="4" t="s">
        <v>454</v>
      </c>
      <c r="H135" s="4">
        <f t="shared" si="2"/>
        <v>3</v>
      </c>
      <c r="I135" s="5" t="str">
        <f>VLOOKUP(H135,Sheet5!$A$1:$B$12,2,0)</f>
        <v>March</v>
      </c>
      <c r="M135" s="13" t="s">
        <v>657</v>
      </c>
      <c r="N135" s="13">
        <v>2</v>
      </c>
      <c r="O135" s="13">
        <v>1</v>
      </c>
      <c r="P135" s="11">
        <v>1</v>
      </c>
    </row>
    <row r="136" spans="1:16" x14ac:dyDescent="0.25">
      <c r="A136" s="5">
        <v>41356</v>
      </c>
      <c r="B136" s="4">
        <v>9.9600000000000009</v>
      </c>
      <c r="C136" s="4">
        <v>4</v>
      </c>
      <c r="D136" s="4" t="s">
        <v>457</v>
      </c>
      <c r="E136" s="4">
        <v>4</v>
      </c>
      <c r="F136" s="4">
        <v>2.4900000000000002</v>
      </c>
      <c r="G136" s="4" t="s">
        <v>454</v>
      </c>
      <c r="H136" s="4">
        <f t="shared" si="2"/>
        <v>3</v>
      </c>
      <c r="I136" s="5" t="str">
        <f>VLOOKUP(H136,Sheet5!$A$1:$B$12,2,0)</f>
        <v>March</v>
      </c>
      <c r="L136" s="13" t="s">
        <v>522</v>
      </c>
      <c r="M136" s="13" t="s">
        <v>521</v>
      </c>
      <c r="N136" s="13">
        <v>1</v>
      </c>
      <c r="O136" s="13">
        <v>1</v>
      </c>
      <c r="P136" s="11">
        <v>0</v>
      </c>
    </row>
    <row r="137" spans="1:16" x14ac:dyDescent="0.25">
      <c r="A137" s="5">
        <v>41619</v>
      </c>
      <c r="B137" s="4">
        <v>5.48</v>
      </c>
      <c r="C137" s="4">
        <v>2</v>
      </c>
      <c r="D137" s="4" t="s">
        <v>369</v>
      </c>
      <c r="E137" s="4">
        <v>1</v>
      </c>
      <c r="F137" s="4">
        <v>2.4900000000000002</v>
      </c>
      <c r="G137" s="4" t="s">
        <v>454</v>
      </c>
      <c r="H137" s="4">
        <f t="shared" si="2"/>
        <v>12</v>
      </c>
      <c r="I137" s="5" t="str">
        <f>VLOOKUP(H137,Sheet5!$A$1:$B$12,2,0)</f>
        <v>December</v>
      </c>
      <c r="L137" s="13" t="s">
        <v>357</v>
      </c>
      <c r="M137" s="13" t="s">
        <v>358</v>
      </c>
      <c r="N137" s="13">
        <v>1</v>
      </c>
      <c r="O137" s="13">
        <v>1</v>
      </c>
      <c r="P137" s="11">
        <v>0</v>
      </c>
    </row>
    <row r="138" spans="1:16" x14ac:dyDescent="0.25">
      <c r="A138" s="5">
        <v>41364</v>
      </c>
      <c r="B138" s="4">
        <v>2.4900000000000002</v>
      </c>
      <c r="C138" s="4">
        <v>1</v>
      </c>
      <c r="D138" s="4" t="s">
        <v>458</v>
      </c>
      <c r="E138" s="4">
        <v>1</v>
      </c>
      <c r="F138" s="4">
        <v>2.4900000000000002</v>
      </c>
      <c r="G138" s="4" t="s">
        <v>454</v>
      </c>
      <c r="H138" s="4">
        <f t="shared" si="2"/>
        <v>3</v>
      </c>
      <c r="I138" s="5" t="str">
        <f>VLOOKUP(H138,Sheet5!$A$1:$B$12,2,0)</f>
        <v>March</v>
      </c>
      <c r="L138" s="13" t="s">
        <v>438</v>
      </c>
      <c r="M138" s="13" t="s">
        <v>436</v>
      </c>
      <c r="N138" s="13">
        <v>1</v>
      </c>
      <c r="O138" s="13">
        <v>1</v>
      </c>
      <c r="P138" s="11">
        <v>0</v>
      </c>
    </row>
    <row r="139" spans="1:16" x14ac:dyDescent="0.25">
      <c r="A139" s="5">
        <v>41563</v>
      </c>
      <c r="B139" s="4">
        <v>2.4900000000000002</v>
      </c>
      <c r="C139" s="4">
        <v>1</v>
      </c>
      <c r="D139" s="4" t="s">
        <v>459</v>
      </c>
      <c r="E139" s="4">
        <v>1</v>
      </c>
      <c r="F139" s="4">
        <v>2.4900000000000002</v>
      </c>
      <c r="G139" s="4" t="s">
        <v>454</v>
      </c>
      <c r="H139" s="4">
        <f t="shared" si="2"/>
        <v>10</v>
      </c>
      <c r="I139" s="5" t="str">
        <f>VLOOKUP(H139,Sheet5!$A$1:$B$12,2,0)</f>
        <v>October</v>
      </c>
      <c r="L139" s="13" t="s">
        <v>488</v>
      </c>
      <c r="M139" s="13" t="s">
        <v>487</v>
      </c>
      <c r="N139" s="13">
        <v>1</v>
      </c>
      <c r="O139" s="13">
        <v>1</v>
      </c>
      <c r="P139" s="11">
        <v>0</v>
      </c>
    </row>
    <row r="140" spans="1:16" x14ac:dyDescent="0.25">
      <c r="A140" s="5">
        <v>41497</v>
      </c>
      <c r="B140" s="4">
        <v>6.48</v>
      </c>
      <c r="C140" s="4">
        <v>2</v>
      </c>
      <c r="D140" s="4" t="s">
        <v>460</v>
      </c>
      <c r="E140" s="4">
        <v>1</v>
      </c>
      <c r="F140" s="4">
        <v>2.4900000000000002</v>
      </c>
      <c r="G140" s="4" t="s">
        <v>454</v>
      </c>
      <c r="H140" s="4">
        <f t="shared" si="2"/>
        <v>8</v>
      </c>
      <c r="I140" s="5" t="str">
        <f>VLOOKUP(H140,Sheet5!$A$1:$B$12,2,0)</f>
        <v>August</v>
      </c>
      <c r="L140" s="13" t="s">
        <v>509</v>
      </c>
      <c r="M140" s="13" t="s">
        <v>510</v>
      </c>
      <c r="N140" s="13">
        <v>1</v>
      </c>
      <c r="O140" s="13">
        <v>1</v>
      </c>
      <c r="P140" s="11">
        <v>0</v>
      </c>
    </row>
    <row r="141" spans="1:16" x14ac:dyDescent="0.25">
      <c r="A141" s="5">
        <v>41326</v>
      </c>
      <c r="B141" s="4">
        <v>2.4900000000000002</v>
      </c>
      <c r="C141" s="4">
        <v>1</v>
      </c>
      <c r="D141" s="4" t="s">
        <v>461</v>
      </c>
      <c r="E141" s="4">
        <v>1</v>
      </c>
      <c r="F141" s="4">
        <v>2.4900000000000002</v>
      </c>
      <c r="G141" s="4" t="s">
        <v>454</v>
      </c>
      <c r="H141" s="4">
        <f t="shared" si="2"/>
        <v>2</v>
      </c>
      <c r="I141" s="5" t="str">
        <f>VLOOKUP(H141,Sheet5!$A$1:$B$12,2,0)</f>
        <v>February</v>
      </c>
      <c r="L141" s="13" t="s">
        <v>389</v>
      </c>
      <c r="M141" s="13" t="s">
        <v>390</v>
      </c>
      <c r="N141" s="13">
        <v>2</v>
      </c>
      <c r="O141" s="13">
        <v>2</v>
      </c>
      <c r="P141" s="11">
        <v>0</v>
      </c>
    </row>
    <row r="142" spans="1:16" x14ac:dyDescent="0.25">
      <c r="A142" s="5">
        <v>41523</v>
      </c>
      <c r="B142" s="4">
        <v>27.39</v>
      </c>
      <c r="C142" s="4">
        <v>11</v>
      </c>
      <c r="D142" s="4" t="s">
        <v>462</v>
      </c>
      <c r="E142" s="4">
        <v>11</v>
      </c>
      <c r="F142" s="4">
        <v>2.4900000000000002</v>
      </c>
      <c r="G142" s="4" t="s">
        <v>454</v>
      </c>
      <c r="H142" s="4">
        <f t="shared" si="2"/>
        <v>9</v>
      </c>
      <c r="I142" s="5" t="str">
        <f>VLOOKUP(H142,Sheet5!$A$1:$B$12,2,0)</f>
        <v>September</v>
      </c>
      <c r="L142" s="13" t="s">
        <v>694</v>
      </c>
      <c r="M142" s="13" t="s">
        <v>693</v>
      </c>
      <c r="N142" s="13">
        <v>1</v>
      </c>
      <c r="O142" s="13">
        <v>1</v>
      </c>
      <c r="P142" s="11">
        <v>0</v>
      </c>
    </row>
    <row r="143" spans="1:16" x14ac:dyDescent="0.25">
      <c r="A143" s="5">
        <v>41515</v>
      </c>
      <c r="B143" s="4">
        <v>2.99</v>
      </c>
      <c r="C143" s="4">
        <v>1</v>
      </c>
      <c r="D143" s="4" t="s">
        <v>463</v>
      </c>
      <c r="E143" s="4">
        <v>1</v>
      </c>
      <c r="F143" s="4">
        <v>2.99</v>
      </c>
      <c r="G143" s="4" t="s">
        <v>464</v>
      </c>
      <c r="H143" s="4">
        <f t="shared" si="2"/>
        <v>8</v>
      </c>
      <c r="I143" s="5" t="str">
        <f>VLOOKUP(H143,Sheet5!$A$1:$B$12,2,0)</f>
        <v>August</v>
      </c>
      <c r="L143" s="13" t="s">
        <v>503</v>
      </c>
      <c r="M143" s="13" t="s">
        <v>508</v>
      </c>
      <c r="N143" s="13">
        <v>3</v>
      </c>
      <c r="O143" s="13">
        <v>1</v>
      </c>
      <c r="P143" s="11">
        <v>2</v>
      </c>
    </row>
    <row r="144" spans="1:16" x14ac:dyDescent="0.25">
      <c r="A144" s="5">
        <v>41493</v>
      </c>
      <c r="B144" s="4">
        <v>5.98</v>
      </c>
      <c r="C144" s="4">
        <v>2</v>
      </c>
      <c r="D144" s="4" t="s">
        <v>465</v>
      </c>
      <c r="E144" s="4">
        <v>1</v>
      </c>
      <c r="F144" s="4">
        <v>2.99</v>
      </c>
      <c r="G144" s="4" t="s">
        <v>464</v>
      </c>
      <c r="H144" s="4">
        <f t="shared" si="2"/>
        <v>8</v>
      </c>
      <c r="I144" s="5" t="str">
        <f>VLOOKUP(H144,Sheet5!$A$1:$B$12,2,0)</f>
        <v>August</v>
      </c>
      <c r="M144" s="13" t="s">
        <v>506</v>
      </c>
      <c r="N144" s="13">
        <v>3</v>
      </c>
      <c r="O144" s="13">
        <v>1</v>
      </c>
      <c r="P144" s="11">
        <v>2</v>
      </c>
    </row>
    <row r="145" spans="1:16" x14ac:dyDescent="0.25">
      <c r="A145" s="5">
        <v>41552</v>
      </c>
      <c r="B145" s="4">
        <v>2.99</v>
      </c>
      <c r="C145" s="4">
        <v>1</v>
      </c>
      <c r="D145" s="4" t="s">
        <v>326</v>
      </c>
      <c r="E145" s="4">
        <v>1</v>
      </c>
      <c r="F145" s="4">
        <v>2.99</v>
      </c>
      <c r="G145" s="4" t="s">
        <v>464</v>
      </c>
      <c r="H145" s="4">
        <f t="shared" si="2"/>
        <v>10</v>
      </c>
      <c r="I145" s="5" t="str">
        <f>VLOOKUP(H145,Sheet5!$A$1:$B$12,2,0)</f>
        <v>October</v>
      </c>
      <c r="M145" s="13" t="s">
        <v>504</v>
      </c>
      <c r="N145" s="13">
        <v>3</v>
      </c>
      <c r="O145" s="13">
        <v>1</v>
      </c>
      <c r="P145" s="11">
        <v>2</v>
      </c>
    </row>
    <row r="146" spans="1:16" x14ac:dyDescent="0.25">
      <c r="A146" s="5">
        <v>41574</v>
      </c>
      <c r="B146" s="4">
        <v>2.99</v>
      </c>
      <c r="C146" s="4">
        <v>1</v>
      </c>
      <c r="D146" s="4" t="s">
        <v>466</v>
      </c>
      <c r="E146" s="4">
        <v>1</v>
      </c>
      <c r="F146" s="4">
        <v>2.99</v>
      </c>
      <c r="G146" s="4" t="s">
        <v>464</v>
      </c>
      <c r="H146" s="4">
        <f t="shared" si="2"/>
        <v>10</v>
      </c>
      <c r="I146" s="5" t="str">
        <f>VLOOKUP(H146,Sheet5!$A$1:$B$12,2,0)</f>
        <v>October</v>
      </c>
      <c r="L146" s="13" t="s">
        <v>599</v>
      </c>
      <c r="M146" s="13" t="s">
        <v>595</v>
      </c>
      <c r="N146" s="13">
        <v>3</v>
      </c>
      <c r="O146" s="13">
        <v>3</v>
      </c>
      <c r="P146" s="11">
        <v>0</v>
      </c>
    </row>
    <row r="147" spans="1:16" x14ac:dyDescent="0.25">
      <c r="A147" s="5">
        <v>41587</v>
      </c>
      <c r="B147" s="4">
        <v>11.96</v>
      </c>
      <c r="C147" s="4">
        <v>4</v>
      </c>
      <c r="D147" s="4" t="s">
        <v>467</v>
      </c>
      <c r="E147" s="4">
        <v>4</v>
      </c>
      <c r="F147" s="4">
        <v>2.99</v>
      </c>
      <c r="G147" s="4" t="s">
        <v>464</v>
      </c>
      <c r="H147" s="4">
        <f t="shared" si="2"/>
        <v>11</v>
      </c>
      <c r="I147" s="5" t="str">
        <f>VLOOKUP(H147,Sheet5!$A$1:$B$12,2,0)</f>
        <v>November</v>
      </c>
      <c r="L147" s="13" t="s">
        <v>706</v>
      </c>
      <c r="M147" s="13" t="s">
        <v>704</v>
      </c>
      <c r="N147" s="13">
        <v>1</v>
      </c>
      <c r="O147" s="13">
        <v>1</v>
      </c>
      <c r="P147" s="11">
        <v>0</v>
      </c>
    </row>
    <row r="148" spans="1:16" x14ac:dyDescent="0.25">
      <c r="A148" s="5">
        <v>41587</v>
      </c>
      <c r="B148" s="4">
        <v>2.99</v>
      </c>
      <c r="C148" s="4">
        <v>1</v>
      </c>
      <c r="D148" s="4" t="s">
        <v>468</v>
      </c>
      <c r="E148" s="4">
        <v>1</v>
      </c>
      <c r="F148" s="4">
        <v>2.99</v>
      </c>
      <c r="G148" s="4" t="s">
        <v>464</v>
      </c>
      <c r="H148" s="4">
        <f t="shared" si="2"/>
        <v>11</v>
      </c>
      <c r="I148" s="5" t="str">
        <f>VLOOKUP(H148,Sheet5!$A$1:$B$12,2,0)</f>
        <v>November</v>
      </c>
      <c r="L148" s="13" t="s">
        <v>423</v>
      </c>
      <c r="M148" s="13" t="s">
        <v>607</v>
      </c>
      <c r="N148" s="13">
        <v>10</v>
      </c>
      <c r="O148" s="13">
        <v>10</v>
      </c>
      <c r="P148" s="11">
        <v>0</v>
      </c>
    </row>
    <row r="149" spans="1:16" x14ac:dyDescent="0.25">
      <c r="A149" s="5">
        <v>41432</v>
      </c>
      <c r="B149" s="4">
        <v>2.99</v>
      </c>
      <c r="C149" s="4">
        <v>1</v>
      </c>
      <c r="D149" s="4" t="s">
        <v>469</v>
      </c>
      <c r="E149" s="4">
        <v>1</v>
      </c>
      <c r="F149" s="4">
        <v>2.99</v>
      </c>
      <c r="G149" s="4" t="s">
        <v>464</v>
      </c>
      <c r="H149" s="4">
        <f t="shared" si="2"/>
        <v>6</v>
      </c>
      <c r="I149" s="5" t="str">
        <f>VLOOKUP(H149,Sheet5!$A$1:$B$12,2,0)</f>
        <v>June</v>
      </c>
      <c r="M149" s="13" t="s">
        <v>421</v>
      </c>
      <c r="N149" s="13">
        <v>1</v>
      </c>
      <c r="O149" s="13">
        <v>1</v>
      </c>
      <c r="P149" s="11">
        <v>0</v>
      </c>
    </row>
    <row r="150" spans="1:16" x14ac:dyDescent="0.25">
      <c r="A150" s="5">
        <v>41492</v>
      </c>
      <c r="B150" s="4">
        <v>6.48</v>
      </c>
      <c r="C150" s="4">
        <v>2</v>
      </c>
      <c r="D150" s="4" t="s">
        <v>470</v>
      </c>
      <c r="E150" s="4">
        <v>1</v>
      </c>
      <c r="F150" s="4">
        <v>2.99</v>
      </c>
      <c r="G150" s="4" t="s">
        <v>464</v>
      </c>
      <c r="H150" s="4">
        <f t="shared" si="2"/>
        <v>8</v>
      </c>
      <c r="I150" s="5" t="str">
        <f>VLOOKUP(H150,Sheet5!$A$1:$B$12,2,0)</f>
        <v>August</v>
      </c>
      <c r="M150" s="13" t="s">
        <v>436</v>
      </c>
      <c r="N150" s="13">
        <v>2</v>
      </c>
      <c r="O150" s="13">
        <v>1</v>
      </c>
      <c r="P150" s="11">
        <v>1</v>
      </c>
    </row>
    <row r="151" spans="1:16" x14ac:dyDescent="0.25">
      <c r="A151" s="5">
        <v>41336</v>
      </c>
      <c r="B151" s="4">
        <v>2.99</v>
      </c>
      <c r="C151" s="4">
        <v>1</v>
      </c>
      <c r="D151" s="4" t="s">
        <v>471</v>
      </c>
      <c r="E151" s="4">
        <v>1</v>
      </c>
      <c r="F151" s="4">
        <v>2.99</v>
      </c>
      <c r="G151" s="4" t="s">
        <v>464</v>
      </c>
      <c r="H151" s="4">
        <f t="shared" si="2"/>
        <v>3</v>
      </c>
      <c r="I151" s="5" t="str">
        <f>VLOOKUP(H151,Sheet5!$A$1:$B$12,2,0)</f>
        <v>March</v>
      </c>
      <c r="M151" s="13" t="s">
        <v>440</v>
      </c>
      <c r="N151" s="13">
        <v>2</v>
      </c>
      <c r="O151" s="13">
        <v>1</v>
      </c>
      <c r="P151" s="11">
        <v>1</v>
      </c>
    </row>
    <row r="152" spans="1:16" x14ac:dyDescent="0.25">
      <c r="A152" s="5">
        <v>41608</v>
      </c>
      <c r="B152" s="4">
        <v>2.99</v>
      </c>
      <c r="C152" s="4">
        <v>1</v>
      </c>
      <c r="D152" s="4" t="s">
        <v>472</v>
      </c>
      <c r="E152" s="4">
        <v>1</v>
      </c>
      <c r="F152" s="4">
        <v>2.99</v>
      </c>
      <c r="G152" s="4" t="s">
        <v>464</v>
      </c>
      <c r="H152" s="4">
        <f t="shared" si="2"/>
        <v>11</v>
      </c>
      <c r="I152" s="5" t="str">
        <f>VLOOKUP(H152,Sheet5!$A$1:$B$12,2,0)</f>
        <v>November</v>
      </c>
      <c r="L152" s="13" t="s">
        <v>547</v>
      </c>
      <c r="M152" s="13" t="s">
        <v>545</v>
      </c>
      <c r="N152" s="13">
        <v>1</v>
      </c>
      <c r="O152" s="13">
        <v>1</v>
      </c>
      <c r="P152" s="11">
        <v>0</v>
      </c>
    </row>
    <row r="153" spans="1:16" x14ac:dyDescent="0.25">
      <c r="A153" s="5">
        <v>41617</v>
      </c>
      <c r="B153" s="4">
        <v>8.9700000000000006</v>
      </c>
      <c r="C153" s="4">
        <v>3</v>
      </c>
      <c r="D153" s="4" t="s">
        <v>473</v>
      </c>
      <c r="E153" s="4">
        <v>1</v>
      </c>
      <c r="F153" s="4">
        <v>2.99</v>
      </c>
      <c r="G153" s="4" t="s">
        <v>464</v>
      </c>
      <c r="H153" s="4">
        <f t="shared" si="2"/>
        <v>12</v>
      </c>
      <c r="I153" s="5" t="str">
        <f>VLOOKUP(H153,Sheet5!$A$1:$B$12,2,0)</f>
        <v>December</v>
      </c>
      <c r="L153" s="13" t="s">
        <v>730</v>
      </c>
      <c r="M153" s="13" t="s">
        <v>725</v>
      </c>
      <c r="N153" s="13">
        <v>1</v>
      </c>
      <c r="O153" s="13">
        <v>1</v>
      </c>
      <c r="P153" s="11">
        <v>0</v>
      </c>
    </row>
    <row r="154" spans="1:16" x14ac:dyDescent="0.25">
      <c r="A154" s="5">
        <v>41614</v>
      </c>
      <c r="B154" s="4">
        <v>2.99</v>
      </c>
      <c r="C154" s="4">
        <v>1</v>
      </c>
      <c r="D154" s="4" t="s">
        <v>474</v>
      </c>
      <c r="E154" s="4">
        <v>1</v>
      </c>
      <c r="F154" s="4">
        <v>2.99</v>
      </c>
      <c r="G154" s="4" t="s">
        <v>464</v>
      </c>
      <c r="H154" s="4">
        <f t="shared" si="2"/>
        <v>12</v>
      </c>
      <c r="I154" s="5" t="str">
        <f>VLOOKUP(H154,Sheet5!$A$1:$B$12,2,0)</f>
        <v>December</v>
      </c>
      <c r="L154" s="13" t="s">
        <v>703</v>
      </c>
      <c r="M154" s="13" t="s">
        <v>700</v>
      </c>
      <c r="N154" s="13">
        <v>1</v>
      </c>
      <c r="O154" s="13">
        <v>1</v>
      </c>
      <c r="P154" s="11">
        <v>0</v>
      </c>
    </row>
    <row r="155" spans="1:16" x14ac:dyDescent="0.25">
      <c r="A155" s="5">
        <v>41596</v>
      </c>
      <c r="B155" s="4">
        <v>13.62</v>
      </c>
      <c r="C155" s="4">
        <v>4</v>
      </c>
      <c r="D155" s="4" t="s">
        <v>475</v>
      </c>
      <c r="E155" s="4">
        <v>2</v>
      </c>
      <c r="F155" s="4">
        <v>2.99</v>
      </c>
      <c r="G155" s="4" t="s">
        <v>464</v>
      </c>
      <c r="H155" s="4">
        <f t="shared" si="2"/>
        <v>11</v>
      </c>
      <c r="I155" s="5" t="str">
        <f>VLOOKUP(H155,Sheet5!$A$1:$B$12,2,0)</f>
        <v>November</v>
      </c>
      <c r="L155" s="13" t="s">
        <v>660</v>
      </c>
      <c r="M155" s="13" t="s">
        <v>657</v>
      </c>
      <c r="N155" s="13">
        <v>2</v>
      </c>
      <c r="O155" s="13">
        <v>2</v>
      </c>
      <c r="P155" s="11">
        <v>0</v>
      </c>
    </row>
    <row r="156" spans="1:16" x14ac:dyDescent="0.25">
      <c r="A156" s="5">
        <v>41606</v>
      </c>
      <c r="B156" s="4">
        <v>11.96</v>
      </c>
      <c r="C156" s="4">
        <v>4</v>
      </c>
      <c r="D156" s="4" t="s">
        <v>476</v>
      </c>
      <c r="E156" s="4">
        <v>4</v>
      </c>
      <c r="F156" s="4">
        <v>2.99</v>
      </c>
      <c r="G156" s="4" t="s">
        <v>464</v>
      </c>
      <c r="H156" s="4">
        <f t="shared" si="2"/>
        <v>11</v>
      </c>
      <c r="I156" s="5" t="str">
        <f>VLOOKUP(H156,Sheet5!$A$1:$B$12,2,0)</f>
        <v>November</v>
      </c>
      <c r="L156" s="13" t="s">
        <v>585</v>
      </c>
      <c r="M156" s="13" t="s">
        <v>584</v>
      </c>
      <c r="N156" s="13">
        <v>1</v>
      </c>
      <c r="O156" s="13">
        <v>1</v>
      </c>
      <c r="P156" s="11">
        <v>0</v>
      </c>
    </row>
    <row r="157" spans="1:16" x14ac:dyDescent="0.25">
      <c r="A157" s="5">
        <v>41572</v>
      </c>
      <c r="B157" s="4">
        <v>4.45</v>
      </c>
      <c r="C157" s="4">
        <v>1</v>
      </c>
      <c r="D157" s="4" t="s">
        <v>477</v>
      </c>
      <c r="E157" s="4">
        <v>1</v>
      </c>
      <c r="F157" s="4">
        <v>4.45</v>
      </c>
      <c r="G157" s="4" t="s">
        <v>478</v>
      </c>
      <c r="H157" s="4">
        <f t="shared" si="2"/>
        <v>10</v>
      </c>
      <c r="I157" s="5" t="str">
        <f>VLOOKUP(H157,Sheet5!$A$1:$B$12,2,0)</f>
        <v>October</v>
      </c>
      <c r="M157" s="13" t="s">
        <v>662</v>
      </c>
      <c r="N157" s="13">
        <v>1</v>
      </c>
      <c r="O157" s="13">
        <v>1</v>
      </c>
      <c r="P157" s="11">
        <v>0</v>
      </c>
    </row>
    <row r="158" spans="1:16" x14ac:dyDescent="0.25">
      <c r="A158" s="5">
        <v>41617</v>
      </c>
      <c r="B158" s="4">
        <v>8.9700000000000006</v>
      </c>
      <c r="C158" s="4">
        <v>3</v>
      </c>
      <c r="D158" s="4" t="s">
        <v>473</v>
      </c>
      <c r="E158" s="4">
        <v>1</v>
      </c>
      <c r="F158" s="4">
        <v>2.99</v>
      </c>
      <c r="G158" s="4" t="s">
        <v>479</v>
      </c>
      <c r="H158" s="4">
        <f t="shared" si="2"/>
        <v>12</v>
      </c>
      <c r="I158" s="5" t="str">
        <f>VLOOKUP(H158,Sheet5!$A$1:$B$12,2,0)</f>
        <v>December</v>
      </c>
      <c r="L158" s="13" t="s">
        <v>466</v>
      </c>
      <c r="M158" s="13" t="s">
        <v>464</v>
      </c>
      <c r="N158" s="13">
        <v>1</v>
      </c>
      <c r="O158" s="13">
        <v>1</v>
      </c>
      <c r="P158" s="11">
        <v>0</v>
      </c>
    </row>
    <row r="159" spans="1:16" x14ac:dyDescent="0.25">
      <c r="A159" s="5">
        <v>41615</v>
      </c>
      <c r="B159" s="4">
        <v>2.99</v>
      </c>
      <c r="C159" s="4">
        <v>1</v>
      </c>
      <c r="D159" s="4" t="s">
        <v>480</v>
      </c>
      <c r="E159" s="4">
        <v>1</v>
      </c>
      <c r="F159" s="4">
        <v>2.99</v>
      </c>
      <c r="G159" s="4" t="s">
        <v>481</v>
      </c>
      <c r="H159" s="4">
        <f t="shared" si="2"/>
        <v>12</v>
      </c>
      <c r="I159" s="5" t="str">
        <f>VLOOKUP(H159,Sheet5!$A$1:$B$12,2,0)</f>
        <v>December</v>
      </c>
      <c r="L159" s="13" t="s">
        <v>471</v>
      </c>
      <c r="M159" s="13" t="s">
        <v>592</v>
      </c>
      <c r="N159" s="13">
        <v>4</v>
      </c>
      <c r="O159" s="13">
        <v>2</v>
      </c>
      <c r="P159" s="11">
        <v>2</v>
      </c>
    </row>
    <row r="160" spans="1:16" x14ac:dyDescent="0.25">
      <c r="A160" s="5">
        <v>41616</v>
      </c>
      <c r="B160" s="4">
        <v>1.49</v>
      </c>
      <c r="C160" s="4">
        <v>1</v>
      </c>
      <c r="D160" s="4" t="s">
        <v>482</v>
      </c>
      <c r="E160" s="4">
        <v>1</v>
      </c>
      <c r="F160" s="4">
        <v>2.99</v>
      </c>
      <c r="G160" s="4" t="s">
        <v>481</v>
      </c>
      <c r="H160" s="4">
        <f t="shared" si="2"/>
        <v>12</v>
      </c>
      <c r="I160" s="5" t="str">
        <f>VLOOKUP(H160,Sheet5!$A$1:$B$12,2,0)</f>
        <v>December</v>
      </c>
      <c r="M160" s="13" t="s">
        <v>464</v>
      </c>
      <c r="N160" s="13">
        <v>1</v>
      </c>
      <c r="O160" s="13">
        <v>1</v>
      </c>
      <c r="P160" s="11">
        <v>0</v>
      </c>
    </row>
    <row r="161" spans="1:16" x14ac:dyDescent="0.25">
      <c r="A161" s="5">
        <v>41614</v>
      </c>
      <c r="B161" s="4">
        <v>2.99</v>
      </c>
      <c r="C161" s="4">
        <v>1</v>
      </c>
      <c r="D161" s="4" t="s">
        <v>483</v>
      </c>
      <c r="E161" s="4">
        <v>1</v>
      </c>
      <c r="F161" s="4">
        <v>2.99</v>
      </c>
      <c r="G161" s="4" t="s">
        <v>481</v>
      </c>
      <c r="H161" s="4">
        <f t="shared" si="2"/>
        <v>12</v>
      </c>
      <c r="I161" s="5" t="str">
        <f>VLOOKUP(H161,Sheet5!$A$1:$B$12,2,0)</f>
        <v>December</v>
      </c>
      <c r="M161" s="13" t="s">
        <v>593</v>
      </c>
      <c r="N161" s="13">
        <v>4</v>
      </c>
      <c r="O161" s="13">
        <v>2</v>
      </c>
      <c r="P161" s="11">
        <v>2</v>
      </c>
    </row>
    <row r="162" spans="1:16" x14ac:dyDescent="0.25">
      <c r="A162" s="5">
        <v>41614</v>
      </c>
      <c r="B162" s="4">
        <v>2.99</v>
      </c>
      <c r="C162" s="4">
        <v>1</v>
      </c>
      <c r="D162" s="4" t="s">
        <v>484</v>
      </c>
      <c r="E162" s="4">
        <v>1</v>
      </c>
      <c r="F162" s="4">
        <v>2.99</v>
      </c>
      <c r="G162" s="4" t="s">
        <v>481</v>
      </c>
      <c r="H162" s="4">
        <f t="shared" si="2"/>
        <v>12</v>
      </c>
      <c r="I162" s="5" t="str">
        <f>VLOOKUP(H162,Sheet5!$A$1:$B$12,2,0)</f>
        <v>December</v>
      </c>
      <c r="L162" s="13" t="s">
        <v>411</v>
      </c>
      <c r="M162" s="13" t="s">
        <v>446</v>
      </c>
      <c r="N162" s="13">
        <v>2</v>
      </c>
      <c r="O162" s="13">
        <v>1</v>
      </c>
      <c r="P162" s="11">
        <v>1</v>
      </c>
    </row>
    <row r="163" spans="1:16" x14ac:dyDescent="0.25">
      <c r="A163" s="5">
        <v>41575</v>
      </c>
      <c r="B163" s="4">
        <v>16.71</v>
      </c>
      <c r="C163" s="4">
        <v>5</v>
      </c>
      <c r="D163" s="4" t="s">
        <v>318</v>
      </c>
      <c r="E163" s="4">
        <v>1</v>
      </c>
      <c r="F163" s="4">
        <v>2.99</v>
      </c>
      <c r="G163" s="4" t="s">
        <v>485</v>
      </c>
      <c r="H163" s="4">
        <f t="shared" si="2"/>
        <v>10</v>
      </c>
      <c r="I163" s="5" t="str">
        <f>VLOOKUP(H163,Sheet5!$A$1:$B$12,2,0)</f>
        <v>October</v>
      </c>
      <c r="M163" s="13" t="s">
        <v>450</v>
      </c>
      <c r="N163" s="13">
        <v>2</v>
      </c>
      <c r="O163" s="13">
        <v>1</v>
      </c>
      <c r="P163" s="11">
        <v>1</v>
      </c>
    </row>
    <row r="164" spans="1:16" x14ac:dyDescent="0.25">
      <c r="A164" s="5">
        <v>41617</v>
      </c>
      <c r="B164" s="4">
        <v>2.99</v>
      </c>
      <c r="C164" s="4">
        <v>1</v>
      </c>
      <c r="D164" s="4" t="s">
        <v>75</v>
      </c>
      <c r="E164" s="4">
        <v>1</v>
      </c>
      <c r="F164" s="4">
        <v>2.99</v>
      </c>
      <c r="G164" s="4" t="s">
        <v>485</v>
      </c>
      <c r="H164" s="4">
        <f t="shared" si="2"/>
        <v>12</v>
      </c>
      <c r="I164" s="5" t="str">
        <f>VLOOKUP(H164,Sheet5!$A$1:$B$12,2,0)</f>
        <v>December</v>
      </c>
      <c r="M164" s="13" t="s">
        <v>410</v>
      </c>
      <c r="N164" s="13">
        <v>1</v>
      </c>
      <c r="O164" s="13">
        <v>1</v>
      </c>
      <c r="P164" s="11">
        <v>0</v>
      </c>
    </row>
    <row r="165" spans="1:16" x14ac:dyDescent="0.25">
      <c r="A165" s="5">
        <v>41617</v>
      </c>
      <c r="B165" s="4">
        <v>8.9700000000000006</v>
      </c>
      <c r="C165" s="4">
        <v>3</v>
      </c>
      <c r="D165" s="4" t="s">
        <v>473</v>
      </c>
      <c r="E165" s="4">
        <v>1</v>
      </c>
      <c r="F165" s="4">
        <v>2.99</v>
      </c>
      <c r="G165" s="4" t="s">
        <v>485</v>
      </c>
      <c r="H165" s="4">
        <f t="shared" si="2"/>
        <v>12</v>
      </c>
      <c r="I165" s="5" t="str">
        <f>VLOOKUP(H165,Sheet5!$A$1:$B$12,2,0)</f>
        <v>December</v>
      </c>
      <c r="L165" s="13" t="s">
        <v>425</v>
      </c>
      <c r="M165" s="13" t="s">
        <v>431</v>
      </c>
      <c r="N165" s="13">
        <v>6</v>
      </c>
      <c r="O165" s="13">
        <v>1</v>
      </c>
      <c r="P165" s="11">
        <v>5</v>
      </c>
    </row>
    <row r="166" spans="1:16" x14ac:dyDescent="0.25">
      <c r="A166" s="5">
        <v>41614</v>
      </c>
      <c r="B166" s="4">
        <v>2.99</v>
      </c>
      <c r="C166" s="4">
        <v>1</v>
      </c>
      <c r="D166" s="4" t="s">
        <v>486</v>
      </c>
      <c r="E166" s="4">
        <v>1</v>
      </c>
      <c r="F166" s="4">
        <v>2.99</v>
      </c>
      <c r="G166" s="4" t="s">
        <v>487</v>
      </c>
      <c r="H166" s="4">
        <f t="shared" si="2"/>
        <v>12</v>
      </c>
      <c r="I166" s="5" t="str">
        <f>VLOOKUP(H166,Sheet5!$A$1:$B$12,2,0)</f>
        <v>December</v>
      </c>
      <c r="M166" s="13" t="s">
        <v>442</v>
      </c>
      <c r="N166" s="13">
        <v>6</v>
      </c>
      <c r="O166" s="13">
        <v>1</v>
      </c>
      <c r="P166" s="11">
        <v>5</v>
      </c>
    </row>
    <row r="167" spans="1:16" x14ac:dyDescent="0.25">
      <c r="A167" s="5">
        <v>41594</v>
      </c>
      <c r="B167" s="4">
        <v>2.99</v>
      </c>
      <c r="C167" s="4">
        <v>1</v>
      </c>
      <c r="D167" s="4" t="s">
        <v>488</v>
      </c>
      <c r="E167" s="4">
        <v>1</v>
      </c>
      <c r="F167" s="4">
        <v>2.99</v>
      </c>
      <c r="G167" s="4" t="s">
        <v>487</v>
      </c>
      <c r="H167" s="4">
        <f t="shared" si="2"/>
        <v>11</v>
      </c>
      <c r="I167" s="5" t="str">
        <f>VLOOKUP(H167,Sheet5!$A$1:$B$12,2,0)</f>
        <v>November</v>
      </c>
      <c r="M167" s="13" t="s">
        <v>440</v>
      </c>
      <c r="N167" s="13">
        <v>6</v>
      </c>
      <c r="O167" s="13">
        <v>1</v>
      </c>
      <c r="P167" s="11">
        <v>5</v>
      </c>
    </row>
    <row r="168" spans="1:16" x14ac:dyDescent="0.25">
      <c r="A168" s="5">
        <v>41493</v>
      </c>
      <c r="B168" s="4">
        <v>5.98</v>
      </c>
      <c r="C168" s="4">
        <v>2</v>
      </c>
      <c r="D168" s="4" t="s">
        <v>465</v>
      </c>
      <c r="E168" s="4">
        <v>1</v>
      </c>
      <c r="F168" s="4">
        <v>2.99</v>
      </c>
      <c r="G168" s="4" t="s">
        <v>489</v>
      </c>
      <c r="H168" s="4">
        <f t="shared" si="2"/>
        <v>8</v>
      </c>
      <c r="I168" s="5" t="str">
        <f>VLOOKUP(H168,Sheet5!$A$1:$B$12,2,0)</f>
        <v>August</v>
      </c>
      <c r="M168" s="13" t="s">
        <v>426</v>
      </c>
      <c r="N168" s="13">
        <v>6</v>
      </c>
      <c r="O168" s="13">
        <v>2</v>
      </c>
      <c r="P168" s="11">
        <v>4</v>
      </c>
    </row>
    <row r="169" spans="1:16" x14ac:dyDescent="0.25">
      <c r="A169" s="5">
        <v>41616</v>
      </c>
      <c r="B169" s="4">
        <v>1.49</v>
      </c>
      <c r="C169" s="4">
        <v>1</v>
      </c>
      <c r="D169" s="4" t="s">
        <v>482</v>
      </c>
      <c r="E169" s="4">
        <v>1</v>
      </c>
      <c r="F169" s="4">
        <v>2.99</v>
      </c>
      <c r="G169" s="4" t="s">
        <v>490</v>
      </c>
      <c r="H169" s="4">
        <f t="shared" si="2"/>
        <v>12</v>
      </c>
      <c r="I169" s="5" t="str">
        <f>VLOOKUP(H169,Sheet5!$A$1:$B$12,2,0)</f>
        <v>December</v>
      </c>
      <c r="M169" s="13" t="s">
        <v>443</v>
      </c>
      <c r="N169" s="13">
        <v>6</v>
      </c>
      <c r="O169" s="13">
        <v>1</v>
      </c>
      <c r="P169" s="11">
        <v>5</v>
      </c>
    </row>
    <row r="170" spans="1:16" x14ac:dyDescent="0.25">
      <c r="A170" s="5">
        <v>41628</v>
      </c>
      <c r="B170" s="4">
        <v>15.44</v>
      </c>
      <c r="C170" s="4">
        <v>6</v>
      </c>
      <c r="D170" s="4" t="s">
        <v>396</v>
      </c>
      <c r="E170" s="4">
        <v>1</v>
      </c>
      <c r="F170" s="4">
        <v>2.99</v>
      </c>
      <c r="G170" s="4" t="s">
        <v>490</v>
      </c>
      <c r="H170" s="4">
        <f t="shared" si="2"/>
        <v>12</v>
      </c>
      <c r="I170" s="5" t="str">
        <f>VLOOKUP(H170,Sheet5!$A$1:$B$12,2,0)</f>
        <v>December</v>
      </c>
      <c r="L170" s="13" t="s">
        <v>653</v>
      </c>
      <c r="M170" s="13" t="s">
        <v>654</v>
      </c>
      <c r="N170" s="13">
        <v>1</v>
      </c>
      <c r="O170" s="13">
        <v>1</v>
      </c>
      <c r="P170" s="11">
        <v>0</v>
      </c>
    </row>
    <row r="171" spans="1:16" x14ac:dyDescent="0.25">
      <c r="A171" s="5">
        <v>41619</v>
      </c>
      <c r="B171" s="4">
        <v>9.98</v>
      </c>
      <c r="C171" s="4">
        <v>2</v>
      </c>
      <c r="D171" s="4" t="s">
        <v>429</v>
      </c>
      <c r="E171" s="4">
        <v>1</v>
      </c>
      <c r="F171" s="4">
        <v>3.99</v>
      </c>
      <c r="G171" s="4" t="s">
        <v>491</v>
      </c>
      <c r="H171" s="4">
        <f t="shared" si="2"/>
        <v>12</v>
      </c>
      <c r="I171" s="5" t="str">
        <f>VLOOKUP(H171,Sheet5!$A$1:$B$12,2,0)</f>
        <v>December</v>
      </c>
      <c r="L171" s="13" t="s">
        <v>469</v>
      </c>
      <c r="M171" s="13" t="s">
        <v>464</v>
      </c>
      <c r="N171" s="13">
        <v>1</v>
      </c>
      <c r="O171" s="13">
        <v>1</v>
      </c>
      <c r="P171" s="11">
        <v>0</v>
      </c>
    </row>
    <row r="172" spans="1:16" x14ac:dyDescent="0.25">
      <c r="A172" s="5">
        <v>41286</v>
      </c>
      <c r="B172" s="4">
        <v>15.46</v>
      </c>
      <c r="C172" s="4">
        <v>4</v>
      </c>
      <c r="D172" s="4" t="s">
        <v>406</v>
      </c>
      <c r="E172" s="4">
        <v>1</v>
      </c>
      <c r="F172" s="4">
        <v>4.49</v>
      </c>
      <c r="G172" s="4" t="s">
        <v>492</v>
      </c>
      <c r="H172" s="4">
        <f t="shared" si="2"/>
        <v>1</v>
      </c>
      <c r="I172" s="5" t="str">
        <f>VLOOKUP(H172,Sheet5!$A$1:$B$12,2,0)</f>
        <v>January</v>
      </c>
      <c r="L172" s="13" t="s">
        <v>391</v>
      </c>
      <c r="M172" s="13" t="s">
        <v>710</v>
      </c>
      <c r="N172" s="13">
        <v>6</v>
      </c>
      <c r="O172" s="13">
        <v>3</v>
      </c>
      <c r="P172" s="11">
        <v>3</v>
      </c>
    </row>
    <row r="173" spans="1:16" x14ac:dyDescent="0.25">
      <c r="A173" s="5">
        <v>41434</v>
      </c>
      <c r="B173" s="4">
        <v>4.49</v>
      </c>
      <c r="C173" s="4">
        <v>1</v>
      </c>
      <c r="D173" s="4" t="s">
        <v>493</v>
      </c>
      <c r="E173" s="4">
        <v>1</v>
      </c>
      <c r="F173" s="4">
        <v>4.49</v>
      </c>
      <c r="G173" s="4" t="s">
        <v>492</v>
      </c>
      <c r="H173" s="4">
        <f t="shared" si="2"/>
        <v>6</v>
      </c>
      <c r="I173" s="5" t="str">
        <f>VLOOKUP(H173,Sheet5!$A$1:$B$12,2,0)</f>
        <v>June</v>
      </c>
      <c r="M173" s="13" t="s">
        <v>390</v>
      </c>
      <c r="N173" s="13">
        <v>6</v>
      </c>
      <c r="O173" s="13">
        <v>2</v>
      </c>
      <c r="P173" s="11">
        <v>4</v>
      </c>
    </row>
    <row r="174" spans="1:16" x14ac:dyDescent="0.25">
      <c r="A174" s="5">
        <v>41538</v>
      </c>
      <c r="B174" s="4">
        <v>4.49</v>
      </c>
      <c r="C174" s="4">
        <v>1</v>
      </c>
      <c r="D174" s="4" t="s">
        <v>343</v>
      </c>
      <c r="E174" s="4">
        <v>1</v>
      </c>
      <c r="F174" s="4">
        <v>4.49</v>
      </c>
      <c r="G174" s="4" t="s">
        <v>492</v>
      </c>
      <c r="H174" s="4">
        <f t="shared" si="2"/>
        <v>9</v>
      </c>
      <c r="I174" s="5" t="str">
        <f>VLOOKUP(H174,Sheet5!$A$1:$B$12,2,0)</f>
        <v>September</v>
      </c>
      <c r="M174" s="13" t="s">
        <v>674</v>
      </c>
      <c r="N174" s="13">
        <v>6</v>
      </c>
      <c r="O174" s="13">
        <v>1</v>
      </c>
      <c r="P174" s="11">
        <v>5</v>
      </c>
    </row>
    <row r="175" spans="1:16" x14ac:dyDescent="0.25">
      <c r="A175" s="5">
        <v>41617</v>
      </c>
      <c r="B175" s="4">
        <v>4.25</v>
      </c>
      <c r="C175" s="4">
        <v>1</v>
      </c>
      <c r="D175" s="4" t="s">
        <v>494</v>
      </c>
      <c r="E175" s="4">
        <v>1</v>
      </c>
      <c r="F175" s="4">
        <v>4.25</v>
      </c>
      <c r="G175" s="4" t="s">
        <v>495</v>
      </c>
      <c r="H175" s="4">
        <f t="shared" si="2"/>
        <v>12</v>
      </c>
      <c r="I175" s="5" t="str">
        <f>VLOOKUP(H175,Sheet5!$A$1:$B$12,2,0)</f>
        <v>December</v>
      </c>
      <c r="L175" s="13" t="s">
        <v>537</v>
      </c>
      <c r="M175" s="13" t="s">
        <v>532</v>
      </c>
      <c r="N175" s="13">
        <v>2</v>
      </c>
      <c r="O175" s="13">
        <v>1</v>
      </c>
      <c r="P175" s="11">
        <v>1</v>
      </c>
    </row>
    <row r="176" spans="1:16" x14ac:dyDescent="0.25">
      <c r="A176" s="5">
        <v>41392</v>
      </c>
      <c r="B176" s="4">
        <v>4.25</v>
      </c>
      <c r="C176" s="4">
        <v>1</v>
      </c>
      <c r="D176" s="4" t="s">
        <v>496</v>
      </c>
      <c r="E176" s="4">
        <v>1</v>
      </c>
      <c r="F176" s="4">
        <v>4.25</v>
      </c>
      <c r="G176" s="4" t="s">
        <v>495</v>
      </c>
      <c r="H176" s="4">
        <f t="shared" si="2"/>
        <v>4</v>
      </c>
      <c r="I176" s="5" t="str">
        <f>VLOOKUP(H176,Sheet5!$A$1:$B$12,2,0)</f>
        <v>April</v>
      </c>
      <c r="M176" s="13" t="s">
        <v>704</v>
      </c>
      <c r="N176" s="13">
        <v>2</v>
      </c>
      <c r="O176" s="13">
        <v>1</v>
      </c>
      <c r="P176" s="11">
        <v>1</v>
      </c>
    </row>
    <row r="177" spans="1:16" x14ac:dyDescent="0.25">
      <c r="A177" s="5">
        <v>41462</v>
      </c>
      <c r="B177" s="4">
        <v>8.5</v>
      </c>
      <c r="C177" s="4">
        <v>2</v>
      </c>
      <c r="D177" s="4" t="s">
        <v>497</v>
      </c>
      <c r="E177" s="4">
        <v>1</v>
      </c>
      <c r="F177" s="4">
        <v>4.25</v>
      </c>
      <c r="G177" s="4" t="s">
        <v>495</v>
      </c>
      <c r="H177" s="4">
        <f t="shared" si="2"/>
        <v>7</v>
      </c>
      <c r="I177" s="5" t="str">
        <f>VLOOKUP(H177,Sheet5!$A$1:$B$12,2,0)</f>
        <v>July</v>
      </c>
      <c r="L177" s="13" t="s">
        <v>498</v>
      </c>
      <c r="M177" s="13" t="s">
        <v>566</v>
      </c>
      <c r="N177" s="13">
        <v>1</v>
      </c>
      <c r="O177" s="13">
        <v>1</v>
      </c>
      <c r="P177" s="11">
        <v>0</v>
      </c>
    </row>
    <row r="178" spans="1:16" x14ac:dyDescent="0.25">
      <c r="A178" s="5">
        <v>41565</v>
      </c>
      <c r="B178" s="4">
        <v>4.49</v>
      </c>
      <c r="C178" s="4">
        <v>1</v>
      </c>
      <c r="D178" s="4" t="s">
        <v>498</v>
      </c>
      <c r="E178" s="4">
        <v>1</v>
      </c>
      <c r="F178" s="4">
        <v>4.49</v>
      </c>
      <c r="G178" s="4" t="s">
        <v>499</v>
      </c>
      <c r="H178" s="4">
        <f t="shared" si="2"/>
        <v>10</v>
      </c>
      <c r="I178" s="5" t="str">
        <f>VLOOKUP(H178,Sheet5!$A$1:$B$12,2,0)</f>
        <v>October</v>
      </c>
      <c r="M178" s="13" t="s">
        <v>499</v>
      </c>
      <c r="N178" s="13">
        <v>1</v>
      </c>
      <c r="O178" s="13">
        <v>1</v>
      </c>
      <c r="P178" s="11">
        <v>0</v>
      </c>
    </row>
    <row r="179" spans="1:16" x14ac:dyDescent="0.25">
      <c r="A179" s="5">
        <v>41307</v>
      </c>
      <c r="B179" s="4">
        <v>8.24</v>
      </c>
      <c r="C179" s="4">
        <v>2</v>
      </c>
      <c r="D179" s="4" t="s">
        <v>404</v>
      </c>
      <c r="E179" s="4">
        <v>1</v>
      </c>
      <c r="F179" s="4">
        <v>6.49</v>
      </c>
      <c r="G179" s="4" t="s">
        <v>500</v>
      </c>
      <c r="H179" s="4">
        <f t="shared" si="2"/>
        <v>2</v>
      </c>
      <c r="I179" s="5" t="str">
        <f>VLOOKUP(H179,Sheet5!$A$1:$B$12,2,0)</f>
        <v>February</v>
      </c>
      <c r="L179" s="13" t="s">
        <v>639</v>
      </c>
      <c r="M179" s="13" t="s">
        <v>638</v>
      </c>
      <c r="N179" s="13">
        <v>2</v>
      </c>
      <c r="O179" s="13">
        <v>2</v>
      </c>
      <c r="P179" s="11">
        <v>0</v>
      </c>
    </row>
    <row r="180" spans="1:16" x14ac:dyDescent="0.25">
      <c r="A180" s="5">
        <v>41366</v>
      </c>
      <c r="B180" s="4">
        <v>6.49</v>
      </c>
      <c r="C180" s="4">
        <v>1</v>
      </c>
      <c r="D180" s="4" t="s">
        <v>501</v>
      </c>
      <c r="E180" s="4">
        <v>1</v>
      </c>
      <c r="F180" s="4">
        <v>6.49</v>
      </c>
      <c r="G180" s="4" t="s">
        <v>500</v>
      </c>
      <c r="H180" s="4">
        <f t="shared" si="2"/>
        <v>4</v>
      </c>
      <c r="I180" s="5" t="str">
        <f>VLOOKUP(H180,Sheet5!$A$1:$B$12,2,0)</f>
        <v>April</v>
      </c>
      <c r="L180" s="13" t="s">
        <v>687</v>
      </c>
      <c r="M180" s="13" t="s">
        <v>688</v>
      </c>
      <c r="N180" s="13">
        <v>1</v>
      </c>
      <c r="O180" s="13">
        <v>1</v>
      </c>
      <c r="P180" s="11">
        <v>0</v>
      </c>
    </row>
    <row r="181" spans="1:16" x14ac:dyDescent="0.25">
      <c r="A181" s="5">
        <v>41623</v>
      </c>
      <c r="B181" s="4">
        <v>4.49</v>
      </c>
      <c r="C181" s="4">
        <v>1</v>
      </c>
      <c r="D181" s="4" t="s">
        <v>326</v>
      </c>
      <c r="E181" s="4">
        <v>1</v>
      </c>
      <c r="F181" s="4">
        <v>4.49</v>
      </c>
      <c r="G181" s="4" t="s">
        <v>502</v>
      </c>
      <c r="H181" s="4">
        <f t="shared" si="2"/>
        <v>12</v>
      </c>
      <c r="I181" s="5" t="str">
        <f>VLOOKUP(H181,Sheet5!$A$1:$B$12,2,0)</f>
        <v>December</v>
      </c>
      <c r="L181" s="13" t="s">
        <v>726</v>
      </c>
      <c r="M181" s="13" t="s">
        <v>725</v>
      </c>
      <c r="N181" s="13">
        <v>1</v>
      </c>
      <c r="O181" s="13">
        <v>1</v>
      </c>
      <c r="P181" s="11">
        <v>0</v>
      </c>
    </row>
    <row r="182" spans="1:16" x14ac:dyDescent="0.25">
      <c r="A182" s="5">
        <v>41301</v>
      </c>
      <c r="B182" s="4">
        <v>13.47</v>
      </c>
      <c r="C182" s="4">
        <v>3</v>
      </c>
      <c r="D182" s="4" t="s">
        <v>503</v>
      </c>
      <c r="E182" s="4">
        <v>1</v>
      </c>
      <c r="F182" s="4">
        <v>4.49</v>
      </c>
      <c r="G182" s="4" t="s">
        <v>504</v>
      </c>
      <c r="H182" s="4">
        <f t="shared" si="2"/>
        <v>1</v>
      </c>
      <c r="I182" s="5" t="str">
        <f>VLOOKUP(H182,Sheet5!$A$1:$B$12,2,0)</f>
        <v>January</v>
      </c>
      <c r="L182" s="13" t="s">
        <v>472</v>
      </c>
      <c r="M182" s="13" t="s">
        <v>464</v>
      </c>
      <c r="N182" s="13">
        <v>1</v>
      </c>
      <c r="O182" s="13">
        <v>1</v>
      </c>
      <c r="P182" s="11">
        <v>0</v>
      </c>
    </row>
    <row r="183" spans="1:16" x14ac:dyDescent="0.25">
      <c r="A183" s="5">
        <v>41581</v>
      </c>
      <c r="B183" s="4">
        <v>8.98</v>
      </c>
      <c r="C183" s="4">
        <v>2</v>
      </c>
      <c r="D183" s="4" t="s">
        <v>30</v>
      </c>
      <c r="E183" s="4">
        <v>1</v>
      </c>
      <c r="F183" s="4">
        <v>4.49</v>
      </c>
      <c r="G183" s="4" t="s">
        <v>504</v>
      </c>
      <c r="H183" s="4">
        <f t="shared" si="2"/>
        <v>11</v>
      </c>
      <c r="I183" s="5" t="str">
        <f>VLOOKUP(H183,Sheet5!$A$1:$B$12,2,0)</f>
        <v>November</v>
      </c>
      <c r="L183" s="13" t="s">
        <v>370</v>
      </c>
      <c r="M183" s="13" t="s">
        <v>538</v>
      </c>
      <c r="N183" s="13">
        <v>2</v>
      </c>
      <c r="O183" s="13">
        <v>1</v>
      </c>
      <c r="P183" s="11">
        <v>1</v>
      </c>
    </row>
    <row r="184" spans="1:16" x14ac:dyDescent="0.25">
      <c r="A184" s="5">
        <v>41595</v>
      </c>
      <c r="B184" s="4">
        <v>66.569999999999993</v>
      </c>
      <c r="C184" s="4">
        <v>17</v>
      </c>
      <c r="D184" s="4" t="s">
        <v>419</v>
      </c>
      <c r="E184" s="4">
        <v>1</v>
      </c>
      <c r="F184" s="4">
        <v>4.49</v>
      </c>
      <c r="G184" s="4" t="s">
        <v>504</v>
      </c>
      <c r="H184" s="4">
        <f t="shared" si="2"/>
        <v>11</v>
      </c>
      <c r="I184" s="5" t="str">
        <f>VLOOKUP(H184,Sheet5!$A$1:$B$12,2,0)</f>
        <v>November</v>
      </c>
      <c r="M184" s="13" t="s">
        <v>371</v>
      </c>
      <c r="N184" s="13">
        <v>2</v>
      </c>
      <c r="O184" s="13">
        <v>1</v>
      </c>
      <c r="P184" s="11">
        <v>1</v>
      </c>
    </row>
    <row r="185" spans="1:16" x14ac:dyDescent="0.25">
      <c r="A185" s="5">
        <v>41399</v>
      </c>
      <c r="B185" s="4">
        <v>4.49</v>
      </c>
      <c r="C185" s="4">
        <v>1</v>
      </c>
      <c r="D185" s="4" t="s">
        <v>505</v>
      </c>
      <c r="E185" s="4">
        <v>1</v>
      </c>
      <c r="F185" s="4">
        <v>4.49</v>
      </c>
      <c r="G185" s="4" t="s">
        <v>506</v>
      </c>
      <c r="H185" s="4">
        <f t="shared" si="2"/>
        <v>5</v>
      </c>
      <c r="I185" s="5" t="str">
        <f>VLOOKUP(H185,Sheet5!$A$1:$B$12,2,0)</f>
        <v>May</v>
      </c>
      <c r="L185" s="13" t="s">
        <v>458</v>
      </c>
      <c r="M185" s="13" t="s">
        <v>454</v>
      </c>
      <c r="N185" s="13">
        <v>1</v>
      </c>
      <c r="O185" s="13">
        <v>1</v>
      </c>
      <c r="P185" s="11">
        <v>0</v>
      </c>
    </row>
    <row r="186" spans="1:16" x14ac:dyDescent="0.25">
      <c r="A186" s="5">
        <v>41412</v>
      </c>
      <c r="B186" s="4">
        <v>8.98</v>
      </c>
      <c r="C186" s="4">
        <v>2</v>
      </c>
      <c r="D186" s="4" t="s">
        <v>326</v>
      </c>
      <c r="E186" s="4">
        <v>1</v>
      </c>
      <c r="F186" s="4">
        <v>4.49</v>
      </c>
      <c r="G186" s="4" t="s">
        <v>506</v>
      </c>
      <c r="H186" s="4">
        <f t="shared" si="2"/>
        <v>5</v>
      </c>
      <c r="I186" s="5" t="str">
        <f>VLOOKUP(H186,Sheet5!$A$1:$B$12,2,0)</f>
        <v>May</v>
      </c>
      <c r="L186" s="13" t="s">
        <v>434</v>
      </c>
      <c r="M186" s="13" t="s">
        <v>612</v>
      </c>
      <c r="N186" s="13">
        <v>1</v>
      </c>
      <c r="O186" s="13">
        <v>1</v>
      </c>
      <c r="P186" s="11">
        <v>0</v>
      </c>
    </row>
    <row r="187" spans="1:16" x14ac:dyDescent="0.25">
      <c r="A187" s="5">
        <v>41301</v>
      </c>
      <c r="B187" s="4">
        <v>13.47</v>
      </c>
      <c r="C187" s="4">
        <v>3</v>
      </c>
      <c r="D187" s="4" t="s">
        <v>503</v>
      </c>
      <c r="E187" s="4">
        <v>1</v>
      </c>
      <c r="F187" s="4">
        <v>4.49</v>
      </c>
      <c r="G187" s="4" t="s">
        <v>506</v>
      </c>
      <c r="H187" s="4">
        <f t="shared" si="2"/>
        <v>1</v>
      </c>
      <c r="I187" s="5" t="str">
        <f>VLOOKUP(H187,Sheet5!$A$1:$B$12,2,0)</f>
        <v>January</v>
      </c>
      <c r="M187" s="13" t="s">
        <v>431</v>
      </c>
      <c r="N187" s="13">
        <v>3</v>
      </c>
      <c r="O187" s="13">
        <v>1</v>
      </c>
      <c r="P187" s="11">
        <v>2</v>
      </c>
    </row>
    <row r="188" spans="1:16" x14ac:dyDescent="0.25">
      <c r="A188" s="5">
        <v>41346</v>
      </c>
      <c r="B188" s="4">
        <v>8.98</v>
      </c>
      <c r="C188" s="4">
        <v>2</v>
      </c>
      <c r="D188" s="4" t="s">
        <v>326</v>
      </c>
      <c r="E188" s="4">
        <v>1</v>
      </c>
      <c r="F188" s="4">
        <v>4.49</v>
      </c>
      <c r="G188" s="4" t="s">
        <v>506</v>
      </c>
      <c r="H188" s="4">
        <f t="shared" si="2"/>
        <v>3</v>
      </c>
      <c r="I188" s="5" t="str">
        <f>VLOOKUP(H188,Sheet5!$A$1:$B$12,2,0)</f>
        <v>March</v>
      </c>
      <c r="M188" s="13" t="s">
        <v>442</v>
      </c>
      <c r="N188" s="13">
        <v>3</v>
      </c>
      <c r="O188" s="13">
        <v>1</v>
      </c>
      <c r="P188" s="11">
        <v>2</v>
      </c>
    </row>
    <row r="189" spans="1:16" x14ac:dyDescent="0.25">
      <c r="A189" s="5">
        <v>41351</v>
      </c>
      <c r="B189" s="4">
        <v>4.49</v>
      </c>
      <c r="C189" s="4">
        <v>1</v>
      </c>
      <c r="D189" s="4" t="s">
        <v>507</v>
      </c>
      <c r="E189" s="4">
        <v>1</v>
      </c>
      <c r="F189" s="4">
        <v>4.49</v>
      </c>
      <c r="G189" s="4" t="s">
        <v>508</v>
      </c>
      <c r="H189" s="4">
        <f t="shared" si="2"/>
        <v>3</v>
      </c>
      <c r="I189" s="5" t="str">
        <f>VLOOKUP(H189,Sheet5!$A$1:$B$12,2,0)</f>
        <v>March</v>
      </c>
      <c r="M189" s="13" t="s">
        <v>440</v>
      </c>
      <c r="N189" s="13">
        <v>3</v>
      </c>
      <c r="O189" s="13">
        <v>1</v>
      </c>
      <c r="P189" s="11">
        <v>2</v>
      </c>
    </row>
    <row r="190" spans="1:16" x14ac:dyDescent="0.25">
      <c r="A190" s="5">
        <v>41301</v>
      </c>
      <c r="B190" s="4">
        <v>13.47</v>
      </c>
      <c r="C190" s="4">
        <v>3</v>
      </c>
      <c r="D190" s="4" t="s">
        <v>503</v>
      </c>
      <c r="E190" s="4">
        <v>1</v>
      </c>
      <c r="F190" s="4">
        <v>4.49</v>
      </c>
      <c r="G190" s="4" t="s">
        <v>508</v>
      </c>
      <c r="H190" s="4">
        <f t="shared" si="2"/>
        <v>1</v>
      </c>
      <c r="I190" s="5" t="str">
        <f>VLOOKUP(H190,Sheet5!$A$1:$B$12,2,0)</f>
        <v>January</v>
      </c>
      <c r="L190" s="13" t="s">
        <v>329</v>
      </c>
      <c r="M190" s="13" t="s">
        <v>323</v>
      </c>
      <c r="N190" s="13">
        <v>1</v>
      </c>
      <c r="O190" s="13">
        <v>1</v>
      </c>
      <c r="P190" s="11">
        <v>0</v>
      </c>
    </row>
    <row r="191" spans="1:16" x14ac:dyDescent="0.25">
      <c r="A191" s="5">
        <v>41626</v>
      </c>
      <c r="B191" s="4">
        <v>4.49</v>
      </c>
      <c r="C191" s="4">
        <v>1</v>
      </c>
      <c r="D191" s="4" t="s">
        <v>509</v>
      </c>
      <c r="E191" s="4">
        <v>1</v>
      </c>
      <c r="F191" s="4">
        <v>4.49</v>
      </c>
      <c r="G191" s="4" t="s">
        <v>510</v>
      </c>
      <c r="H191" s="4">
        <f t="shared" si="2"/>
        <v>12</v>
      </c>
      <c r="I191" s="5" t="str">
        <f>VLOOKUP(H191,Sheet5!$A$1:$B$12,2,0)</f>
        <v>December</v>
      </c>
      <c r="L191" s="13" t="s">
        <v>609</v>
      </c>
      <c r="M191" s="13" t="s">
        <v>608</v>
      </c>
      <c r="N191" s="13">
        <v>1</v>
      </c>
      <c r="O191" s="13">
        <v>1</v>
      </c>
      <c r="P191" s="11">
        <v>0</v>
      </c>
    </row>
    <row r="192" spans="1:16" x14ac:dyDescent="0.25">
      <c r="A192" s="5">
        <v>41412</v>
      </c>
      <c r="B192" s="4">
        <v>8.98</v>
      </c>
      <c r="C192" s="4">
        <v>2</v>
      </c>
      <c r="D192" s="4" t="s">
        <v>326</v>
      </c>
      <c r="E192" s="4">
        <v>1</v>
      </c>
      <c r="F192" s="4">
        <v>4.49</v>
      </c>
      <c r="G192" s="4" t="s">
        <v>510</v>
      </c>
      <c r="H192" s="4">
        <f t="shared" si="2"/>
        <v>5</v>
      </c>
      <c r="I192" s="5" t="str">
        <f>VLOOKUP(H192,Sheet5!$A$1:$B$12,2,0)</f>
        <v>May</v>
      </c>
      <c r="L192" s="13" t="s">
        <v>383</v>
      </c>
      <c r="M192" s="13" t="s">
        <v>382</v>
      </c>
      <c r="N192" s="13">
        <v>1</v>
      </c>
      <c r="O192" s="13">
        <v>1</v>
      </c>
      <c r="P192" s="11">
        <v>0</v>
      </c>
    </row>
    <row r="193" spans="1:16" x14ac:dyDescent="0.25">
      <c r="A193" s="5">
        <v>41575</v>
      </c>
      <c r="B193" s="4">
        <v>4.49</v>
      </c>
      <c r="C193" s="4">
        <v>1</v>
      </c>
      <c r="D193" s="4" t="s">
        <v>511</v>
      </c>
      <c r="E193" s="4">
        <v>1</v>
      </c>
      <c r="F193" s="4">
        <v>4.49</v>
      </c>
      <c r="G193" s="4" t="s">
        <v>510</v>
      </c>
      <c r="H193" s="4">
        <f t="shared" si="2"/>
        <v>10</v>
      </c>
      <c r="I193" s="5" t="str">
        <f>VLOOKUP(H193,Sheet5!$A$1:$B$12,2,0)</f>
        <v>October</v>
      </c>
      <c r="L193" s="13" t="s">
        <v>37</v>
      </c>
      <c r="M193" s="13" t="s">
        <v>341</v>
      </c>
      <c r="N193" s="13">
        <v>1</v>
      </c>
      <c r="O193" s="13">
        <v>1</v>
      </c>
      <c r="P193" s="11">
        <v>0</v>
      </c>
    </row>
    <row r="194" spans="1:16" x14ac:dyDescent="0.25">
      <c r="A194" s="5">
        <v>41586</v>
      </c>
      <c r="B194" s="4">
        <v>4.49</v>
      </c>
      <c r="C194" s="4">
        <v>1</v>
      </c>
      <c r="D194" s="4" t="s">
        <v>512</v>
      </c>
      <c r="E194" s="4">
        <v>1</v>
      </c>
      <c r="F194" s="4">
        <v>4.49</v>
      </c>
      <c r="G194" s="4" t="s">
        <v>510</v>
      </c>
      <c r="H194" s="4">
        <f t="shared" si="2"/>
        <v>11</v>
      </c>
      <c r="I194" s="5" t="str">
        <f>VLOOKUP(H194,Sheet5!$A$1:$B$12,2,0)</f>
        <v>November</v>
      </c>
      <c r="L194" s="13" t="s">
        <v>320</v>
      </c>
      <c r="M194" s="13" t="s">
        <v>321</v>
      </c>
      <c r="N194" s="13">
        <v>22</v>
      </c>
      <c r="O194" s="13">
        <v>2</v>
      </c>
      <c r="P194" s="11">
        <v>20</v>
      </c>
    </row>
    <row r="195" spans="1:16" x14ac:dyDescent="0.25">
      <c r="A195" s="5">
        <v>41595</v>
      </c>
      <c r="B195" s="4">
        <v>66.569999999999993</v>
      </c>
      <c r="C195" s="4">
        <v>17</v>
      </c>
      <c r="D195" s="4" t="s">
        <v>419</v>
      </c>
      <c r="E195" s="4">
        <v>1</v>
      </c>
      <c r="F195" s="4">
        <v>4.49</v>
      </c>
      <c r="G195" s="4" t="s">
        <v>513</v>
      </c>
      <c r="H195" s="4">
        <f t="shared" ref="H195:H258" si="3">MONTH(A195)</f>
        <v>11</v>
      </c>
      <c r="I195" s="5" t="str">
        <f>VLOOKUP(H195,Sheet5!$A$1:$B$12,2,0)</f>
        <v>November</v>
      </c>
      <c r="M195" s="13" t="s">
        <v>707</v>
      </c>
      <c r="N195" s="13">
        <v>22</v>
      </c>
      <c r="O195" s="13">
        <v>1</v>
      </c>
      <c r="P195" s="11">
        <v>21</v>
      </c>
    </row>
    <row r="196" spans="1:16" x14ac:dyDescent="0.25">
      <c r="A196" s="5">
        <v>41317</v>
      </c>
      <c r="B196" s="4">
        <v>8.98</v>
      </c>
      <c r="C196" s="4">
        <v>2</v>
      </c>
      <c r="D196" s="4" t="s">
        <v>514</v>
      </c>
      <c r="E196" s="4">
        <v>1</v>
      </c>
      <c r="F196" s="4">
        <v>4.49</v>
      </c>
      <c r="G196" s="4" t="s">
        <v>513</v>
      </c>
      <c r="H196" s="4">
        <f t="shared" si="3"/>
        <v>2</v>
      </c>
      <c r="I196" s="5" t="str">
        <f>VLOOKUP(H196,Sheet5!$A$1:$B$12,2,0)</f>
        <v>February</v>
      </c>
      <c r="M196" s="13" t="s">
        <v>679</v>
      </c>
      <c r="N196" s="13">
        <v>22</v>
      </c>
      <c r="O196" s="13">
        <v>2</v>
      </c>
      <c r="P196" s="11">
        <v>20</v>
      </c>
    </row>
    <row r="197" spans="1:16" x14ac:dyDescent="0.25">
      <c r="A197" s="5">
        <v>41317</v>
      </c>
      <c r="B197" s="4">
        <v>8.98</v>
      </c>
      <c r="C197" s="4">
        <v>2</v>
      </c>
      <c r="D197" s="4" t="s">
        <v>515</v>
      </c>
      <c r="E197" s="4">
        <v>2</v>
      </c>
      <c r="F197" s="4">
        <v>4.49</v>
      </c>
      <c r="G197" s="4" t="s">
        <v>513</v>
      </c>
      <c r="H197" s="4">
        <f t="shared" si="3"/>
        <v>2</v>
      </c>
      <c r="I197" s="5" t="str">
        <f>VLOOKUP(H197,Sheet5!$A$1:$B$12,2,0)</f>
        <v>February</v>
      </c>
      <c r="M197" s="13" t="s">
        <v>612</v>
      </c>
      <c r="N197" s="13">
        <v>22</v>
      </c>
      <c r="O197" s="13">
        <v>2</v>
      </c>
      <c r="P197" s="11">
        <v>20</v>
      </c>
    </row>
    <row r="198" spans="1:16" x14ac:dyDescent="0.25">
      <c r="A198" s="5">
        <v>41595</v>
      </c>
      <c r="B198" s="4">
        <v>66.569999999999993</v>
      </c>
      <c r="C198" s="4">
        <v>17</v>
      </c>
      <c r="D198" s="4" t="s">
        <v>419</v>
      </c>
      <c r="E198" s="4">
        <v>1</v>
      </c>
      <c r="F198" s="4">
        <v>4.49</v>
      </c>
      <c r="G198" s="4" t="s">
        <v>516</v>
      </c>
      <c r="H198" s="4">
        <f t="shared" si="3"/>
        <v>11</v>
      </c>
      <c r="I198" s="5" t="str">
        <f>VLOOKUP(H198,Sheet5!$A$1:$B$12,2,0)</f>
        <v>November</v>
      </c>
      <c r="M198" s="13" t="s">
        <v>558</v>
      </c>
      <c r="N198" s="13">
        <v>22</v>
      </c>
      <c r="O198" s="13">
        <v>2</v>
      </c>
      <c r="P198" s="11">
        <v>20</v>
      </c>
    </row>
    <row r="199" spans="1:16" x14ac:dyDescent="0.25">
      <c r="A199" s="5">
        <v>41346</v>
      </c>
      <c r="B199" s="4">
        <v>8.98</v>
      </c>
      <c r="C199" s="4">
        <v>2</v>
      </c>
      <c r="D199" s="4" t="s">
        <v>326</v>
      </c>
      <c r="E199" s="4">
        <v>1</v>
      </c>
      <c r="F199" s="4">
        <v>4.49</v>
      </c>
      <c r="G199" s="4" t="s">
        <v>517</v>
      </c>
      <c r="H199" s="4">
        <f t="shared" si="3"/>
        <v>3</v>
      </c>
      <c r="I199" s="5" t="str">
        <f>VLOOKUP(H199,Sheet5!$A$1:$B$12,2,0)</f>
        <v>March</v>
      </c>
      <c r="M199" s="13" t="s">
        <v>704</v>
      </c>
      <c r="N199" s="13">
        <v>22</v>
      </c>
      <c r="O199" s="13">
        <v>1</v>
      </c>
      <c r="P199" s="11">
        <v>21</v>
      </c>
    </row>
    <row r="200" spans="1:16" x14ac:dyDescent="0.25">
      <c r="A200" s="5">
        <v>41589</v>
      </c>
      <c r="B200" s="4">
        <v>4.49</v>
      </c>
      <c r="C200" s="4">
        <v>1</v>
      </c>
      <c r="D200" s="4" t="s">
        <v>518</v>
      </c>
      <c r="E200" s="4">
        <v>1</v>
      </c>
      <c r="F200" s="4">
        <v>4.49</v>
      </c>
      <c r="G200" s="4" t="s">
        <v>517</v>
      </c>
      <c r="H200" s="4">
        <f t="shared" si="3"/>
        <v>11</v>
      </c>
      <c r="I200" s="5" t="str">
        <f>VLOOKUP(H200,Sheet5!$A$1:$B$12,2,0)</f>
        <v>November</v>
      </c>
      <c r="M200" s="13" t="s">
        <v>684</v>
      </c>
      <c r="N200" s="13">
        <v>22</v>
      </c>
      <c r="O200" s="13">
        <v>2</v>
      </c>
      <c r="P200" s="11">
        <v>20</v>
      </c>
    </row>
    <row r="201" spans="1:16" x14ac:dyDescent="0.25">
      <c r="A201" s="5">
        <v>41595</v>
      </c>
      <c r="B201" s="4">
        <v>66.569999999999993</v>
      </c>
      <c r="C201" s="4">
        <v>17</v>
      </c>
      <c r="D201" s="4" t="s">
        <v>419</v>
      </c>
      <c r="E201" s="4">
        <v>2</v>
      </c>
      <c r="F201" s="4">
        <v>4.49</v>
      </c>
      <c r="G201" s="4" t="s">
        <v>519</v>
      </c>
      <c r="H201" s="4">
        <f t="shared" si="3"/>
        <v>11</v>
      </c>
      <c r="I201" s="5" t="str">
        <f>VLOOKUP(H201,Sheet5!$A$1:$B$12,2,0)</f>
        <v>November</v>
      </c>
      <c r="M201" s="13" t="s">
        <v>698</v>
      </c>
      <c r="N201" s="13">
        <v>22</v>
      </c>
      <c r="O201" s="13">
        <v>1</v>
      </c>
      <c r="P201" s="11">
        <v>21</v>
      </c>
    </row>
    <row r="202" spans="1:16" x14ac:dyDescent="0.25">
      <c r="A202" s="5">
        <v>41317</v>
      </c>
      <c r="B202" s="4">
        <v>8.98</v>
      </c>
      <c r="C202" s="4">
        <v>2</v>
      </c>
      <c r="D202" s="4" t="s">
        <v>514</v>
      </c>
      <c r="E202" s="4">
        <v>1</v>
      </c>
      <c r="F202" s="4">
        <v>4.49</v>
      </c>
      <c r="G202" s="4" t="s">
        <v>520</v>
      </c>
      <c r="H202" s="4">
        <f t="shared" si="3"/>
        <v>2</v>
      </c>
      <c r="I202" s="5" t="str">
        <f>VLOOKUP(H202,Sheet5!$A$1:$B$12,2,0)</f>
        <v>February</v>
      </c>
      <c r="M202" s="13" t="s">
        <v>725</v>
      </c>
      <c r="N202" s="13">
        <v>22</v>
      </c>
      <c r="O202" s="13">
        <v>2</v>
      </c>
      <c r="P202" s="11">
        <v>20</v>
      </c>
    </row>
    <row r="203" spans="1:16" x14ac:dyDescent="0.25">
      <c r="A203" s="5">
        <v>41340</v>
      </c>
      <c r="B203" s="4">
        <v>4.49</v>
      </c>
      <c r="C203" s="4">
        <v>1</v>
      </c>
      <c r="D203" s="4" t="s">
        <v>343</v>
      </c>
      <c r="E203" s="4">
        <v>1</v>
      </c>
      <c r="F203" s="4">
        <v>4.49</v>
      </c>
      <c r="G203" s="4" t="s">
        <v>521</v>
      </c>
      <c r="H203" s="4">
        <f t="shared" si="3"/>
        <v>3</v>
      </c>
      <c r="I203" s="5" t="str">
        <f>VLOOKUP(H203,Sheet5!$A$1:$B$12,2,0)</f>
        <v>March</v>
      </c>
      <c r="M203" s="13" t="s">
        <v>362</v>
      </c>
      <c r="N203" s="13">
        <v>22</v>
      </c>
      <c r="O203" s="13">
        <v>1</v>
      </c>
      <c r="P203" s="11">
        <v>21</v>
      </c>
    </row>
    <row r="204" spans="1:16" x14ac:dyDescent="0.25">
      <c r="A204" s="5">
        <v>41581</v>
      </c>
      <c r="B204" s="4">
        <v>8.98</v>
      </c>
      <c r="C204" s="4">
        <v>2</v>
      </c>
      <c r="D204" s="4" t="s">
        <v>30</v>
      </c>
      <c r="E204" s="4">
        <v>1</v>
      </c>
      <c r="F204" s="4">
        <v>4.49</v>
      </c>
      <c r="G204" s="4" t="s">
        <v>521</v>
      </c>
      <c r="H204" s="4">
        <f t="shared" si="3"/>
        <v>11</v>
      </c>
      <c r="I204" s="5" t="str">
        <f>VLOOKUP(H204,Sheet5!$A$1:$B$12,2,0)</f>
        <v>November</v>
      </c>
      <c r="M204" s="13" t="s">
        <v>657</v>
      </c>
      <c r="N204" s="13">
        <v>22</v>
      </c>
      <c r="O204" s="13">
        <v>2</v>
      </c>
      <c r="P204" s="11">
        <v>20</v>
      </c>
    </row>
    <row r="205" spans="1:16" x14ac:dyDescent="0.25">
      <c r="A205" s="5">
        <v>41278</v>
      </c>
      <c r="B205" s="4">
        <v>4.49</v>
      </c>
      <c r="C205" s="4">
        <v>1</v>
      </c>
      <c r="D205" s="4" t="s">
        <v>522</v>
      </c>
      <c r="E205" s="4">
        <v>1</v>
      </c>
      <c r="F205" s="4">
        <v>4.49</v>
      </c>
      <c r="G205" s="4" t="s">
        <v>521</v>
      </c>
      <c r="H205" s="4">
        <f t="shared" si="3"/>
        <v>1</v>
      </c>
      <c r="I205" s="5" t="str">
        <f>VLOOKUP(H205,Sheet5!$A$1:$B$12,2,0)</f>
        <v>January</v>
      </c>
      <c r="M205" s="13" t="s">
        <v>619</v>
      </c>
      <c r="N205" s="13">
        <v>22</v>
      </c>
      <c r="O205" s="13">
        <v>2</v>
      </c>
      <c r="P205" s="11">
        <v>20</v>
      </c>
    </row>
    <row r="206" spans="1:16" x14ac:dyDescent="0.25">
      <c r="A206" s="5">
        <v>41537</v>
      </c>
      <c r="B206" s="4">
        <v>4.49</v>
      </c>
      <c r="C206" s="4">
        <v>1</v>
      </c>
      <c r="D206" s="4" t="s">
        <v>515</v>
      </c>
      <c r="E206" s="4">
        <v>1</v>
      </c>
      <c r="F206" s="4">
        <v>4.49</v>
      </c>
      <c r="G206" s="4" t="s">
        <v>523</v>
      </c>
      <c r="H206" s="4">
        <f t="shared" si="3"/>
        <v>9</v>
      </c>
      <c r="I206" s="5" t="str">
        <f>VLOOKUP(H206,Sheet5!$A$1:$B$12,2,0)</f>
        <v>September</v>
      </c>
      <c r="M206" s="13" t="s">
        <v>426</v>
      </c>
      <c r="N206" s="13">
        <v>22</v>
      </c>
      <c r="O206" s="13">
        <v>1</v>
      </c>
      <c r="P206" s="11">
        <v>21</v>
      </c>
    </row>
    <row r="207" spans="1:16" x14ac:dyDescent="0.25">
      <c r="A207" s="5">
        <v>41552</v>
      </c>
      <c r="B207" s="4">
        <v>8.98</v>
      </c>
      <c r="C207" s="4">
        <v>2</v>
      </c>
      <c r="D207" s="4" t="s">
        <v>524</v>
      </c>
      <c r="E207" s="4">
        <v>2</v>
      </c>
      <c r="F207" s="4">
        <v>4.49</v>
      </c>
      <c r="G207" s="4" t="s">
        <v>523</v>
      </c>
      <c r="H207" s="4">
        <f t="shared" si="3"/>
        <v>10</v>
      </c>
      <c r="I207" s="5" t="str">
        <f>VLOOKUP(H207,Sheet5!$A$1:$B$12,2,0)</f>
        <v>October</v>
      </c>
      <c r="M207" s="13" t="s">
        <v>655</v>
      </c>
      <c r="N207" s="13">
        <v>22</v>
      </c>
      <c r="O207" s="13">
        <v>1</v>
      </c>
      <c r="P207" s="11">
        <v>21</v>
      </c>
    </row>
    <row r="208" spans="1:16" x14ac:dyDescent="0.25">
      <c r="A208" s="5">
        <v>41609</v>
      </c>
      <c r="B208" s="4">
        <v>4.49</v>
      </c>
      <c r="C208" s="4">
        <v>1</v>
      </c>
      <c r="D208" s="4" t="s">
        <v>525</v>
      </c>
      <c r="E208" s="4">
        <v>1</v>
      </c>
      <c r="F208" s="4">
        <v>4.49</v>
      </c>
      <c r="G208" s="4" t="s">
        <v>523</v>
      </c>
      <c r="H208" s="4">
        <f t="shared" si="3"/>
        <v>12</v>
      </c>
      <c r="I208" s="5" t="str">
        <f>VLOOKUP(H208,Sheet5!$A$1:$B$12,2,0)</f>
        <v>December</v>
      </c>
      <c r="L208" s="13" t="s">
        <v>402</v>
      </c>
      <c r="M208" s="13" t="s">
        <v>584</v>
      </c>
      <c r="N208" s="13">
        <v>2</v>
      </c>
      <c r="O208" s="13">
        <v>1</v>
      </c>
      <c r="P208" s="11">
        <v>1</v>
      </c>
    </row>
    <row r="209" spans="1:16" x14ac:dyDescent="0.25">
      <c r="A209" s="5">
        <v>41575</v>
      </c>
      <c r="B209" s="4">
        <v>16.71</v>
      </c>
      <c r="C209" s="4">
        <v>5</v>
      </c>
      <c r="D209" s="4" t="s">
        <v>318</v>
      </c>
      <c r="E209" s="4">
        <v>1</v>
      </c>
      <c r="F209" s="4">
        <v>2.99</v>
      </c>
      <c r="G209" s="4" t="s">
        <v>526</v>
      </c>
      <c r="H209" s="4">
        <f t="shared" si="3"/>
        <v>10</v>
      </c>
      <c r="I209" s="5" t="str">
        <f>VLOOKUP(H209,Sheet5!$A$1:$B$12,2,0)</f>
        <v>October</v>
      </c>
      <c r="M209" s="13" t="s">
        <v>401</v>
      </c>
      <c r="N209" s="13">
        <v>2</v>
      </c>
      <c r="O209" s="13">
        <v>1</v>
      </c>
      <c r="P209" s="11">
        <v>1</v>
      </c>
    </row>
    <row r="210" spans="1:16" x14ac:dyDescent="0.25">
      <c r="A210" s="5">
        <v>41369</v>
      </c>
      <c r="B210" s="4">
        <v>5.98</v>
      </c>
      <c r="C210" s="4">
        <v>2</v>
      </c>
      <c r="D210" s="4" t="s">
        <v>527</v>
      </c>
      <c r="E210" s="4">
        <v>1</v>
      </c>
      <c r="F210" s="4">
        <v>2.99</v>
      </c>
      <c r="G210" s="4" t="s">
        <v>526</v>
      </c>
      <c r="H210" s="4">
        <f t="shared" si="3"/>
        <v>4</v>
      </c>
      <c r="I210" s="5" t="str">
        <f>VLOOKUP(H210,Sheet5!$A$1:$B$12,2,0)</f>
        <v>April</v>
      </c>
      <c r="L210" s="13" t="s">
        <v>605</v>
      </c>
      <c r="M210" s="13" t="s">
        <v>608</v>
      </c>
      <c r="N210" s="13">
        <v>2</v>
      </c>
      <c r="O210" s="13">
        <v>1</v>
      </c>
      <c r="P210" s="11">
        <v>1</v>
      </c>
    </row>
    <row r="211" spans="1:16" x14ac:dyDescent="0.25">
      <c r="A211" s="5">
        <v>41618</v>
      </c>
      <c r="B211" s="4">
        <v>2.99</v>
      </c>
      <c r="C211" s="4">
        <v>1</v>
      </c>
      <c r="D211" s="4" t="s">
        <v>343</v>
      </c>
      <c r="E211" s="4">
        <v>1</v>
      </c>
      <c r="F211" s="4">
        <v>2.99</v>
      </c>
      <c r="G211" s="4" t="s">
        <v>526</v>
      </c>
      <c r="H211" s="4">
        <f t="shared" si="3"/>
        <v>12</v>
      </c>
      <c r="I211" s="5" t="str">
        <f>VLOOKUP(H211,Sheet5!$A$1:$B$12,2,0)</f>
        <v>December</v>
      </c>
      <c r="M211" s="13" t="s">
        <v>603</v>
      </c>
      <c r="N211" s="13">
        <v>2</v>
      </c>
      <c r="O211" s="13">
        <v>1</v>
      </c>
      <c r="P211" s="11">
        <v>1</v>
      </c>
    </row>
    <row r="212" spans="1:16" x14ac:dyDescent="0.25">
      <c r="A212" s="5">
        <v>41575</v>
      </c>
      <c r="B212" s="4">
        <v>2.99</v>
      </c>
      <c r="C212" s="4">
        <v>1</v>
      </c>
      <c r="D212" s="4" t="s">
        <v>515</v>
      </c>
      <c r="E212" s="4">
        <v>1</v>
      </c>
      <c r="F212" s="4">
        <v>2.99</v>
      </c>
      <c r="G212" s="4" t="s">
        <v>528</v>
      </c>
      <c r="H212" s="4">
        <f t="shared" si="3"/>
        <v>10</v>
      </c>
      <c r="I212" s="5" t="str">
        <f>VLOOKUP(H212,Sheet5!$A$1:$B$12,2,0)</f>
        <v>October</v>
      </c>
      <c r="L212" s="13" t="s">
        <v>484</v>
      </c>
      <c r="M212" s="13" t="s">
        <v>481</v>
      </c>
      <c r="N212" s="13">
        <v>1</v>
      </c>
      <c r="O212" s="13">
        <v>1</v>
      </c>
      <c r="P212" s="11">
        <v>0</v>
      </c>
    </row>
    <row r="213" spans="1:16" x14ac:dyDescent="0.25">
      <c r="A213" s="5">
        <v>41575</v>
      </c>
      <c r="B213" s="4">
        <v>16.71</v>
      </c>
      <c r="C213" s="4">
        <v>5</v>
      </c>
      <c r="D213" s="4" t="s">
        <v>318</v>
      </c>
      <c r="E213" s="4">
        <v>1</v>
      </c>
      <c r="F213" s="4">
        <v>2.99</v>
      </c>
      <c r="G213" s="4" t="s">
        <v>529</v>
      </c>
      <c r="H213" s="4">
        <f t="shared" si="3"/>
        <v>10</v>
      </c>
      <c r="I213" s="5" t="str">
        <f>VLOOKUP(H213,Sheet5!$A$1:$B$12,2,0)</f>
        <v>October</v>
      </c>
      <c r="L213" s="13" t="s">
        <v>560</v>
      </c>
      <c r="M213" s="13" t="s">
        <v>558</v>
      </c>
      <c r="N213" s="13">
        <v>2</v>
      </c>
      <c r="O213" s="13">
        <v>1</v>
      </c>
      <c r="P213" s="11">
        <v>1</v>
      </c>
    </row>
    <row r="214" spans="1:16" x14ac:dyDescent="0.25">
      <c r="A214" s="5">
        <v>41369</v>
      </c>
      <c r="B214" s="4">
        <v>5.98</v>
      </c>
      <c r="C214" s="4">
        <v>2</v>
      </c>
      <c r="D214" s="4" t="s">
        <v>527</v>
      </c>
      <c r="E214" s="4">
        <v>1</v>
      </c>
      <c r="F214" s="4">
        <v>2.99</v>
      </c>
      <c r="G214" s="4" t="s">
        <v>529</v>
      </c>
      <c r="H214" s="4">
        <f t="shared" si="3"/>
        <v>4</v>
      </c>
      <c r="I214" s="5" t="str">
        <f>VLOOKUP(H214,Sheet5!$A$1:$B$12,2,0)</f>
        <v>April</v>
      </c>
      <c r="M214" s="13" t="s">
        <v>562</v>
      </c>
      <c r="N214" s="13">
        <v>2</v>
      </c>
      <c r="O214" s="13">
        <v>1</v>
      </c>
      <c r="P214" s="11">
        <v>1</v>
      </c>
    </row>
    <row r="215" spans="1:16" x14ac:dyDescent="0.25">
      <c r="A215" s="5">
        <v>41286</v>
      </c>
      <c r="B215" s="4">
        <v>15.46</v>
      </c>
      <c r="C215" s="4">
        <v>4</v>
      </c>
      <c r="D215" s="4" t="s">
        <v>406</v>
      </c>
      <c r="E215" s="4">
        <v>1</v>
      </c>
      <c r="F215" s="4">
        <v>2.99</v>
      </c>
      <c r="G215" s="4" t="s">
        <v>530</v>
      </c>
      <c r="H215" s="4">
        <f t="shared" si="3"/>
        <v>1</v>
      </c>
      <c r="I215" s="5" t="str">
        <f>VLOOKUP(H215,Sheet5!$A$1:$B$12,2,0)</f>
        <v>January</v>
      </c>
      <c r="L215" s="13" t="s">
        <v>501</v>
      </c>
      <c r="M215" s="13" t="s">
        <v>500</v>
      </c>
      <c r="N215" s="13">
        <v>1</v>
      </c>
      <c r="O215" s="13">
        <v>1</v>
      </c>
      <c r="P215" s="11">
        <v>0</v>
      </c>
    </row>
    <row r="216" spans="1:16" x14ac:dyDescent="0.25">
      <c r="A216" s="5">
        <v>41306</v>
      </c>
      <c r="B216" s="4">
        <v>3.25</v>
      </c>
      <c r="C216" s="4">
        <v>1</v>
      </c>
      <c r="D216" s="4" t="s">
        <v>531</v>
      </c>
      <c r="E216" s="4">
        <v>1</v>
      </c>
      <c r="F216" s="4">
        <v>3.25</v>
      </c>
      <c r="G216" s="4" t="s">
        <v>532</v>
      </c>
      <c r="H216" s="4">
        <f t="shared" si="3"/>
        <v>2</v>
      </c>
      <c r="I216" s="5" t="str">
        <f>VLOOKUP(H216,Sheet5!$A$1:$B$12,2,0)</f>
        <v>February</v>
      </c>
      <c r="L216" s="13" t="s">
        <v>715</v>
      </c>
      <c r="M216" s="13" t="s">
        <v>714</v>
      </c>
      <c r="N216" s="13">
        <v>1</v>
      </c>
      <c r="O216" s="13">
        <v>1</v>
      </c>
      <c r="P216" s="11">
        <v>0</v>
      </c>
    </row>
    <row r="217" spans="1:16" x14ac:dyDescent="0.25">
      <c r="A217" s="5">
        <v>41329</v>
      </c>
      <c r="B217" s="4">
        <v>3.25</v>
      </c>
      <c r="C217" s="4">
        <v>1</v>
      </c>
      <c r="D217" s="4" t="s">
        <v>533</v>
      </c>
      <c r="E217" s="4">
        <v>1</v>
      </c>
      <c r="F217" s="4">
        <v>3.25</v>
      </c>
      <c r="G217" s="4" t="s">
        <v>532</v>
      </c>
      <c r="H217" s="4">
        <f t="shared" si="3"/>
        <v>2</v>
      </c>
      <c r="I217" s="5" t="str">
        <f>VLOOKUP(H217,Sheet5!$A$1:$B$12,2,0)</f>
        <v>February</v>
      </c>
      <c r="L217" s="13" t="s">
        <v>553</v>
      </c>
      <c r="M217" s="13" t="s">
        <v>554</v>
      </c>
      <c r="N217" s="13">
        <v>1</v>
      </c>
      <c r="O217" s="13">
        <v>1</v>
      </c>
      <c r="P217" s="11">
        <v>0</v>
      </c>
    </row>
    <row r="218" spans="1:16" x14ac:dyDescent="0.25">
      <c r="A218" s="5">
        <v>41585</v>
      </c>
      <c r="B218" s="4">
        <v>3.25</v>
      </c>
      <c r="C218" s="4">
        <v>1</v>
      </c>
      <c r="D218" s="4" t="s">
        <v>534</v>
      </c>
      <c r="E218" s="4">
        <v>1</v>
      </c>
      <c r="F218" s="4">
        <v>3.25</v>
      </c>
      <c r="G218" s="4" t="s">
        <v>532</v>
      </c>
      <c r="H218" s="4">
        <f t="shared" si="3"/>
        <v>11</v>
      </c>
      <c r="I218" s="5" t="str">
        <f>VLOOKUP(H218,Sheet5!$A$1:$B$12,2,0)</f>
        <v>November</v>
      </c>
      <c r="L218" s="13" t="s">
        <v>418</v>
      </c>
      <c r="M218" s="13" t="s">
        <v>417</v>
      </c>
      <c r="N218" s="13">
        <v>1</v>
      </c>
      <c r="O218" s="13">
        <v>1</v>
      </c>
      <c r="P218" s="11">
        <v>0</v>
      </c>
    </row>
    <row r="219" spans="1:16" x14ac:dyDescent="0.25">
      <c r="A219" s="5">
        <v>41487</v>
      </c>
      <c r="B219" s="4">
        <v>6.5</v>
      </c>
      <c r="C219" s="4">
        <v>2</v>
      </c>
      <c r="D219" s="4" t="s">
        <v>535</v>
      </c>
      <c r="E219" s="4">
        <v>2</v>
      </c>
      <c r="F219" s="4">
        <v>3.25</v>
      </c>
      <c r="G219" s="4" t="s">
        <v>532</v>
      </c>
      <c r="H219" s="4">
        <f t="shared" si="3"/>
        <v>8</v>
      </c>
      <c r="I219" s="5" t="str">
        <f>VLOOKUP(H219,Sheet5!$A$1:$B$12,2,0)</f>
        <v>August</v>
      </c>
      <c r="L219" s="13" t="s">
        <v>611</v>
      </c>
      <c r="M219" s="13" t="s">
        <v>612</v>
      </c>
      <c r="N219" s="13">
        <v>1</v>
      </c>
      <c r="O219" s="13">
        <v>1</v>
      </c>
      <c r="P219" s="11">
        <v>0</v>
      </c>
    </row>
    <row r="220" spans="1:16" x14ac:dyDescent="0.25">
      <c r="A220" s="5">
        <v>41619</v>
      </c>
      <c r="B220" s="4">
        <v>26</v>
      </c>
      <c r="C220" s="4">
        <v>8</v>
      </c>
      <c r="D220" s="4" t="s">
        <v>536</v>
      </c>
      <c r="E220" s="4">
        <v>8</v>
      </c>
      <c r="F220" s="4">
        <v>3.25</v>
      </c>
      <c r="G220" s="4" t="s">
        <v>532</v>
      </c>
      <c r="H220" s="4">
        <f t="shared" si="3"/>
        <v>12</v>
      </c>
      <c r="I220" s="5" t="str">
        <f>VLOOKUP(H220,Sheet5!$A$1:$B$12,2,0)</f>
        <v>December</v>
      </c>
      <c r="L220" s="13" t="s">
        <v>364</v>
      </c>
      <c r="M220" s="13" t="s">
        <v>612</v>
      </c>
      <c r="N220" s="13">
        <v>1</v>
      </c>
      <c r="O220" s="13">
        <v>1</v>
      </c>
      <c r="P220" s="11">
        <v>0</v>
      </c>
    </row>
    <row r="221" spans="1:16" x14ac:dyDescent="0.25">
      <c r="A221" s="5">
        <v>41623</v>
      </c>
      <c r="B221" s="4">
        <v>7.24</v>
      </c>
      <c r="C221" s="4">
        <v>2</v>
      </c>
      <c r="D221" s="4" t="s">
        <v>537</v>
      </c>
      <c r="E221" s="4">
        <v>1</v>
      </c>
      <c r="F221" s="4">
        <v>3.25</v>
      </c>
      <c r="G221" s="4" t="s">
        <v>532</v>
      </c>
      <c r="H221" s="4">
        <f t="shared" si="3"/>
        <v>12</v>
      </c>
      <c r="I221" s="5" t="str">
        <f>VLOOKUP(H221,Sheet5!$A$1:$B$12,2,0)</f>
        <v>December</v>
      </c>
      <c r="M221" s="13" t="s">
        <v>362</v>
      </c>
      <c r="N221" s="13">
        <v>1</v>
      </c>
      <c r="O221" s="13">
        <v>1</v>
      </c>
      <c r="P221" s="11">
        <v>0</v>
      </c>
    </row>
    <row r="222" spans="1:16" x14ac:dyDescent="0.25">
      <c r="A222" s="5">
        <v>41624</v>
      </c>
      <c r="B222" s="4">
        <v>7.98</v>
      </c>
      <c r="C222" s="4">
        <v>2</v>
      </c>
      <c r="D222" s="4" t="s">
        <v>370</v>
      </c>
      <c r="E222" s="4">
        <v>1</v>
      </c>
      <c r="F222" s="4">
        <v>3.99</v>
      </c>
      <c r="G222" s="4" t="s">
        <v>538</v>
      </c>
      <c r="H222" s="4">
        <f t="shared" si="3"/>
        <v>12</v>
      </c>
      <c r="I222" s="5" t="str">
        <f>VLOOKUP(H222,Sheet5!$A$1:$B$12,2,0)</f>
        <v>December</v>
      </c>
      <c r="L222" s="13" t="s">
        <v>705</v>
      </c>
      <c r="M222" s="13" t="s">
        <v>704</v>
      </c>
      <c r="N222" s="13">
        <v>1</v>
      </c>
      <c r="O222" s="13">
        <v>1</v>
      </c>
      <c r="P222" s="11">
        <v>0</v>
      </c>
    </row>
    <row r="223" spans="1:16" x14ac:dyDescent="0.25">
      <c r="A223" s="5">
        <v>41457</v>
      </c>
      <c r="B223" s="4">
        <v>3.99</v>
      </c>
      <c r="C223" s="4">
        <v>1</v>
      </c>
      <c r="D223" s="4" t="s">
        <v>539</v>
      </c>
      <c r="E223" s="4">
        <v>1</v>
      </c>
      <c r="F223" s="4">
        <v>3.99</v>
      </c>
      <c r="G223" s="4" t="s">
        <v>540</v>
      </c>
      <c r="H223" s="4">
        <f t="shared" si="3"/>
        <v>7</v>
      </c>
      <c r="I223" s="5" t="str">
        <f>VLOOKUP(H223,Sheet5!$A$1:$B$12,2,0)</f>
        <v>July</v>
      </c>
      <c r="L223" s="13" t="s">
        <v>403</v>
      </c>
      <c r="M223" s="13" t="s">
        <v>401</v>
      </c>
      <c r="N223" s="13">
        <v>1</v>
      </c>
      <c r="O223" s="13">
        <v>1</v>
      </c>
      <c r="P223" s="11">
        <v>0</v>
      </c>
    </row>
    <row r="224" spans="1:16" x14ac:dyDescent="0.25">
      <c r="A224" s="5">
        <v>41396</v>
      </c>
      <c r="B224" s="4">
        <v>4.25</v>
      </c>
      <c r="C224" s="4">
        <v>1</v>
      </c>
      <c r="D224" s="4" t="s">
        <v>541</v>
      </c>
      <c r="E224" s="4">
        <v>1</v>
      </c>
      <c r="F224" s="4">
        <v>4.25</v>
      </c>
      <c r="G224" s="4" t="s">
        <v>542</v>
      </c>
      <c r="H224" s="4">
        <f t="shared" si="3"/>
        <v>5</v>
      </c>
      <c r="I224" s="5" t="str">
        <f>VLOOKUP(H224,Sheet5!$A$1:$B$12,2,0)</f>
        <v>May</v>
      </c>
      <c r="L224" s="13" t="s">
        <v>437</v>
      </c>
      <c r="M224" s="13" t="s">
        <v>436</v>
      </c>
      <c r="N224" s="13">
        <v>1</v>
      </c>
      <c r="O224" s="13">
        <v>1</v>
      </c>
      <c r="P224" s="11">
        <v>0</v>
      </c>
    </row>
    <row r="225" spans="1:16" x14ac:dyDescent="0.25">
      <c r="A225" s="5">
        <v>41634</v>
      </c>
      <c r="B225" s="4">
        <v>23.94</v>
      </c>
      <c r="C225" s="4">
        <v>6</v>
      </c>
      <c r="D225" s="4" t="s">
        <v>352</v>
      </c>
      <c r="E225" s="4">
        <v>1</v>
      </c>
      <c r="F225" s="4">
        <v>3.99</v>
      </c>
      <c r="G225" s="4" t="s">
        <v>543</v>
      </c>
      <c r="H225" s="4">
        <f t="shared" si="3"/>
        <v>12</v>
      </c>
      <c r="I225" s="5" t="str">
        <f>VLOOKUP(H225,Sheet5!$A$1:$B$12,2,0)</f>
        <v>December</v>
      </c>
      <c r="L225" s="13" t="s">
        <v>536</v>
      </c>
      <c r="M225" s="13" t="s">
        <v>532</v>
      </c>
      <c r="N225" s="13">
        <v>8</v>
      </c>
      <c r="O225" s="13">
        <v>8</v>
      </c>
      <c r="P225" s="11">
        <v>0</v>
      </c>
    </row>
    <row r="226" spans="1:16" x14ac:dyDescent="0.25">
      <c r="A226" s="5">
        <v>41592</v>
      </c>
      <c r="B226" s="4">
        <v>30.14</v>
      </c>
      <c r="C226" s="4">
        <v>8</v>
      </c>
      <c r="D226" s="4" t="s">
        <v>544</v>
      </c>
      <c r="E226" s="4">
        <v>1</v>
      </c>
      <c r="F226" s="4">
        <v>3.99</v>
      </c>
      <c r="G226" s="4" t="s">
        <v>543</v>
      </c>
      <c r="H226" s="4">
        <f t="shared" si="3"/>
        <v>11</v>
      </c>
      <c r="I226" s="5" t="str">
        <f>VLOOKUP(H226,Sheet5!$A$1:$B$12,2,0)</f>
        <v>November</v>
      </c>
      <c r="L226" s="13" t="s">
        <v>75</v>
      </c>
      <c r="M226" s="13" t="s">
        <v>562</v>
      </c>
      <c r="N226" s="13">
        <v>1</v>
      </c>
      <c r="O226" s="13">
        <v>1</v>
      </c>
      <c r="P226" s="11">
        <v>0</v>
      </c>
    </row>
    <row r="227" spans="1:16" x14ac:dyDescent="0.25">
      <c r="A227" s="5">
        <v>41462</v>
      </c>
      <c r="B227" s="4">
        <v>8.5</v>
      </c>
      <c r="C227" s="4">
        <v>2</v>
      </c>
      <c r="D227" s="4" t="s">
        <v>497</v>
      </c>
      <c r="E227" s="4">
        <v>1</v>
      </c>
      <c r="F227" s="4">
        <v>4.25</v>
      </c>
      <c r="G227" s="4" t="s">
        <v>545</v>
      </c>
      <c r="H227" s="4">
        <f t="shared" si="3"/>
        <v>7</v>
      </c>
      <c r="I227" s="5" t="str">
        <f>VLOOKUP(H227,Sheet5!$A$1:$B$12,2,0)</f>
        <v>July</v>
      </c>
      <c r="M227" s="13" t="s">
        <v>485</v>
      </c>
      <c r="N227" s="13">
        <v>1</v>
      </c>
      <c r="O227" s="13">
        <v>1</v>
      </c>
      <c r="P227" s="11">
        <v>0</v>
      </c>
    </row>
    <row r="228" spans="1:16" x14ac:dyDescent="0.25">
      <c r="A228" s="5">
        <v>41507</v>
      </c>
      <c r="B228" s="4">
        <v>4.25</v>
      </c>
      <c r="C228" s="4">
        <v>1</v>
      </c>
      <c r="D228" s="4" t="s">
        <v>546</v>
      </c>
      <c r="E228" s="4">
        <v>1</v>
      </c>
      <c r="F228" s="4">
        <v>4.25</v>
      </c>
      <c r="G228" s="4" t="s">
        <v>545</v>
      </c>
      <c r="H228" s="4">
        <f t="shared" si="3"/>
        <v>8</v>
      </c>
      <c r="I228" s="5" t="str">
        <f>VLOOKUP(H228,Sheet5!$A$1:$B$12,2,0)</f>
        <v>August</v>
      </c>
      <c r="L228" s="13" t="s">
        <v>564</v>
      </c>
      <c r="M228" s="13" t="s">
        <v>562</v>
      </c>
      <c r="N228" s="13">
        <v>1</v>
      </c>
      <c r="O228" s="13">
        <v>1</v>
      </c>
      <c r="P228" s="11">
        <v>0</v>
      </c>
    </row>
    <row r="229" spans="1:16" x14ac:dyDescent="0.25">
      <c r="A229" s="5">
        <v>41578</v>
      </c>
      <c r="B229" s="4">
        <v>4.25</v>
      </c>
      <c r="C229" s="4">
        <v>1</v>
      </c>
      <c r="D229" s="4" t="s">
        <v>547</v>
      </c>
      <c r="E229" s="4">
        <v>1</v>
      </c>
      <c r="F229" s="4">
        <v>4.25</v>
      </c>
      <c r="G229" s="4" t="s">
        <v>545</v>
      </c>
      <c r="H229" s="4">
        <f t="shared" si="3"/>
        <v>10</v>
      </c>
      <c r="I229" s="5" t="str">
        <f>VLOOKUP(H229,Sheet5!$A$1:$B$12,2,0)</f>
        <v>October</v>
      </c>
      <c r="L229" s="13" t="s">
        <v>459</v>
      </c>
      <c r="M229" s="13" t="s">
        <v>454</v>
      </c>
      <c r="N229" s="13">
        <v>1</v>
      </c>
      <c r="O229" s="13">
        <v>1</v>
      </c>
      <c r="P229" s="11">
        <v>0</v>
      </c>
    </row>
    <row r="230" spans="1:16" x14ac:dyDescent="0.25">
      <c r="A230" s="5">
        <v>41629</v>
      </c>
      <c r="B230" s="4">
        <v>4.25</v>
      </c>
      <c r="C230" s="4">
        <v>1</v>
      </c>
      <c r="D230" s="4" t="s">
        <v>548</v>
      </c>
      <c r="E230" s="4">
        <v>1</v>
      </c>
      <c r="F230" s="4">
        <v>4.25</v>
      </c>
      <c r="G230" s="4" t="s">
        <v>545</v>
      </c>
      <c r="H230" s="4">
        <f t="shared" si="3"/>
        <v>12</v>
      </c>
      <c r="I230" s="5" t="str">
        <f>VLOOKUP(H230,Sheet5!$A$1:$B$12,2,0)</f>
        <v>December</v>
      </c>
      <c r="L230" s="13" t="s">
        <v>590</v>
      </c>
      <c r="M230" s="13" t="s">
        <v>591</v>
      </c>
      <c r="N230" s="13">
        <v>2</v>
      </c>
      <c r="O230" s="13">
        <v>2</v>
      </c>
      <c r="P230" s="11">
        <v>0</v>
      </c>
    </row>
    <row r="231" spans="1:16" x14ac:dyDescent="0.25">
      <c r="A231" s="5">
        <v>41606</v>
      </c>
      <c r="B231" s="4">
        <v>3.49</v>
      </c>
      <c r="C231" s="4">
        <v>1</v>
      </c>
      <c r="D231" s="4" t="s">
        <v>549</v>
      </c>
      <c r="E231" s="4">
        <v>1</v>
      </c>
      <c r="F231" s="4">
        <v>3.49</v>
      </c>
      <c r="G231" s="4" t="s">
        <v>550</v>
      </c>
      <c r="H231" s="4">
        <f t="shared" si="3"/>
        <v>11</v>
      </c>
      <c r="I231" s="5" t="str">
        <f>VLOOKUP(H231,Sheet5!$A$1:$B$12,2,0)</f>
        <v>November</v>
      </c>
      <c r="L231" s="13" t="s">
        <v>733</v>
      </c>
      <c r="M231" s="13" t="s">
        <v>725</v>
      </c>
      <c r="N231" s="13">
        <v>1</v>
      </c>
      <c r="O231" s="13">
        <v>1</v>
      </c>
      <c r="P231" s="11">
        <v>0</v>
      </c>
    </row>
    <row r="232" spans="1:16" x14ac:dyDescent="0.25">
      <c r="A232" s="5">
        <v>41398</v>
      </c>
      <c r="B232" s="4">
        <v>2.99</v>
      </c>
      <c r="C232" s="4">
        <v>1</v>
      </c>
      <c r="D232" s="4" t="s">
        <v>551</v>
      </c>
      <c r="E232" s="4">
        <v>1</v>
      </c>
      <c r="F232" s="4">
        <v>2.99</v>
      </c>
      <c r="G232" s="4" t="s">
        <v>552</v>
      </c>
      <c r="H232" s="4">
        <f t="shared" si="3"/>
        <v>5</v>
      </c>
      <c r="I232" s="5" t="str">
        <f>VLOOKUP(H232,Sheet5!$A$1:$B$12,2,0)</f>
        <v>May</v>
      </c>
      <c r="L232" s="13" t="s">
        <v>597</v>
      </c>
      <c r="M232" s="13" t="s">
        <v>595</v>
      </c>
      <c r="N232" s="13">
        <v>2</v>
      </c>
      <c r="O232" s="13">
        <v>2</v>
      </c>
      <c r="P232" s="11">
        <v>0</v>
      </c>
    </row>
    <row r="233" spans="1:16" x14ac:dyDescent="0.25">
      <c r="A233" s="5">
        <v>41436</v>
      </c>
      <c r="B233" s="4">
        <v>3.49</v>
      </c>
      <c r="C233" s="4">
        <v>1</v>
      </c>
      <c r="D233" s="4" t="s">
        <v>553</v>
      </c>
      <c r="E233" s="4">
        <v>1</v>
      </c>
      <c r="F233" s="4">
        <v>3.49</v>
      </c>
      <c r="G233" s="4" t="s">
        <v>554</v>
      </c>
      <c r="H233" s="4">
        <f t="shared" si="3"/>
        <v>6</v>
      </c>
      <c r="I233" s="5" t="str">
        <f>VLOOKUP(H233,Sheet5!$A$1:$B$12,2,0)</f>
        <v>June</v>
      </c>
      <c r="L233" s="13" t="s">
        <v>419</v>
      </c>
      <c r="M233" s="13" t="s">
        <v>689</v>
      </c>
      <c r="N233" s="13">
        <v>17</v>
      </c>
      <c r="O233" s="13">
        <v>2</v>
      </c>
      <c r="P233" s="11">
        <v>15</v>
      </c>
    </row>
    <row r="234" spans="1:16" x14ac:dyDescent="0.25">
      <c r="A234" s="5">
        <v>41595</v>
      </c>
      <c r="B234" s="4">
        <v>66.569999999999993</v>
      </c>
      <c r="C234" s="4">
        <v>17</v>
      </c>
      <c r="D234" s="4" t="s">
        <v>419</v>
      </c>
      <c r="E234" s="4">
        <v>1</v>
      </c>
      <c r="F234" s="4">
        <v>3.49</v>
      </c>
      <c r="G234" s="4" t="s">
        <v>555</v>
      </c>
      <c r="H234" s="4">
        <f t="shared" si="3"/>
        <v>11</v>
      </c>
      <c r="I234" s="5" t="str">
        <f>VLOOKUP(H234,Sheet5!$A$1:$B$12,2,0)</f>
        <v>November</v>
      </c>
      <c r="M234" s="13" t="s">
        <v>519</v>
      </c>
      <c r="N234" s="13">
        <v>17</v>
      </c>
      <c r="O234" s="13">
        <v>2</v>
      </c>
      <c r="P234" s="11">
        <v>15</v>
      </c>
    </row>
    <row r="235" spans="1:16" x14ac:dyDescent="0.25">
      <c r="A235" s="5">
        <v>41357</v>
      </c>
      <c r="B235" s="4">
        <v>3.49</v>
      </c>
      <c r="C235" s="4">
        <v>1</v>
      </c>
      <c r="D235" s="4" t="s">
        <v>556</v>
      </c>
      <c r="E235" s="4">
        <v>1</v>
      </c>
      <c r="F235" s="4">
        <v>3.49</v>
      </c>
      <c r="G235" s="4" t="s">
        <v>557</v>
      </c>
      <c r="H235" s="4">
        <f t="shared" si="3"/>
        <v>3</v>
      </c>
      <c r="I235" s="5" t="str">
        <f>VLOOKUP(H235,Sheet5!$A$1:$B$12,2,0)</f>
        <v>March</v>
      </c>
      <c r="M235" s="13" t="s">
        <v>707</v>
      </c>
      <c r="N235" s="13">
        <v>17</v>
      </c>
      <c r="O235" s="13">
        <v>1</v>
      </c>
      <c r="P235" s="11">
        <v>16</v>
      </c>
    </row>
    <row r="236" spans="1:16" x14ac:dyDescent="0.25">
      <c r="A236" s="5">
        <v>41419</v>
      </c>
      <c r="B236" s="4">
        <v>8.3699999999999992</v>
      </c>
      <c r="C236" s="4">
        <v>3</v>
      </c>
      <c r="D236" s="4" t="s">
        <v>343</v>
      </c>
      <c r="E236" s="4">
        <v>1</v>
      </c>
      <c r="F236" s="4">
        <v>2.79</v>
      </c>
      <c r="G236" s="4" t="s">
        <v>558</v>
      </c>
      <c r="H236" s="4">
        <f t="shared" si="3"/>
        <v>5</v>
      </c>
      <c r="I236" s="5" t="str">
        <f>VLOOKUP(H236,Sheet5!$A$1:$B$12,2,0)</f>
        <v>May</v>
      </c>
      <c r="M236" s="13" t="s">
        <v>578</v>
      </c>
      <c r="N236" s="13">
        <v>17</v>
      </c>
      <c r="O236" s="13">
        <v>1</v>
      </c>
      <c r="P236" s="11">
        <v>16</v>
      </c>
    </row>
    <row r="237" spans="1:16" x14ac:dyDescent="0.25">
      <c r="A237" s="5">
        <v>41306</v>
      </c>
      <c r="B237" s="4">
        <v>8.3699999999999992</v>
      </c>
      <c r="C237" s="4">
        <v>3</v>
      </c>
      <c r="D237" s="4" t="s">
        <v>559</v>
      </c>
      <c r="E237" s="4">
        <v>1</v>
      </c>
      <c r="F237" s="4">
        <v>2.79</v>
      </c>
      <c r="G237" s="4" t="s">
        <v>558</v>
      </c>
      <c r="H237" s="4">
        <f t="shared" si="3"/>
        <v>2</v>
      </c>
      <c r="I237" s="5" t="str">
        <f>VLOOKUP(H237,Sheet5!$A$1:$B$12,2,0)</f>
        <v>February</v>
      </c>
      <c r="M237" s="13" t="s">
        <v>608</v>
      </c>
      <c r="N237" s="13">
        <v>17</v>
      </c>
      <c r="O237" s="13">
        <v>1</v>
      </c>
      <c r="P237" s="11">
        <v>16</v>
      </c>
    </row>
    <row r="238" spans="1:16" x14ac:dyDescent="0.25">
      <c r="A238" s="5">
        <v>41313</v>
      </c>
      <c r="B238" s="4">
        <v>2.79</v>
      </c>
      <c r="C238" s="4">
        <v>1</v>
      </c>
      <c r="D238" s="4" t="s">
        <v>408</v>
      </c>
      <c r="E238" s="4">
        <v>1</v>
      </c>
      <c r="F238" s="4">
        <v>2.79</v>
      </c>
      <c r="G238" s="4" t="s">
        <v>558</v>
      </c>
      <c r="H238" s="4">
        <f t="shared" si="3"/>
        <v>2</v>
      </c>
      <c r="I238" s="5" t="str">
        <f>VLOOKUP(H238,Sheet5!$A$1:$B$12,2,0)</f>
        <v>February</v>
      </c>
      <c r="M238" s="13" t="s">
        <v>714</v>
      </c>
      <c r="N238" s="13">
        <v>17</v>
      </c>
      <c r="O238" s="13">
        <v>1</v>
      </c>
      <c r="P238" s="11">
        <v>16</v>
      </c>
    </row>
    <row r="239" spans="1:16" x14ac:dyDescent="0.25">
      <c r="A239" s="5">
        <v>41586</v>
      </c>
      <c r="B239" s="4">
        <v>5.58</v>
      </c>
      <c r="C239" s="4">
        <v>2</v>
      </c>
      <c r="D239" s="4" t="s">
        <v>560</v>
      </c>
      <c r="E239" s="4">
        <v>1</v>
      </c>
      <c r="F239" s="4">
        <v>2.79</v>
      </c>
      <c r="G239" s="4" t="s">
        <v>558</v>
      </c>
      <c r="H239" s="4">
        <f t="shared" si="3"/>
        <v>11</v>
      </c>
      <c r="I239" s="5" t="str">
        <f>VLOOKUP(H239,Sheet5!$A$1:$B$12,2,0)</f>
        <v>November</v>
      </c>
      <c r="M239" s="13" t="s">
        <v>723</v>
      </c>
      <c r="N239" s="13">
        <v>17</v>
      </c>
      <c r="O239" s="13">
        <v>1</v>
      </c>
      <c r="P239" s="11">
        <v>16</v>
      </c>
    </row>
    <row r="240" spans="1:16" x14ac:dyDescent="0.25">
      <c r="A240" s="5">
        <v>41590</v>
      </c>
      <c r="B240" s="4">
        <v>79.739999999999995</v>
      </c>
      <c r="C240" s="4">
        <v>22</v>
      </c>
      <c r="D240" s="4" t="s">
        <v>320</v>
      </c>
      <c r="E240" s="4">
        <v>2</v>
      </c>
      <c r="F240" s="4">
        <v>2.79</v>
      </c>
      <c r="G240" s="4" t="s">
        <v>558</v>
      </c>
      <c r="H240" s="4">
        <f t="shared" si="3"/>
        <v>11</v>
      </c>
      <c r="I240" s="5" t="str">
        <f>VLOOKUP(H240,Sheet5!$A$1:$B$12,2,0)</f>
        <v>November</v>
      </c>
      <c r="M240" s="13" t="s">
        <v>704</v>
      </c>
      <c r="N240" s="13">
        <v>17</v>
      </c>
      <c r="O240" s="13">
        <v>1</v>
      </c>
      <c r="P240" s="11">
        <v>16</v>
      </c>
    </row>
    <row r="241" spans="1:16" x14ac:dyDescent="0.25">
      <c r="A241" s="5">
        <v>41600</v>
      </c>
      <c r="B241" s="4">
        <v>6.54</v>
      </c>
      <c r="C241" s="4">
        <v>2</v>
      </c>
      <c r="D241" s="4" t="s">
        <v>561</v>
      </c>
      <c r="E241" s="4">
        <v>1</v>
      </c>
      <c r="F241" s="4">
        <v>2.79</v>
      </c>
      <c r="G241" s="4" t="s">
        <v>558</v>
      </c>
      <c r="H241" s="4">
        <f t="shared" si="3"/>
        <v>11</v>
      </c>
      <c r="I241" s="5" t="str">
        <f>VLOOKUP(H241,Sheet5!$A$1:$B$12,2,0)</f>
        <v>November</v>
      </c>
      <c r="M241" s="13" t="s">
        <v>725</v>
      </c>
      <c r="N241" s="13">
        <v>17</v>
      </c>
      <c r="O241" s="13">
        <v>1</v>
      </c>
      <c r="P241" s="11">
        <v>16</v>
      </c>
    </row>
    <row r="242" spans="1:16" x14ac:dyDescent="0.25">
      <c r="A242" s="5">
        <v>41303</v>
      </c>
      <c r="B242" s="4">
        <v>2.79</v>
      </c>
      <c r="C242" s="4">
        <v>1</v>
      </c>
      <c r="D242" s="4" t="s">
        <v>75</v>
      </c>
      <c r="E242" s="4">
        <v>1</v>
      </c>
      <c r="F242" s="4">
        <v>2.79</v>
      </c>
      <c r="G242" s="4" t="s">
        <v>562</v>
      </c>
      <c r="H242" s="4">
        <f t="shared" si="3"/>
        <v>1</v>
      </c>
      <c r="I242" s="5" t="str">
        <f>VLOOKUP(H242,Sheet5!$A$1:$B$12,2,0)</f>
        <v>January</v>
      </c>
      <c r="M242" s="13" t="s">
        <v>417</v>
      </c>
      <c r="N242" s="13">
        <v>17</v>
      </c>
      <c r="O242" s="13">
        <v>1</v>
      </c>
      <c r="P242" s="11">
        <v>16</v>
      </c>
    </row>
    <row r="243" spans="1:16" x14ac:dyDescent="0.25">
      <c r="A243" s="5">
        <v>41586</v>
      </c>
      <c r="B243" s="4">
        <v>5.58</v>
      </c>
      <c r="C243" s="4">
        <v>2</v>
      </c>
      <c r="D243" s="4" t="s">
        <v>560</v>
      </c>
      <c r="E243" s="4">
        <v>1</v>
      </c>
      <c r="F243" s="4">
        <v>2.79</v>
      </c>
      <c r="G243" s="4" t="s">
        <v>562</v>
      </c>
      <c r="H243" s="4">
        <f t="shared" si="3"/>
        <v>11</v>
      </c>
      <c r="I243" s="5" t="str">
        <f>VLOOKUP(H243,Sheet5!$A$1:$B$12,2,0)</f>
        <v>November</v>
      </c>
      <c r="M243" s="13" t="s">
        <v>513</v>
      </c>
      <c r="N243" s="13">
        <v>17</v>
      </c>
      <c r="O243" s="13">
        <v>1</v>
      </c>
      <c r="P243" s="11">
        <v>16</v>
      </c>
    </row>
    <row r="244" spans="1:16" x14ac:dyDescent="0.25">
      <c r="A244" s="5">
        <v>41306</v>
      </c>
      <c r="B244" s="4">
        <v>8.3699999999999992</v>
      </c>
      <c r="C244" s="4">
        <v>3</v>
      </c>
      <c r="D244" s="4" t="s">
        <v>559</v>
      </c>
      <c r="E244" s="4">
        <v>1</v>
      </c>
      <c r="F244" s="4">
        <v>2.79</v>
      </c>
      <c r="G244" s="4" t="s">
        <v>562</v>
      </c>
      <c r="H244" s="4">
        <f t="shared" si="3"/>
        <v>2</v>
      </c>
      <c r="I244" s="5" t="str">
        <f>VLOOKUP(H244,Sheet5!$A$1:$B$12,2,0)</f>
        <v>February</v>
      </c>
      <c r="M244" s="13" t="s">
        <v>555</v>
      </c>
      <c r="N244" s="13">
        <v>17</v>
      </c>
      <c r="O244" s="13">
        <v>1</v>
      </c>
      <c r="P244" s="11">
        <v>16</v>
      </c>
    </row>
    <row r="245" spans="1:16" x14ac:dyDescent="0.25">
      <c r="A245" s="5">
        <v>41419</v>
      </c>
      <c r="B245" s="4">
        <v>8.3699999999999992</v>
      </c>
      <c r="C245" s="4">
        <v>3</v>
      </c>
      <c r="D245" s="4" t="s">
        <v>343</v>
      </c>
      <c r="E245" s="4">
        <v>1</v>
      </c>
      <c r="F245" s="4">
        <v>2.79</v>
      </c>
      <c r="G245" s="4" t="s">
        <v>562</v>
      </c>
      <c r="H245" s="4">
        <f t="shared" si="3"/>
        <v>5</v>
      </c>
      <c r="I245" s="5" t="str">
        <f>VLOOKUP(H245,Sheet5!$A$1:$B$12,2,0)</f>
        <v>May</v>
      </c>
      <c r="M245" s="13" t="s">
        <v>516</v>
      </c>
      <c r="N245" s="13">
        <v>17</v>
      </c>
      <c r="O245" s="13">
        <v>1</v>
      </c>
      <c r="P245" s="11">
        <v>16</v>
      </c>
    </row>
    <row r="246" spans="1:16" x14ac:dyDescent="0.25">
      <c r="A246" s="5">
        <v>41436</v>
      </c>
      <c r="B246" s="4">
        <v>2.79</v>
      </c>
      <c r="C246" s="4">
        <v>1</v>
      </c>
      <c r="D246" s="4" t="s">
        <v>563</v>
      </c>
      <c r="E246" s="4">
        <v>1</v>
      </c>
      <c r="F246" s="4">
        <v>2.79</v>
      </c>
      <c r="G246" s="4" t="s">
        <v>562</v>
      </c>
      <c r="H246" s="4">
        <f t="shared" si="3"/>
        <v>6</v>
      </c>
      <c r="I246" s="5" t="str">
        <f>VLOOKUP(H246,Sheet5!$A$1:$B$12,2,0)</f>
        <v>June</v>
      </c>
      <c r="M246" s="13" t="s">
        <v>669</v>
      </c>
      <c r="N246" s="13">
        <v>17</v>
      </c>
      <c r="O246" s="13">
        <v>1</v>
      </c>
      <c r="P246" s="11">
        <v>16</v>
      </c>
    </row>
    <row r="247" spans="1:16" x14ac:dyDescent="0.25">
      <c r="A247" s="5">
        <v>41573</v>
      </c>
      <c r="B247" s="4">
        <v>2.79</v>
      </c>
      <c r="C247" s="4">
        <v>1</v>
      </c>
      <c r="D247" s="4" t="s">
        <v>564</v>
      </c>
      <c r="E247" s="4">
        <v>1</v>
      </c>
      <c r="F247" s="4">
        <v>2.79</v>
      </c>
      <c r="G247" s="4" t="s">
        <v>562</v>
      </c>
      <c r="H247" s="4">
        <f t="shared" si="3"/>
        <v>10</v>
      </c>
      <c r="I247" s="5" t="str">
        <f>VLOOKUP(H247,Sheet5!$A$1:$B$12,2,0)</f>
        <v>October</v>
      </c>
      <c r="M247" s="13" t="s">
        <v>504</v>
      </c>
      <c r="N247" s="13">
        <v>17</v>
      </c>
      <c r="O247" s="13">
        <v>1</v>
      </c>
      <c r="P247" s="11">
        <v>16</v>
      </c>
    </row>
    <row r="248" spans="1:16" x14ac:dyDescent="0.25">
      <c r="A248" s="5">
        <v>41551</v>
      </c>
      <c r="B248" s="4">
        <v>2.79</v>
      </c>
      <c r="C248" s="4">
        <v>1</v>
      </c>
      <c r="D248" s="4" t="s">
        <v>565</v>
      </c>
      <c r="E248" s="4">
        <v>1</v>
      </c>
      <c r="F248" s="4">
        <v>2.79</v>
      </c>
      <c r="G248" s="4" t="s">
        <v>566</v>
      </c>
      <c r="H248" s="4">
        <f t="shared" si="3"/>
        <v>10</v>
      </c>
      <c r="I248" s="5" t="str">
        <f>VLOOKUP(H248,Sheet5!$A$1:$B$12,2,0)</f>
        <v>October</v>
      </c>
      <c r="L248" s="13" t="s">
        <v>369</v>
      </c>
      <c r="M248" s="13" t="s">
        <v>454</v>
      </c>
      <c r="N248" s="13">
        <v>2</v>
      </c>
      <c r="O248" s="13">
        <v>1</v>
      </c>
      <c r="P248" s="11">
        <v>1</v>
      </c>
    </row>
    <row r="249" spans="1:16" x14ac:dyDescent="0.25">
      <c r="A249" s="5">
        <v>41484</v>
      </c>
      <c r="B249" s="4">
        <v>5.78</v>
      </c>
      <c r="C249" s="4">
        <v>2</v>
      </c>
      <c r="D249" s="4" t="s">
        <v>567</v>
      </c>
      <c r="E249" s="4">
        <v>1</v>
      </c>
      <c r="F249" s="4">
        <v>2.79</v>
      </c>
      <c r="G249" s="4" t="s">
        <v>566</v>
      </c>
      <c r="H249" s="4">
        <f t="shared" si="3"/>
        <v>7</v>
      </c>
      <c r="I249" s="5" t="str">
        <f>VLOOKUP(H249,Sheet5!$A$1:$B$12,2,0)</f>
        <v>July</v>
      </c>
      <c r="M249" s="13" t="s">
        <v>448</v>
      </c>
      <c r="N249" s="13">
        <v>2</v>
      </c>
      <c r="O249" s="13">
        <v>2</v>
      </c>
      <c r="P249" s="11">
        <v>0</v>
      </c>
    </row>
    <row r="250" spans="1:16" x14ac:dyDescent="0.25">
      <c r="A250" s="5">
        <v>41419</v>
      </c>
      <c r="B250" s="4">
        <v>8.3699999999999992</v>
      </c>
      <c r="C250" s="4">
        <v>3</v>
      </c>
      <c r="D250" s="4" t="s">
        <v>343</v>
      </c>
      <c r="E250" s="4">
        <v>1</v>
      </c>
      <c r="F250" s="4">
        <v>2.79</v>
      </c>
      <c r="G250" s="4" t="s">
        <v>566</v>
      </c>
      <c r="H250" s="4">
        <f t="shared" si="3"/>
        <v>5</v>
      </c>
      <c r="I250" s="5" t="str">
        <f>VLOOKUP(H250,Sheet5!$A$1:$B$12,2,0)</f>
        <v>May</v>
      </c>
      <c r="M250" s="13" t="s">
        <v>368</v>
      </c>
      <c r="N250" s="13">
        <v>2</v>
      </c>
      <c r="O250" s="13">
        <v>1</v>
      </c>
      <c r="P250" s="11">
        <v>1</v>
      </c>
    </row>
    <row r="251" spans="1:16" x14ac:dyDescent="0.25">
      <c r="A251" s="5">
        <v>41306</v>
      </c>
      <c r="B251" s="4">
        <v>8.3699999999999992</v>
      </c>
      <c r="C251" s="4">
        <v>3</v>
      </c>
      <c r="D251" s="4" t="s">
        <v>559</v>
      </c>
      <c r="E251" s="4">
        <v>1</v>
      </c>
      <c r="F251" s="4">
        <v>2.79</v>
      </c>
      <c r="G251" s="4" t="s">
        <v>566</v>
      </c>
      <c r="H251" s="4">
        <f t="shared" si="3"/>
        <v>2</v>
      </c>
      <c r="I251" s="5" t="str">
        <f>VLOOKUP(H251,Sheet5!$A$1:$B$12,2,0)</f>
        <v>February</v>
      </c>
      <c r="L251" s="13" t="s">
        <v>587</v>
      </c>
      <c r="M251" s="13" t="s">
        <v>586</v>
      </c>
      <c r="N251" s="13">
        <v>1</v>
      </c>
      <c r="O251" s="13">
        <v>1</v>
      </c>
      <c r="P251" s="11">
        <v>0</v>
      </c>
    </row>
    <row r="252" spans="1:16" x14ac:dyDescent="0.25">
      <c r="A252" s="5">
        <v>41629</v>
      </c>
      <c r="B252" s="4">
        <v>2.99</v>
      </c>
      <c r="C252" s="4">
        <v>1</v>
      </c>
      <c r="D252" s="4" t="s">
        <v>507</v>
      </c>
      <c r="E252" s="4">
        <v>1</v>
      </c>
      <c r="F252" s="4">
        <v>2.99</v>
      </c>
      <c r="G252" s="4" t="s">
        <v>568</v>
      </c>
      <c r="H252" s="4">
        <f t="shared" si="3"/>
        <v>12</v>
      </c>
      <c r="I252" s="5" t="str">
        <f>VLOOKUP(H252,Sheet5!$A$1:$B$12,2,0)</f>
        <v>December</v>
      </c>
      <c r="L252" s="13" t="s">
        <v>580</v>
      </c>
      <c r="M252" s="13" t="s">
        <v>581</v>
      </c>
      <c r="N252" s="13">
        <v>1</v>
      </c>
      <c r="O252" s="13">
        <v>1</v>
      </c>
      <c r="P252" s="11">
        <v>0</v>
      </c>
    </row>
    <row r="253" spans="1:16" x14ac:dyDescent="0.25">
      <c r="A253" s="5">
        <v>41489</v>
      </c>
      <c r="B253" s="4">
        <v>11.96</v>
      </c>
      <c r="C253" s="4">
        <v>4</v>
      </c>
      <c r="D253" s="4" t="s">
        <v>569</v>
      </c>
      <c r="E253" s="4">
        <v>1</v>
      </c>
      <c r="F253" s="4">
        <v>2.99</v>
      </c>
      <c r="G253" s="4" t="s">
        <v>568</v>
      </c>
      <c r="H253" s="4">
        <f t="shared" si="3"/>
        <v>8</v>
      </c>
      <c r="I253" s="5" t="str">
        <f>VLOOKUP(H253,Sheet5!$A$1:$B$12,2,0)</f>
        <v>August</v>
      </c>
      <c r="L253" s="13" t="s">
        <v>470</v>
      </c>
      <c r="M253" s="13" t="s">
        <v>647</v>
      </c>
      <c r="N253" s="13">
        <v>2</v>
      </c>
      <c r="O253" s="13">
        <v>1</v>
      </c>
      <c r="P253" s="11">
        <v>1</v>
      </c>
    </row>
    <row r="254" spans="1:16" x14ac:dyDescent="0.25">
      <c r="A254" s="5">
        <v>41489</v>
      </c>
      <c r="B254" s="4">
        <v>11.96</v>
      </c>
      <c r="C254" s="4">
        <v>4</v>
      </c>
      <c r="D254" s="4" t="s">
        <v>569</v>
      </c>
      <c r="E254" s="4">
        <v>1</v>
      </c>
      <c r="F254" s="4">
        <v>2.99</v>
      </c>
      <c r="G254" s="4" t="s">
        <v>570</v>
      </c>
      <c r="H254" s="4">
        <f t="shared" si="3"/>
        <v>8</v>
      </c>
      <c r="I254" s="5" t="str">
        <f>VLOOKUP(H254,Sheet5!$A$1:$B$12,2,0)</f>
        <v>August</v>
      </c>
      <c r="M254" s="13" t="s">
        <v>464</v>
      </c>
      <c r="N254" s="13">
        <v>2</v>
      </c>
      <c r="O254" s="13">
        <v>1</v>
      </c>
      <c r="P254" s="11">
        <v>1</v>
      </c>
    </row>
    <row r="255" spans="1:16" x14ac:dyDescent="0.25">
      <c r="A255" s="5">
        <v>41606</v>
      </c>
      <c r="B255" s="4">
        <v>2.99</v>
      </c>
      <c r="C255" s="4">
        <v>1</v>
      </c>
      <c r="D255" s="4" t="s">
        <v>496</v>
      </c>
      <c r="E255" s="4">
        <v>1</v>
      </c>
      <c r="F255" s="4">
        <v>2.99</v>
      </c>
      <c r="G255" s="4" t="s">
        <v>570</v>
      </c>
      <c r="H255" s="4">
        <f t="shared" si="3"/>
        <v>11</v>
      </c>
      <c r="I255" s="5" t="str">
        <f>VLOOKUP(H255,Sheet5!$A$1:$B$12,2,0)</f>
        <v>November</v>
      </c>
      <c r="L255" s="13" t="s">
        <v>551</v>
      </c>
      <c r="M255" s="13" t="s">
        <v>689</v>
      </c>
      <c r="N255" s="13">
        <v>2</v>
      </c>
      <c r="O255" s="13">
        <v>1</v>
      </c>
      <c r="P255" s="11">
        <v>1</v>
      </c>
    </row>
    <row r="256" spans="1:16" x14ac:dyDescent="0.25">
      <c r="A256" s="5">
        <v>41489</v>
      </c>
      <c r="B256" s="4">
        <v>11.96</v>
      </c>
      <c r="C256" s="4">
        <v>4</v>
      </c>
      <c r="D256" s="4" t="s">
        <v>569</v>
      </c>
      <c r="E256" s="4">
        <v>1</v>
      </c>
      <c r="F256" s="4">
        <v>2.99</v>
      </c>
      <c r="G256" s="4" t="s">
        <v>571</v>
      </c>
      <c r="H256" s="4">
        <f t="shared" si="3"/>
        <v>8</v>
      </c>
      <c r="I256" s="5" t="str">
        <f>VLOOKUP(H256,Sheet5!$A$1:$B$12,2,0)</f>
        <v>August</v>
      </c>
      <c r="M256" s="13" t="s">
        <v>552</v>
      </c>
      <c r="N256" s="13">
        <v>1</v>
      </c>
      <c r="O256" s="13">
        <v>1</v>
      </c>
      <c r="P256" s="11">
        <v>0</v>
      </c>
    </row>
    <row r="257" spans="1:16" x14ac:dyDescent="0.25">
      <c r="A257" s="5">
        <v>41628</v>
      </c>
      <c r="B257" s="4">
        <v>15.44</v>
      </c>
      <c r="C257" s="4">
        <v>6</v>
      </c>
      <c r="D257" s="4" t="s">
        <v>396</v>
      </c>
      <c r="E257" s="4">
        <v>1</v>
      </c>
      <c r="F257" s="4">
        <v>2.99</v>
      </c>
      <c r="G257" s="4" t="s">
        <v>571</v>
      </c>
      <c r="H257" s="4">
        <f t="shared" si="3"/>
        <v>12</v>
      </c>
      <c r="I257" s="5" t="str">
        <f>VLOOKUP(H257,Sheet5!$A$1:$B$12,2,0)</f>
        <v>December</v>
      </c>
      <c r="M257" s="13" t="s">
        <v>629</v>
      </c>
      <c r="N257" s="13">
        <v>2</v>
      </c>
      <c r="O257" s="13">
        <v>1</v>
      </c>
      <c r="P257" s="11">
        <v>1</v>
      </c>
    </row>
    <row r="258" spans="1:16" x14ac:dyDescent="0.25">
      <c r="A258" s="5">
        <v>41308</v>
      </c>
      <c r="B258" s="4">
        <v>11.96</v>
      </c>
      <c r="C258" s="4">
        <v>4</v>
      </c>
      <c r="D258" s="4" t="s">
        <v>572</v>
      </c>
      <c r="E258" s="4">
        <v>4</v>
      </c>
      <c r="F258" s="4">
        <v>2.99</v>
      </c>
      <c r="G258" s="4" t="s">
        <v>573</v>
      </c>
      <c r="H258" s="4">
        <f t="shared" si="3"/>
        <v>2</v>
      </c>
      <c r="I258" s="5" t="str">
        <f>VLOOKUP(H258,Sheet5!$A$1:$B$12,2,0)</f>
        <v>February</v>
      </c>
      <c r="L258" s="13" t="s">
        <v>400</v>
      </c>
      <c r="M258" s="13" t="s">
        <v>401</v>
      </c>
      <c r="N258" s="13">
        <v>2</v>
      </c>
      <c r="O258" s="13">
        <v>2</v>
      </c>
      <c r="P258" s="11">
        <v>0</v>
      </c>
    </row>
    <row r="259" spans="1:16" x14ac:dyDescent="0.25">
      <c r="A259" s="5">
        <v>41484</v>
      </c>
      <c r="B259" s="4">
        <v>5.78</v>
      </c>
      <c r="C259" s="4">
        <v>2</v>
      </c>
      <c r="D259" s="4" t="s">
        <v>567</v>
      </c>
      <c r="E259" s="4">
        <v>1</v>
      </c>
      <c r="F259" s="4">
        <v>2.99</v>
      </c>
      <c r="G259" s="4" t="s">
        <v>573</v>
      </c>
      <c r="H259" s="4">
        <f t="shared" ref="H259:H322" si="4">MONTH(A259)</f>
        <v>7</v>
      </c>
      <c r="I259" s="5" t="str">
        <f>VLOOKUP(H259,Sheet5!$A$1:$B$12,2,0)</f>
        <v>July</v>
      </c>
      <c r="L259" s="13" t="s">
        <v>514</v>
      </c>
      <c r="M259" s="13" t="s">
        <v>520</v>
      </c>
      <c r="N259" s="13">
        <v>2</v>
      </c>
      <c r="O259" s="13">
        <v>1</v>
      </c>
      <c r="P259" s="11">
        <v>1</v>
      </c>
    </row>
    <row r="260" spans="1:16" x14ac:dyDescent="0.25">
      <c r="A260" s="5">
        <v>41318</v>
      </c>
      <c r="B260" s="4">
        <v>2.99</v>
      </c>
      <c r="C260" s="4">
        <v>1</v>
      </c>
      <c r="D260" s="4" t="s">
        <v>574</v>
      </c>
      <c r="E260" s="4">
        <v>1</v>
      </c>
      <c r="F260" s="4">
        <v>2.99</v>
      </c>
      <c r="G260" s="4" t="s">
        <v>575</v>
      </c>
      <c r="H260" s="4">
        <f t="shared" si="4"/>
        <v>2</v>
      </c>
      <c r="I260" s="5" t="str">
        <f>VLOOKUP(H260,Sheet5!$A$1:$B$12,2,0)</f>
        <v>February</v>
      </c>
      <c r="M260" s="13" t="s">
        <v>513</v>
      </c>
      <c r="N260" s="13">
        <v>2</v>
      </c>
      <c r="O260" s="13">
        <v>1</v>
      </c>
      <c r="P260" s="11">
        <v>1</v>
      </c>
    </row>
    <row r="261" spans="1:16" x14ac:dyDescent="0.25">
      <c r="A261" s="5">
        <v>41628</v>
      </c>
      <c r="B261" s="4">
        <v>15.44</v>
      </c>
      <c r="C261" s="4">
        <v>6</v>
      </c>
      <c r="D261" s="4" t="s">
        <v>396</v>
      </c>
      <c r="E261" s="4">
        <v>1</v>
      </c>
      <c r="F261" s="4">
        <v>2.99</v>
      </c>
      <c r="G261" s="4" t="s">
        <v>575</v>
      </c>
      <c r="H261" s="4">
        <f t="shared" si="4"/>
        <v>12</v>
      </c>
      <c r="I261" s="5" t="str">
        <f>VLOOKUP(H261,Sheet5!$A$1:$B$12,2,0)</f>
        <v>December</v>
      </c>
      <c r="L261" s="13" t="s">
        <v>343</v>
      </c>
      <c r="M261" s="13" t="s">
        <v>742</v>
      </c>
      <c r="N261" s="13">
        <v>1</v>
      </c>
      <c r="O261" s="13">
        <v>1</v>
      </c>
      <c r="P261" s="11">
        <v>0</v>
      </c>
    </row>
    <row r="262" spans="1:16" x14ac:dyDescent="0.25">
      <c r="A262" s="5">
        <v>41621</v>
      </c>
      <c r="B262" s="4">
        <v>2.99</v>
      </c>
      <c r="C262" s="4">
        <v>1</v>
      </c>
      <c r="D262" s="4" t="s">
        <v>576</v>
      </c>
      <c r="E262" s="4">
        <v>1</v>
      </c>
      <c r="F262" s="4">
        <v>2.99</v>
      </c>
      <c r="G262" s="4" t="s">
        <v>575</v>
      </c>
      <c r="H262" s="4">
        <f t="shared" si="4"/>
        <v>12</v>
      </c>
      <c r="I262" s="5" t="str">
        <f>VLOOKUP(H262,Sheet5!$A$1:$B$12,2,0)</f>
        <v>December</v>
      </c>
      <c r="M262" s="13" t="s">
        <v>386</v>
      </c>
      <c r="N262" s="13">
        <v>4</v>
      </c>
      <c r="O262" s="13">
        <v>2</v>
      </c>
      <c r="P262" s="11">
        <v>2</v>
      </c>
    </row>
    <row r="263" spans="1:16" x14ac:dyDescent="0.25">
      <c r="A263" s="5">
        <v>41489</v>
      </c>
      <c r="B263" s="4">
        <v>11.96</v>
      </c>
      <c r="C263" s="4">
        <v>4</v>
      </c>
      <c r="D263" s="4" t="s">
        <v>569</v>
      </c>
      <c r="E263" s="4">
        <v>1</v>
      </c>
      <c r="F263" s="4">
        <v>2.99</v>
      </c>
      <c r="G263" s="4" t="s">
        <v>577</v>
      </c>
      <c r="H263" s="4">
        <f t="shared" si="4"/>
        <v>8</v>
      </c>
      <c r="I263" s="5" t="str">
        <f>VLOOKUP(H263,Sheet5!$A$1:$B$12,2,0)</f>
        <v>August</v>
      </c>
      <c r="M263" s="13" t="s">
        <v>558</v>
      </c>
      <c r="N263" s="13">
        <v>3</v>
      </c>
      <c r="O263" s="13">
        <v>1</v>
      </c>
      <c r="P263" s="11">
        <v>2</v>
      </c>
    </row>
    <row r="264" spans="1:16" x14ac:dyDescent="0.25">
      <c r="A264" s="5">
        <v>41595</v>
      </c>
      <c r="B264" s="4">
        <v>66.569999999999993</v>
      </c>
      <c r="C264" s="4">
        <v>17</v>
      </c>
      <c r="D264" s="4" t="s">
        <v>419</v>
      </c>
      <c r="E264" s="4">
        <v>1</v>
      </c>
      <c r="F264" s="4">
        <v>4.25</v>
      </c>
      <c r="G264" s="4" t="s">
        <v>578</v>
      </c>
      <c r="H264" s="4">
        <f t="shared" si="4"/>
        <v>11</v>
      </c>
      <c r="I264" s="5" t="str">
        <f>VLOOKUP(H264,Sheet5!$A$1:$B$12,2,0)</f>
        <v>November</v>
      </c>
      <c r="M264" s="13" t="s">
        <v>566</v>
      </c>
      <c r="N264" s="13">
        <v>3</v>
      </c>
      <c r="O264" s="13">
        <v>1</v>
      </c>
      <c r="P264" s="11">
        <v>2</v>
      </c>
    </row>
    <row r="265" spans="1:16" x14ac:dyDescent="0.25">
      <c r="A265" s="5">
        <v>41341</v>
      </c>
      <c r="B265" s="4">
        <v>4.25</v>
      </c>
      <c r="C265" s="4">
        <v>1</v>
      </c>
      <c r="D265" s="4" t="s">
        <v>579</v>
      </c>
      <c r="E265" s="4">
        <v>1</v>
      </c>
      <c r="F265" s="4">
        <v>4.25</v>
      </c>
      <c r="G265" s="4" t="s">
        <v>578</v>
      </c>
      <c r="H265" s="4">
        <f t="shared" si="4"/>
        <v>3</v>
      </c>
      <c r="I265" s="5" t="str">
        <f>VLOOKUP(H265,Sheet5!$A$1:$B$12,2,0)</f>
        <v>March</v>
      </c>
      <c r="M265" s="13" t="s">
        <v>562</v>
      </c>
      <c r="N265" s="13">
        <v>3</v>
      </c>
      <c r="O265" s="13">
        <v>1</v>
      </c>
      <c r="P265" s="11">
        <v>2</v>
      </c>
    </row>
    <row r="266" spans="1:16" x14ac:dyDescent="0.25">
      <c r="A266" s="5">
        <v>41608</v>
      </c>
      <c r="B266" s="4">
        <v>4.25</v>
      </c>
      <c r="C266" s="4">
        <v>1</v>
      </c>
      <c r="D266" s="4" t="s">
        <v>580</v>
      </c>
      <c r="E266" s="4">
        <v>1</v>
      </c>
      <c r="F266" s="4">
        <v>4.25</v>
      </c>
      <c r="G266" s="4" t="s">
        <v>581</v>
      </c>
      <c r="H266" s="4">
        <f t="shared" si="4"/>
        <v>11</v>
      </c>
      <c r="I266" s="5" t="str">
        <f>VLOOKUP(H266,Sheet5!$A$1:$B$12,2,0)</f>
        <v>November</v>
      </c>
      <c r="M266" s="13" t="s">
        <v>629</v>
      </c>
      <c r="N266" s="13">
        <v>4</v>
      </c>
      <c r="O266" s="13">
        <v>1</v>
      </c>
      <c r="P266" s="11">
        <v>3</v>
      </c>
    </row>
    <row r="267" spans="1:16" x14ac:dyDescent="0.25">
      <c r="A267" s="5">
        <v>41611</v>
      </c>
      <c r="B267" s="4">
        <v>8</v>
      </c>
      <c r="C267" s="4">
        <v>2</v>
      </c>
      <c r="D267" s="4" t="s">
        <v>582</v>
      </c>
      <c r="E267" s="4">
        <v>1</v>
      </c>
      <c r="F267" s="4">
        <v>4.25</v>
      </c>
      <c r="G267" s="4" t="s">
        <v>581</v>
      </c>
      <c r="H267" s="4">
        <f t="shared" si="4"/>
        <v>12</v>
      </c>
      <c r="I267" s="5" t="str">
        <f>VLOOKUP(H267,Sheet5!$A$1:$B$12,2,0)</f>
        <v>December</v>
      </c>
      <c r="M267" s="13" t="s">
        <v>341</v>
      </c>
      <c r="N267" s="13">
        <v>3</v>
      </c>
      <c r="O267" s="13">
        <v>1</v>
      </c>
      <c r="P267" s="11">
        <v>2</v>
      </c>
    </row>
    <row r="268" spans="1:16" x14ac:dyDescent="0.25">
      <c r="A268" s="5">
        <v>41610</v>
      </c>
      <c r="B268" s="4">
        <v>5.98</v>
      </c>
      <c r="C268" s="4">
        <v>2</v>
      </c>
      <c r="D268" s="4" t="s">
        <v>583</v>
      </c>
      <c r="E268" s="4">
        <v>2</v>
      </c>
      <c r="F268" s="4">
        <v>2.99</v>
      </c>
      <c r="G268" s="4" t="s">
        <v>584</v>
      </c>
      <c r="H268" s="4">
        <f t="shared" si="4"/>
        <v>12</v>
      </c>
      <c r="I268" s="5" t="str">
        <f>VLOOKUP(H268,Sheet5!$A$1:$B$12,2,0)</f>
        <v>December</v>
      </c>
      <c r="M268" s="13" t="s">
        <v>450</v>
      </c>
      <c r="N268" s="13">
        <v>4</v>
      </c>
      <c r="O268" s="13">
        <v>4</v>
      </c>
      <c r="P268" s="11">
        <v>0</v>
      </c>
    </row>
    <row r="269" spans="1:16" x14ac:dyDescent="0.25">
      <c r="A269" s="5">
        <v>41423</v>
      </c>
      <c r="B269" s="4">
        <v>6.98</v>
      </c>
      <c r="C269" s="4">
        <v>2</v>
      </c>
      <c r="D269" s="4" t="s">
        <v>402</v>
      </c>
      <c r="E269" s="4">
        <v>1</v>
      </c>
      <c r="F269" s="4">
        <v>2.99</v>
      </c>
      <c r="G269" s="4" t="s">
        <v>584</v>
      </c>
      <c r="H269" s="4">
        <f t="shared" si="4"/>
        <v>5</v>
      </c>
      <c r="I269" s="5" t="str">
        <f>VLOOKUP(H269,Sheet5!$A$1:$B$12,2,0)</f>
        <v>May</v>
      </c>
      <c r="M269" s="13" t="s">
        <v>492</v>
      </c>
      <c r="N269" s="13">
        <v>1</v>
      </c>
      <c r="O269" s="13">
        <v>1</v>
      </c>
      <c r="P269" s="11">
        <v>0</v>
      </c>
    </row>
    <row r="270" spans="1:16" x14ac:dyDescent="0.25">
      <c r="A270" s="5">
        <v>41288</v>
      </c>
      <c r="B270" s="4">
        <v>2.99</v>
      </c>
      <c r="C270" s="4">
        <v>1</v>
      </c>
      <c r="D270" s="4" t="s">
        <v>585</v>
      </c>
      <c r="E270" s="4">
        <v>1</v>
      </c>
      <c r="F270" s="4">
        <v>2.99</v>
      </c>
      <c r="G270" s="4" t="s">
        <v>584</v>
      </c>
      <c r="H270" s="4">
        <f t="shared" si="4"/>
        <v>1</v>
      </c>
      <c r="I270" s="5" t="str">
        <f>VLOOKUP(H270,Sheet5!$A$1:$B$12,2,0)</f>
        <v>January</v>
      </c>
      <c r="M270" s="13" t="s">
        <v>388</v>
      </c>
      <c r="N270" s="13">
        <v>4</v>
      </c>
      <c r="O270" s="13">
        <v>2</v>
      </c>
      <c r="P270" s="11">
        <v>2</v>
      </c>
    </row>
    <row r="271" spans="1:16" x14ac:dyDescent="0.25">
      <c r="A271" s="5">
        <v>41634</v>
      </c>
      <c r="B271" s="4">
        <v>23.94</v>
      </c>
      <c r="C271" s="4">
        <v>6</v>
      </c>
      <c r="D271" s="4" t="s">
        <v>352</v>
      </c>
      <c r="E271" s="4">
        <v>1</v>
      </c>
      <c r="F271" s="4">
        <v>3.99</v>
      </c>
      <c r="G271" s="4" t="s">
        <v>586</v>
      </c>
      <c r="H271" s="4">
        <f t="shared" si="4"/>
        <v>12</v>
      </c>
      <c r="I271" s="5" t="str">
        <f>VLOOKUP(H271,Sheet5!$A$1:$B$12,2,0)</f>
        <v>December</v>
      </c>
      <c r="M271" s="13" t="s">
        <v>521</v>
      </c>
      <c r="N271" s="13">
        <v>1</v>
      </c>
      <c r="O271" s="13">
        <v>1</v>
      </c>
      <c r="P271" s="11">
        <v>0</v>
      </c>
    </row>
    <row r="272" spans="1:16" x14ac:dyDescent="0.25">
      <c r="A272" s="5">
        <v>41616</v>
      </c>
      <c r="B272" s="4">
        <v>3.99</v>
      </c>
      <c r="C272" s="4">
        <v>1</v>
      </c>
      <c r="D272" s="4" t="s">
        <v>587</v>
      </c>
      <c r="E272" s="4">
        <v>1</v>
      </c>
      <c r="F272" s="4">
        <v>3.99</v>
      </c>
      <c r="G272" s="4" t="s">
        <v>586</v>
      </c>
      <c r="H272" s="4">
        <f t="shared" si="4"/>
        <v>12</v>
      </c>
      <c r="I272" s="5" t="str">
        <f>VLOOKUP(H272,Sheet5!$A$1:$B$12,2,0)</f>
        <v>December</v>
      </c>
      <c r="M272" s="13" t="s">
        <v>619</v>
      </c>
      <c r="N272" s="13">
        <v>1</v>
      </c>
      <c r="O272" s="13">
        <v>1</v>
      </c>
      <c r="P272" s="11">
        <v>0</v>
      </c>
    </row>
    <row r="273" spans="1:16" x14ac:dyDescent="0.25">
      <c r="A273" s="5">
        <v>41622</v>
      </c>
      <c r="B273" s="4">
        <v>3.99</v>
      </c>
      <c r="C273" s="4">
        <v>1</v>
      </c>
      <c r="D273" s="4" t="s">
        <v>588</v>
      </c>
      <c r="E273" s="4">
        <v>1</v>
      </c>
      <c r="F273" s="4">
        <v>3.99</v>
      </c>
      <c r="G273" s="4" t="s">
        <v>589</v>
      </c>
      <c r="H273" s="4">
        <f t="shared" si="4"/>
        <v>12</v>
      </c>
      <c r="I273" s="5" t="str">
        <f>VLOOKUP(H273,Sheet5!$A$1:$B$12,2,0)</f>
        <v>December</v>
      </c>
      <c r="M273" s="13" t="s">
        <v>700</v>
      </c>
      <c r="N273" s="13">
        <v>3</v>
      </c>
      <c r="O273" s="13">
        <v>1</v>
      </c>
      <c r="P273" s="11">
        <v>2</v>
      </c>
    </row>
    <row r="274" spans="1:16" x14ac:dyDescent="0.25">
      <c r="A274" s="5">
        <v>41634</v>
      </c>
      <c r="B274" s="4">
        <v>23.94</v>
      </c>
      <c r="C274" s="4">
        <v>6</v>
      </c>
      <c r="D274" s="4" t="s">
        <v>352</v>
      </c>
      <c r="E274" s="4">
        <v>1</v>
      </c>
      <c r="F274" s="4">
        <v>3.99</v>
      </c>
      <c r="G274" s="4" t="s">
        <v>589</v>
      </c>
      <c r="H274" s="4">
        <f t="shared" si="4"/>
        <v>12</v>
      </c>
      <c r="I274" s="5" t="str">
        <f>VLOOKUP(H274,Sheet5!$A$1:$B$12,2,0)</f>
        <v>December</v>
      </c>
      <c r="M274" s="13" t="s">
        <v>711</v>
      </c>
      <c r="N274" s="13">
        <v>3</v>
      </c>
      <c r="O274" s="13">
        <v>1</v>
      </c>
      <c r="P274" s="11">
        <v>2</v>
      </c>
    </row>
    <row r="275" spans="1:16" x14ac:dyDescent="0.25">
      <c r="A275" s="5">
        <v>41356</v>
      </c>
      <c r="B275" s="4">
        <v>5.5</v>
      </c>
      <c r="C275" s="4">
        <v>2</v>
      </c>
      <c r="D275" s="4" t="s">
        <v>590</v>
      </c>
      <c r="E275" s="4">
        <v>2</v>
      </c>
      <c r="F275" s="4">
        <v>2.75</v>
      </c>
      <c r="G275" s="4" t="s">
        <v>591</v>
      </c>
      <c r="H275" s="4">
        <f t="shared" si="4"/>
        <v>3</v>
      </c>
      <c r="I275" s="5" t="str">
        <f>VLOOKUP(H275,Sheet5!$A$1:$B$12,2,0)</f>
        <v>March</v>
      </c>
      <c r="M275" s="13" t="s">
        <v>426</v>
      </c>
      <c r="N275" s="13">
        <v>4</v>
      </c>
      <c r="O275" s="13">
        <v>1</v>
      </c>
      <c r="P275" s="11">
        <v>3</v>
      </c>
    </row>
    <row r="276" spans="1:16" x14ac:dyDescent="0.25">
      <c r="A276" s="5">
        <v>41546</v>
      </c>
      <c r="B276" s="4">
        <v>11</v>
      </c>
      <c r="C276" s="4">
        <v>4</v>
      </c>
      <c r="D276" s="4" t="s">
        <v>471</v>
      </c>
      <c r="E276" s="4">
        <v>2</v>
      </c>
      <c r="F276" s="4">
        <v>2.75</v>
      </c>
      <c r="G276" s="4" t="s">
        <v>592</v>
      </c>
      <c r="H276" s="4">
        <f t="shared" si="4"/>
        <v>9</v>
      </c>
      <c r="I276" s="5" t="str">
        <f>VLOOKUP(H276,Sheet5!$A$1:$B$12,2,0)</f>
        <v>September</v>
      </c>
      <c r="M276" s="13" t="s">
        <v>443</v>
      </c>
      <c r="N276" s="13">
        <v>4</v>
      </c>
      <c r="O276" s="13">
        <v>1</v>
      </c>
      <c r="P276" s="11">
        <v>3</v>
      </c>
    </row>
    <row r="277" spans="1:16" x14ac:dyDescent="0.25">
      <c r="A277" s="5">
        <v>41546</v>
      </c>
      <c r="B277" s="4">
        <v>11</v>
      </c>
      <c r="C277" s="4">
        <v>4</v>
      </c>
      <c r="D277" s="4" t="s">
        <v>471</v>
      </c>
      <c r="E277" s="4">
        <v>2</v>
      </c>
      <c r="F277" s="4">
        <v>2.75</v>
      </c>
      <c r="G277" s="4" t="s">
        <v>593</v>
      </c>
      <c r="H277" s="4">
        <f t="shared" si="4"/>
        <v>9</v>
      </c>
      <c r="I277" s="5" t="str">
        <f>VLOOKUP(H277,Sheet5!$A$1:$B$12,2,0)</f>
        <v>September</v>
      </c>
      <c r="M277" s="13" t="s">
        <v>624</v>
      </c>
      <c r="N277" s="13">
        <v>4</v>
      </c>
      <c r="O277" s="13">
        <v>1</v>
      </c>
      <c r="P277" s="11">
        <v>3</v>
      </c>
    </row>
    <row r="278" spans="1:16" x14ac:dyDescent="0.25">
      <c r="A278" s="5">
        <v>41618</v>
      </c>
      <c r="B278" s="4">
        <v>3.99</v>
      </c>
      <c r="C278" s="4">
        <v>1</v>
      </c>
      <c r="D278" s="4" t="s">
        <v>594</v>
      </c>
      <c r="E278" s="4">
        <v>1</v>
      </c>
      <c r="F278" s="4">
        <v>3.99</v>
      </c>
      <c r="G278" s="4" t="s">
        <v>595</v>
      </c>
      <c r="H278" s="4">
        <f t="shared" si="4"/>
        <v>12</v>
      </c>
      <c r="I278" s="5" t="str">
        <f>VLOOKUP(H278,Sheet5!$A$1:$B$12,2,0)</f>
        <v>December</v>
      </c>
      <c r="M278" s="13" t="s">
        <v>526</v>
      </c>
      <c r="N278" s="13">
        <v>1</v>
      </c>
      <c r="O278" s="13">
        <v>1</v>
      </c>
      <c r="P278" s="11">
        <v>0</v>
      </c>
    </row>
    <row r="279" spans="1:16" x14ac:dyDescent="0.25">
      <c r="A279" s="5">
        <v>41594</v>
      </c>
      <c r="B279" s="4">
        <v>3.99</v>
      </c>
      <c r="C279" s="4">
        <v>1</v>
      </c>
      <c r="D279" s="4" t="s">
        <v>596</v>
      </c>
      <c r="E279" s="4">
        <v>1</v>
      </c>
      <c r="F279" s="4">
        <v>3.99</v>
      </c>
      <c r="G279" s="4" t="s">
        <v>595</v>
      </c>
      <c r="H279" s="4">
        <f t="shared" si="4"/>
        <v>11</v>
      </c>
      <c r="I279" s="5" t="str">
        <f>VLOOKUP(H279,Sheet5!$A$1:$B$12,2,0)</f>
        <v>November</v>
      </c>
      <c r="L279" s="13" t="s">
        <v>340</v>
      </c>
      <c r="M279" s="13" t="s">
        <v>353</v>
      </c>
      <c r="N279" s="13">
        <v>2</v>
      </c>
      <c r="O279" s="13">
        <v>1</v>
      </c>
      <c r="P279" s="11">
        <v>1</v>
      </c>
    </row>
    <row r="280" spans="1:16" x14ac:dyDescent="0.25">
      <c r="A280" s="5">
        <v>41497</v>
      </c>
      <c r="B280" s="4">
        <v>7.98</v>
      </c>
      <c r="C280" s="4">
        <v>2</v>
      </c>
      <c r="D280" s="4" t="s">
        <v>597</v>
      </c>
      <c r="E280" s="4">
        <v>2</v>
      </c>
      <c r="F280" s="4">
        <v>3.99</v>
      </c>
      <c r="G280" s="4" t="s">
        <v>595</v>
      </c>
      <c r="H280" s="4">
        <f t="shared" si="4"/>
        <v>8</v>
      </c>
      <c r="I280" s="5" t="str">
        <f>VLOOKUP(H280,Sheet5!$A$1:$B$12,2,0)</f>
        <v>August</v>
      </c>
      <c r="M280" s="13" t="s">
        <v>704</v>
      </c>
      <c r="N280" s="13">
        <v>2</v>
      </c>
      <c r="O280" s="13">
        <v>1</v>
      </c>
      <c r="P280" s="11">
        <v>1</v>
      </c>
    </row>
    <row r="281" spans="1:16" x14ac:dyDescent="0.25">
      <c r="A281" s="5">
        <v>41366</v>
      </c>
      <c r="B281" s="4">
        <v>3.99</v>
      </c>
      <c r="C281" s="4">
        <v>1</v>
      </c>
      <c r="D281" s="4" t="s">
        <v>598</v>
      </c>
      <c r="E281" s="4">
        <v>1</v>
      </c>
      <c r="F281" s="4">
        <v>3.99</v>
      </c>
      <c r="G281" s="4" t="s">
        <v>595</v>
      </c>
      <c r="H281" s="4">
        <f t="shared" si="4"/>
        <v>4</v>
      </c>
      <c r="I281" s="5" t="str">
        <f>VLOOKUP(H281,Sheet5!$A$1:$B$12,2,0)</f>
        <v>April</v>
      </c>
      <c r="M281" s="13" t="s">
        <v>341</v>
      </c>
      <c r="N281" s="13">
        <v>4</v>
      </c>
      <c r="O281" s="13">
        <v>1</v>
      </c>
      <c r="P281" s="11">
        <v>3</v>
      </c>
    </row>
    <row r="282" spans="1:16" x14ac:dyDescent="0.25">
      <c r="A282" s="5">
        <v>41380</v>
      </c>
      <c r="B282" s="4">
        <v>11.97</v>
      </c>
      <c r="C282" s="4">
        <v>3</v>
      </c>
      <c r="D282" s="4" t="s">
        <v>599</v>
      </c>
      <c r="E282" s="4">
        <v>3</v>
      </c>
      <c r="F282" s="4">
        <v>3.99</v>
      </c>
      <c r="G282" s="4" t="s">
        <v>595</v>
      </c>
      <c r="H282" s="4">
        <f t="shared" si="4"/>
        <v>4</v>
      </c>
      <c r="I282" s="5" t="str">
        <f>VLOOKUP(H282,Sheet5!$A$1:$B$12,2,0)</f>
        <v>April</v>
      </c>
      <c r="M282" s="13" t="s">
        <v>446</v>
      </c>
      <c r="N282" s="13">
        <v>4</v>
      </c>
      <c r="O282" s="13">
        <v>1</v>
      </c>
      <c r="P282" s="11">
        <v>3</v>
      </c>
    </row>
    <row r="283" spans="1:16" x14ac:dyDescent="0.25">
      <c r="A283" s="5">
        <v>41582</v>
      </c>
      <c r="B283" s="4">
        <v>7.54</v>
      </c>
      <c r="C283" s="4">
        <v>2</v>
      </c>
      <c r="D283" s="4" t="s">
        <v>600</v>
      </c>
      <c r="E283" s="4">
        <v>1</v>
      </c>
      <c r="F283" s="4">
        <v>3.55</v>
      </c>
      <c r="G283" s="4" t="s">
        <v>601</v>
      </c>
      <c r="H283" s="4">
        <f t="shared" si="4"/>
        <v>11</v>
      </c>
      <c r="I283" s="5" t="str">
        <f>VLOOKUP(H283,Sheet5!$A$1:$B$12,2,0)</f>
        <v>November</v>
      </c>
      <c r="M283" s="13" t="s">
        <v>448</v>
      </c>
      <c r="N283" s="13">
        <v>4</v>
      </c>
      <c r="O283" s="13">
        <v>1</v>
      </c>
      <c r="P283" s="11">
        <v>3</v>
      </c>
    </row>
    <row r="284" spans="1:16" x14ac:dyDescent="0.25">
      <c r="A284" s="5">
        <v>41326</v>
      </c>
      <c r="B284" s="4">
        <v>3.55</v>
      </c>
      <c r="C284" s="4">
        <v>1</v>
      </c>
      <c r="D284" s="4" t="s">
        <v>602</v>
      </c>
      <c r="E284" s="4">
        <v>1</v>
      </c>
      <c r="F284" s="4">
        <v>3.55</v>
      </c>
      <c r="G284" s="4" t="s">
        <v>603</v>
      </c>
      <c r="H284" s="4">
        <f t="shared" si="4"/>
        <v>2</v>
      </c>
      <c r="I284" s="5" t="str">
        <f>VLOOKUP(H284,Sheet5!$A$1:$B$12,2,0)</f>
        <v>February</v>
      </c>
      <c r="M284" s="13" t="s">
        <v>450</v>
      </c>
      <c r="N284" s="13">
        <v>4</v>
      </c>
      <c r="O284" s="13">
        <v>1</v>
      </c>
      <c r="P284" s="11">
        <v>3</v>
      </c>
    </row>
    <row r="285" spans="1:16" x14ac:dyDescent="0.25">
      <c r="A285" s="5">
        <v>41332</v>
      </c>
      <c r="B285" s="4">
        <v>3.55</v>
      </c>
      <c r="C285" s="4">
        <v>1</v>
      </c>
      <c r="D285" s="4" t="s">
        <v>604</v>
      </c>
      <c r="E285" s="4">
        <v>1</v>
      </c>
      <c r="F285" s="4">
        <v>3.55</v>
      </c>
      <c r="G285" s="4" t="s">
        <v>603</v>
      </c>
      <c r="H285" s="4">
        <f t="shared" si="4"/>
        <v>2</v>
      </c>
      <c r="I285" s="5" t="str">
        <f>VLOOKUP(H285,Sheet5!$A$1:$B$12,2,0)</f>
        <v>February</v>
      </c>
      <c r="L285" s="13" t="s">
        <v>535</v>
      </c>
      <c r="M285" s="13" t="s">
        <v>532</v>
      </c>
      <c r="N285" s="13">
        <v>2</v>
      </c>
      <c r="O285" s="13">
        <v>2</v>
      </c>
      <c r="P285" s="11">
        <v>0</v>
      </c>
    </row>
    <row r="286" spans="1:16" x14ac:dyDescent="0.25">
      <c r="A286" s="5">
        <v>41584</v>
      </c>
      <c r="B286" s="4">
        <v>7.1</v>
      </c>
      <c r="C286" s="4">
        <v>2</v>
      </c>
      <c r="D286" s="4" t="s">
        <v>605</v>
      </c>
      <c r="E286" s="4">
        <v>1</v>
      </c>
      <c r="F286" s="4">
        <v>3.55</v>
      </c>
      <c r="G286" s="4" t="s">
        <v>603</v>
      </c>
      <c r="H286" s="4">
        <f t="shared" si="4"/>
        <v>11</v>
      </c>
      <c r="I286" s="5" t="str">
        <f>VLOOKUP(H286,Sheet5!$A$1:$B$12,2,0)</f>
        <v>November</v>
      </c>
      <c r="L286" s="13" t="s">
        <v>541</v>
      </c>
      <c r="M286" s="13" t="s">
        <v>542</v>
      </c>
      <c r="N286" s="13">
        <v>1</v>
      </c>
      <c r="O286" s="13">
        <v>1</v>
      </c>
      <c r="P286" s="11">
        <v>0</v>
      </c>
    </row>
    <row r="287" spans="1:16" x14ac:dyDescent="0.25">
      <c r="A287" s="5">
        <v>41317</v>
      </c>
      <c r="B287" s="4">
        <v>35.5</v>
      </c>
      <c r="C287" s="4">
        <v>10</v>
      </c>
      <c r="D287" s="4" t="s">
        <v>606</v>
      </c>
      <c r="E287" s="4">
        <v>10</v>
      </c>
      <c r="F287" s="4">
        <v>3.55</v>
      </c>
      <c r="G287" s="4" t="s">
        <v>607</v>
      </c>
      <c r="H287" s="4">
        <f t="shared" si="4"/>
        <v>2</v>
      </c>
      <c r="I287" s="5" t="str">
        <f>VLOOKUP(H287,Sheet5!$A$1:$B$12,2,0)</f>
        <v>February</v>
      </c>
      <c r="L287" s="13" t="s">
        <v>720</v>
      </c>
      <c r="M287" s="13" t="s">
        <v>719</v>
      </c>
      <c r="N287" s="13">
        <v>1</v>
      </c>
      <c r="O287" s="13">
        <v>1</v>
      </c>
      <c r="P287" s="11">
        <v>0</v>
      </c>
    </row>
    <row r="288" spans="1:16" x14ac:dyDescent="0.25">
      <c r="A288" s="5">
        <v>41584</v>
      </c>
      <c r="B288" s="4">
        <v>7.1</v>
      </c>
      <c r="C288" s="4">
        <v>2</v>
      </c>
      <c r="D288" s="4" t="s">
        <v>605</v>
      </c>
      <c r="E288" s="4">
        <v>1</v>
      </c>
      <c r="F288" s="4">
        <v>3.55</v>
      </c>
      <c r="G288" s="4" t="s">
        <v>608</v>
      </c>
      <c r="H288" s="4">
        <f t="shared" si="4"/>
        <v>11</v>
      </c>
      <c r="I288" s="5" t="str">
        <f>VLOOKUP(H288,Sheet5!$A$1:$B$12,2,0)</f>
        <v>November</v>
      </c>
      <c r="L288" s="13" t="s">
        <v>333</v>
      </c>
      <c r="M288" s="13" t="s">
        <v>478</v>
      </c>
      <c r="N288" s="13">
        <v>1</v>
      </c>
      <c r="O288" s="13">
        <v>1</v>
      </c>
      <c r="P288" s="11">
        <v>0</v>
      </c>
    </row>
    <row r="289" spans="1:16" x14ac:dyDescent="0.25">
      <c r="A289" s="5">
        <v>41583</v>
      </c>
      <c r="B289" s="4">
        <v>3.55</v>
      </c>
      <c r="C289" s="4">
        <v>1</v>
      </c>
      <c r="D289" s="4" t="s">
        <v>609</v>
      </c>
      <c r="E289" s="4">
        <v>1</v>
      </c>
      <c r="F289" s="4">
        <v>3.55</v>
      </c>
      <c r="G289" s="4" t="s">
        <v>608</v>
      </c>
      <c r="H289" s="4">
        <f t="shared" si="4"/>
        <v>11</v>
      </c>
      <c r="I289" s="5" t="str">
        <f>VLOOKUP(H289,Sheet5!$A$1:$B$12,2,0)</f>
        <v>November</v>
      </c>
      <c r="M289" s="13" t="s">
        <v>334</v>
      </c>
      <c r="N289" s="13">
        <v>1</v>
      </c>
      <c r="O289" s="13">
        <v>1</v>
      </c>
      <c r="P289" s="11">
        <v>0</v>
      </c>
    </row>
    <row r="290" spans="1:16" x14ac:dyDescent="0.25">
      <c r="A290" s="5">
        <v>41595</v>
      </c>
      <c r="B290" s="4">
        <v>66.569999999999993</v>
      </c>
      <c r="C290" s="4">
        <v>17</v>
      </c>
      <c r="D290" s="4" t="s">
        <v>419</v>
      </c>
      <c r="E290" s="4">
        <v>1</v>
      </c>
      <c r="F290" s="4">
        <v>3.55</v>
      </c>
      <c r="G290" s="4" t="s">
        <v>608</v>
      </c>
      <c r="H290" s="4">
        <f t="shared" si="4"/>
        <v>11</v>
      </c>
      <c r="I290" s="5" t="str">
        <f>VLOOKUP(H290,Sheet5!$A$1:$B$12,2,0)</f>
        <v>November</v>
      </c>
      <c r="L290" s="13" t="s">
        <v>352</v>
      </c>
      <c r="M290" s="13" t="s">
        <v>374</v>
      </c>
      <c r="N290" s="13">
        <v>6</v>
      </c>
      <c r="O290" s="13">
        <v>1</v>
      </c>
      <c r="P290" s="11">
        <v>5</v>
      </c>
    </row>
    <row r="291" spans="1:16" x14ac:dyDescent="0.25">
      <c r="A291" s="5">
        <v>41603</v>
      </c>
      <c r="B291" s="4">
        <v>3.55</v>
      </c>
      <c r="C291" s="4">
        <v>1</v>
      </c>
      <c r="D291" s="4" t="s">
        <v>610</v>
      </c>
      <c r="E291" s="4">
        <v>1</v>
      </c>
      <c r="F291" s="4">
        <v>3.55</v>
      </c>
      <c r="G291" s="4" t="s">
        <v>608</v>
      </c>
      <c r="H291" s="4">
        <f t="shared" si="4"/>
        <v>11</v>
      </c>
      <c r="I291" s="5" t="str">
        <f>VLOOKUP(H291,Sheet5!$A$1:$B$12,2,0)</f>
        <v>November</v>
      </c>
      <c r="M291" s="13" t="s">
        <v>350</v>
      </c>
      <c r="N291" s="13">
        <v>6</v>
      </c>
      <c r="O291" s="13">
        <v>1</v>
      </c>
      <c r="P291" s="11">
        <v>5</v>
      </c>
    </row>
    <row r="292" spans="1:16" x14ac:dyDescent="0.25">
      <c r="A292" s="5">
        <v>41357</v>
      </c>
      <c r="B292" s="4">
        <v>3.75</v>
      </c>
      <c r="C292" s="4">
        <v>1</v>
      </c>
      <c r="D292" s="4" t="s">
        <v>611</v>
      </c>
      <c r="E292" s="4">
        <v>1</v>
      </c>
      <c r="F292" s="4">
        <v>3.75</v>
      </c>
      <c r="G292" s="4" t="s">
        <v>612</v>
      </c>
      <c r="H292" s="4">
        <f t="shared" si="4"/>
        <v>3</v>
      </c>
      <c r="I292" s="5" t="str">
        <f>VLOOKUP(H292,Sheet5!$A$1:$B$12,2,0)</f>
        <v>March</v>
      </c>
      <c r="M292" s="13" t="s">
        <v>586</v>
      </c>
      <c r="N292" s="13">
        <v>6</v>
      </c>
      <c r="O292" s="13">
        <v>1</v>
      </c>
      <c r="P292" s="11">
        <v>5</v>
      </c>
    </row>
    <row r="293" spans="1:16" x14ac:dyDescent="0.25">
      <c r="A293" s="5">
        <v>41355</v>
      </c>
      <c r="B293" s="4">
        <v>8.73</v>
      </c>
      <c r="C293" s="4">
        <v>3</v>
      </c>
      <c r="D293" s="4" t="s">
        <v>456</v>
      </c>
      <c r="E293" s="4">
        <v>1</v>
      </c>
      <c r="F293" s="4">
        <v>3.75</v>
      </c>
      <c r="G293" s="4" t="s">
        <v>612</v>
      </c>
      <c r="H293" s="4">
        <f t="shared" si="4"/>
        <v>3</v>
      </c>
      <c r="I293" s="5" t="str">
        <f>VLOOKUP(H293,Sheet5!$A$1:$B$12,2,0)</f>
        <v>March</v>
      </c>
      <c r="M293" s="13" t="s">
        <v>589</v>
      </c>
      <c r="N293" s="13">
        <v>6</v>
      </c>
      <c r="O293" s="13">
        <v>1</v>
      </c>
      <c r="P293" s="11">
        <v>5</v>
      </c>
    </row>
    <row r="294" spans="1:16" x14ac:dyDescent="0.25">
      <c r="A294" s="5">
        <v>41515</v>
      </c>
      <c r="B294" s="4">
        <v>3.75</v>
      </c>
      <c r="C294" s="4">
        <v>1</v>
      </c>
      <c r="D294" s="4" t="s">
        <v>613</v>
      </c>
      <c r="E294" s="4">
        <v>1</v>
      </c>
      <c r="F294" s="4">
        <v>3.75</v>
      </c>
      <c r="G294" s="4" t="s">
        <v>612</v>
      </c>
      <c r="H294" s="4">
        <f t="shared" si="4"/>
        <v>8</v>
      </c>
      <c r="I294" s="5" t="str">
        <f>VLOOKUP(H294,Sheet5!$A$1:$B$12,2,0)</f>
        <v>August</v>
      </c>
      <c r="M294" s="13" t="s">
        <v>543</v>
      </c>
      <c r="N294" s="13">
        <v>6</v>
      </c>
      <c r="O294" s="13">
        <v>1</v>
      </c>
      <c r="P294" s="11">
        <v>5</v>
      </c>
    </row>
    <row r="295" spans="1:16" x14ac:dyDescent="0.25">
      <c r="A295" s="5">
        <v>41575</v>
      </c>
      <c r="B295" s="4">
        <v>16.71</v>
      </c>
      <c r="C295" s="4">
        <v>5</v>
      </c>
      <c r="D295" s="4" t="s">
        <v>318</v>
      </c>
      <c r="E295" s="4">
        <v>1</v>
      </c>
      <c r="F295" s="4">
        <v>3.75</v>
      </c>
      <c r="G295" s="4" t="s">
        <v>612</v>
      </c>
      <c r="H295" s="4">
        <f t="shared" si="4"/>
        <v>10</v>
      </c>
      <c r="I295" s="5" t="str">
        <f>VLOOKUP(H295,Sheet5!$A$1:$B$12,2,0)</f>
        <v>October</v>
      </c>
      <c r="M295" s="13" t="s">
        <v>376</v>
      </c>
      <c r="N295" s="13">
        <v>6</v>
      </c>
      <c r="O295" s="13">
        <v>1</v>
      </c>
      <c r="P295" s="11">
        <v>5</v>
      </c>
    </row>
    <row r="296" spans="1:16" x14ac:dyDescent="0.25">
      <c r="A296" s="5">
        <v>41589</v>
      </c>
      <c r="B296" s="4">
        <v>3.75</v>
      </c>
      <c r="C296" s="4">
        <v>1</v>
      </c>
      <c r="D296" s="4" t="s">
        <v>427</v>
      </c>
      <c r="E296" s="4">
        <v>1</v>
      </c>
      <c r="F296" s="4">
        <v>3.75</v>
      </c>
      <c r="G296" s="4" t="s">
        <v>612</v>
      </c>
      <c r="H296" s="4">
        <f t="shared" si="4"/>
        <v>11</v>
      </c>
      <c r="I296" s="5" t="str">
        <f>VLOOKUP(H296,Sheet5!$A$1:$B$12,2,0)</f>
        <v>November</v>
      </c>
      <c r="L296" s="13" t="s">
        <v>86</v>
      </c>
      <c r="M296" s="13" t="s">
        <v>395</v>
      </c>
      <c r="N296" s="13">
        <v>2</v>
      </c>
      <c r="O296" s="13">
        <v>2</v>
      </c>
      <c r="P296" s="11">
        <v>0</v>
      </c>
    </row>
    <row r="297" spans="1:16" x14ac:dyDescent="0.25">
      <c r="A297" s="5">
        <v>41589</v>
      </c>
      <c r="B297" s="4">
        <v>15</v>
      </c>
      <c r="C297" s="4">
        <v>4</v>
      </c>
      <c r="D297" s="4" t="s">
        <v>614</v>
      </c>
      <c r="E297" s="4">
        <v>4</v>
      </c>
      <c r="F297" s="4">
        <v>3.75</v>
      </c>
      <c r="G297" s="4" t="s">
        <v>612</v>
      </c>
      <c r="H297" s="4">
        <f t="shared" si="4"/>
        <v>11</v>
      </c>
      <c r="I297" s="5" t="str">
        <f>VLOOKUP(H297,Sheet5!$A$1:$B$12,2,0)</f>
        <v>November</v>
      </c>
      <c r="L297" s="13" t="s">
        <v>394</v>
      </c>
      <c r="M297" s="13" t="s">
        <v>395</v>
      </c>
      <c r="N297" s="13">
        <v>4</v>
      </c>
      <c r="O297" s="13">
        <v>4</v>
      </c>
      <c r="P297" s="11">
        <v>0</v>
      </c>
    </row>
    <row r="298" spans="1:16" x14ac:dyDescent="0.25">
      <c r="A298" s="5">
        <v>41496</v>
      </c>
      <c r="B298" s="4">
        <v>3.75</v>
      </c>
      <c r="C298" s="4">
        <v>1</v>
      </c>
      <c r="D298" s="4" t="s">
        <v>364</v>
      </c>
      <c r="E298" s="4">
        <v>1</v>
      </c>
      <c r="F298" s="4">
        <v>3.75</v>
      </c>
      <c r="G298" s="4" t="s">
        <v>612</v>
      </c>
      <c r="H298" s="4">
        <f t="shared" si="4"/>
        <v>8</v>
      </c>
      <c r="I298" s="5" t="str">
        <f>VLOOKUP(H298,Sheet5!$A$1:$B$12,2,0)</f>
        <v>August</v>
      </c>
      <c r="L298" s="13" t="s">
        <v>574</v>
      </c>
      <c r="M298" s="13" t="s">
        <v>575</v>
      </c>
      <c r="N298" s="13">
        <v>1</v>
      </c>
      <c r="O298" s="13">
        <v>1</v>
      </c>
      <c r="P298" s="11">
        <v>0</v>
      </c>
    </row>
    <row r="299" spans="1:16" x14ac:dyDescent="0.25">
      <c r="A299" s="5">
        <v>41598</v>
      </c>
      <c r="B299" s="4">
        <v>7.5</v>
      </c>
      <c r="C299" s="4">
        <v>2</v>
      </c>
      <c r="D299" s="4" t="s">
        <v>615</v>
      </c>
      <c r="E299" s="4">
        <v>1</v>
      </c>
      <c r="F299" s="4">
        <v>3.75</v>
      </c>
      <c r="G299" s="4" t="s">
        <v>612</v>
      </c>
      <c r="H299" s="4">
        <f t="shared" si="4"/>
        <v>11</v>
      </c>
      <c r="I299" s="5" t="str">
        <f>VLOOKUP(H299,Sheet5!$A$1:$B$12,2,0)</f>
        <v>November</v>
      </c>
      <c r="L299" s="13" t="s">
        <v>652</v>
      </c>
      <c r="M299" s="13" t="s">
        <v>651</v>
      </c>
      <c r="N299" s="13">
        <v>1</v>
      </c>
      <c r="O299" s="13">
        <v>1</v>
      </c>
      <c r="P299" s="11">
        <v>0</v>
      </c>
    </row>
    <row r="300" spans="1:16" x14ac:dyDescent="0.25">
      <c r="A300" s="5">
        <v>41591</v>
      </c>
      <c r="B300" s="4">
        <v>3.75</v>
      </c>
      <c r="C300" s="4">
        <v>1</v>
      </c>
      <c r="D300" s="4" t="s">
        <v>616</v>
      </c>
      <c r="E300" s="4">
        <v>1</v>
      </c>
      <c r="F300" s="4">
        <v>3.75</v>
      </c>
      <c r="G300" s="4" t="s">
        <v>612</v>
      </c>
      <c r="H300" s="4">
        <f t="shared" si="4"/>
        <v>11</v>
      </c>
      <c r="I300" s="5" t="str">
        <f>VLOOKUP(H300,Sheet5!$A$1:$B$12,2,0)</f>
        <v>November</v>
      </c>
      <c r="L300" s="13" t="s">
        <v>716</v>
      </c>
      <c r="M300" s="13" t="s">
        <v>717</v>
      </c>
      <c r="N300" s="13">
        <v>1</v>
      </c>
      <c r="O300" s="13">
        <v>1</v>
      </c>
      <c r="P300" s="11">
        <v>0</v>
      </c>
    </row>
    <row r="301" spans="1:16" x14ac:dyDescent="0.25">
      <c r="A301" s="5">
        <v>41590</v>
      </c>
      <c r="B301" s="4">
        <v>79.739999999999995</v>
      </c>
      <c r="C301" s="4">
        <v>22</v>
      </c>
      <c r="D301" s="4" t="s">
        <v>320</v>
      </c>
      <c r="E301" s="4">
        <v>2</v>
      </c>
      <c r="F301" s="4">
        <v>3.75</v>
      </c>
      <c r="G301" s="4" t="s">
        <v>612</v>
      </c>
      <c r="H301" s="4">
        <f t="shared" si="4"/>
        <v>11</v>
      </c>
      <c r="I301" s="5" t="str">
        <f>VLOOKUP(H301,Sheet5!$A$1:$B$12,2,0)</f>
        <v>November</v>
      </c>
      <c r="L301" s="13" t="s">
        <v>738</v>
      </c>
      <c r="M301" s="13" t="s">
        <v>740</v>
      </c>
      <c r="N301" s="13">
        <v>2</v>
      </c>
      <c r="O301" s="13">
        <v>1</v>
      </c>
      <c r="P301" s="11">
        <v>1</v>
      </c>
    </row>
    <row r="302" spans="1:16" x14ac:dyDescent="0.25">
      <c r="A302" s="5">
        <v>41592</v>
      </c>
      <c r="B302" s="4">
        <v>30.14</v>
      </c>
      <c r="C302" s="4">
        <v>8</v>
      </c>
      <c r="D302" s="4" t="s">
        <v>544</v>
      </c>
      <c r="E302" s="4">
        <v>3</v>
      </c>
      <c r="F302" s="4">
        <v>3.75</v>
      </c>
      <c r="G302" s="4" t="s">
        <v>612</v>
      </c>
      <c r="H302" s="4">
        <f t="shared" si="4"/>
        <v>11</v>
      </c>
      <c r="I302" s="5" t="str">
        <f>VLOOKUP(H302,Sheet5!$A$1:$B$12,2,0)</f>
        <v>November</v>
      </c>
      <c r="M302" s="13" t="s">
        <v>739</v>
      </c>
      <c r="N302" s="13">
        <v>2</v>
      </c>
      <c r="O302" s="13">
        <v>1</v>
      </c>
      <c r="P302" s="11">
        <v>1</v>
      </c>
    </row>
    <row r="303" spans="1:16" x14ac:dyDescent="0.25">
      <c r="A303" s="5">
        <v>41621</v>
      </c>
      <c r="B303" s="4">
        <v>15.75</v>
      </c>
      <c r="C303" s="4">
        <v>5</v>
      </c>
      <c r="D303" s="4" t="s">
        <v>617</v>
      </c>
      <c r="E303" s="4">
        <v>2</v>
      </c>
      <c r="F303" s="4">
        <v>3.75</v>
      </c>
      <c r="G303" s="4" t="s">
        <v>612</v>
      </c>
      <c r="H303" s="4">
        <f t="shared" si="4"/>
        <v>12</v>
      </c>
      <c r="I303" s="5" t="str">
        <f>VLOOKUP(H303,Sheet5!$A$1:$B$12,2,0)</f>
        <v>December</v>
      </c>
      <c r="L303" s="13" t="s">
        <v>468</v>
      </c>
      <c r="M303" s="13" t="s">
        <v>464</v>
      </c>
      <c r="N303" s="13">
        <v>1</v>
      </c>
      <c r="O303" s="13">
        <v>1</v>
      </c>
      <c r="P303" s="11">
        <v>0</v>
      </c>
    </row>
    <row r="304" spans="1:16" x14ac:dyDescent="0.25">
      <c r="A304" s="5">
        <v>41594</v>
      </c>
      <c r="B304" s="4">
        <v>7.5</v>
      </c>
      <c r="C304" s="4">
        <v>2</v>
      </c>
      <c r="D304" s="4" t="s">
        <v>351</v>
      </c>
      <c r="E304" s="4">
        <v>1</v>
      </c>
      <c r="F304" s="4">
        <v>3.75</v>
      </c>
      <c r="G304" s="4" t="s">
        <v>612</v>
      </c>
      <c r="H304" s="4">
        <f t="shared" si="4"/>
        <v>11</v>
      </c>
      <c r="I304" s="5" t="str">
        <f>VLOOKUP(H304,Sheet5!$A$1:$B$12,2,0)</f>
        <v>November</v>
      </c>
      <c r="M304" s="13" t="s">
        <v>657</v>
      </c>
      <c r="N304" s="13">
        <v>1</v>
      </c>
      <c r="O304" s="13">
        <v>1</v>
      </c>
      <c r="P304" s="11">
        <v>0</v>
      </c>
    </row>
    <row r="305" spans="1:16" x14ac:dyDescent="0.25">
      <c r="A305" s="5">
        <v>41617</v>
      </c>
      <c r="B305" s="4">
        <v>22.5</v>
      </c>
      <c r="C305" s="4">
        <v>6</v>
      </c>
      <c r="D305" s="4" t="s">
        <v>544</v>
      </c>
      <c r="E305" s="4">
        <v>2</v>
      </c>
      <c r="F305" s="4">
        <v>3.75</v>
      </c>
      <c r="G305" s="4" t="s">
        <v>612</v>
      </c>
      <c r="H305" s="4">
        <f t="shared" si="4"/>
        <v>12</v>
      </c>
      <c r="I305" s="5" t="str">
        <f>VLOOKUP(H305,Sheet5!$A$1:$B$12,2,0)</f>
        <v>December</v>
      </c>
      <c r="L305" s="13" t="s">
        <v>548</v>
      </c>
      <c r="M305" s="13" t="s">
        <v>545</v>
      </c>
      <c r="N305" s="13">
        <v>1</v>
      </c>
      <c r="O305" s="13">
        <v>1</v>
      </c>
      <c r="P305" s="11">
        <v>0</v>
      </c>
    </row>
    <row r="306" spans="1:16" x14ac:dyDescent="0.25">
      <c r="A306" s="5">
        <v>41585</v>
      </c>
      <c r="B306" s="4">
        <v>2.75</v>
      </c>
      <c r="C306" s="4">
        <v>1</v>
      </c>
      <c r="D306" s="4" t="s">
        <v>618</v>
      </c>
      <c r="E306" s="4">
        <v>1</v>
      </c>
      <c r="F306" s="4">
        <v>2.75</v>
      </c>
      <c r="G306" s="4" t="s">
        <v>619</v>
      </c>
      <c r="H306" s="4">
        <f t="shared" si="4"/>
        <v>11</v>
      </c>
      <c r="I306" s="5" t="str">
        <f>VLOOKUP(H306,Sheet5!$A$1:$B$12,2,0)</f>
        <v>November</v>
      </c>
      <c r="M306" s="13" t="s">
        <v>700</v>
      </c>
      <c r="N306" s="13">
        <v>2</v>
      </c>
      <c r="O306" s="13">
        <v>1</v>
      </c>
      <c r="P306" s="11">
        <v>1</v>
      </c>
    </row>
    <row r="307" spans="1:16" x14ac:dyDescent="0.25">
      <c r="A307" s="5">
        <v>41558</v>
      </c>
      <c r="B307" s="4">
        <v>2.75</v>
      </c>
      <c r="C307" s="4">
        <v>1</v>
      </c>
      <c r="D307" s="4" t="s">
        <v>620</v>
      </c>
      <c r="E307" s="4">
        <v>1</v>
      </c>
      <c r="F307" s="4">
        <v>2.75</v>
      </c>
      <c r="G307" s="4" t="s">
        <v>619</v>
      </c>
      <c r="H307" s="4">
        <f t="shared" si="4"/>
        <v>10</v>
      </c>
      <c r="I307" s="5" t="str">
        <f>VLOOKUP(H307,Sheet5!$A$1:$B$12,2,0)</f>
        <v>October</v>
      </c>
      <c r="M307" s="13" t="s">
        <v>711</v>
      </c>
      <c r="N307" s="13">
        <v>2</v>
      </c>
      <c r="O307" s="13">
        <v>1</v>
      </c>
      <c r="P307" s="11">
        <v>1</v>
      </c>
    </row>
    <row r="308" spans="1:16" x14ac:dyDescent="0.25">
      <c r="A308" s="5">
        <v>41408</v>
      </c>
      <c r="B308" s="4">
        <v>16.5</v>
      </c>
      <c r="C308" s="4">
        <v>6</v>
      </c>
      <c r="D308" s="4" t="s">
        <v>621</v>
      </c>
      <c r="E308" s="4">
        <v>1</v>
      </c>
      <c r="F308" s="4">
        <v>2.75</v>
      </c>
      <c r="G308" s="4" t="s">
        <v>619</v>
      </c>
      <c r="H308" s="4">
        <f t="shared" si="4"/>
        <v>5</v>
      </c>
      <c r="I308" s="5" t="str">
        <f>VLOOKUP(H308,Sheet5!$A$1:$B$12,2,0)</f>
        <v>May</v>
      </c>
      <c r="L308" s="13" t="s">
        <v>718</v>
      </c>
      <c r="M308" s="13" t="s">
        <v>719</v>
      </c>
      <c r="N308" s="13">
        <v>1</v>
      </c>
      <c r="O308" s="13">
        <v>1</v>
      </c>
      <c r="P308" s="11">
        <v>0</v>
      </c>
    </row>
    <row r="309" spans="1:16" x14ac:dyDescent="0.25">
      <c r="A309" s="5">
        <v>41607</v>
      </c>
      <c r="B309" s="4">
        <v>10.25</v>
      </c>
      <c r="C309" s="4">
        <v>3</v>
      </c>
      <c r="D309" s="4" t="s">
        <v>622</v>
      </c>
      <c r="E309" s="4">
        <v>1</v>
      </c>
      <c r="F309" s="4">
        <v>2.75</v>
      </c>
      <c r="G309" s="4" t="s">
        <v>619</v>
      </c>
      <c r="H309" s="4">
        <f t="shared" si="4"/>
        <v>11</v>
      </c>
      <c r="I309" s="5" t="str">
        <f>VLOOKUP(H309,Sheet5!$A$1:$B$12,2,0)</f>
        <v>November</v>
      </c>
      <c r="L309" s="13" t="s">
        <v>493</v>
      </c>
      <c r="M309" s="13" t="s">
        <v>492</v>
      </c>
      <c r="N309" s="13">
        <v>1</v>
      </c>
      <c r="O309" s="13">
        <v>1</v>
      </c>
      <c r="P309" s="11">
        <v>0</v>
      </c>
    </row>
    <row r="310" spans="1:16" x14ac:dyDescent="0.25">
      <c r="A310" s="5">
        <v>41614</v>
      </c>
      <c r="B310" s="4">
        <v>2.75</v>
      </c>
      <c r="C310" s="4">
        <v>1</v>
      </c>
      <c r="D310" s="4" t="s">
        <v>343</v>
      </c>
      <c r="E310" s="4">
        <v>1</v>
      </c>
      <c r="F310" s="4">
        <v>2.75</v>
      </c>
      <c r="G310" s="4" t="s">
        <v>619</v>
      </c>
      <c r="H310" s="4">
        <f t="shared" si="4"/>
        <v>12</v>
      </c>
      <c r="I310" s="5" t="str">
        <f>VLOOKUP(H310,Sheet5!$A$1:$B$12,2,0)</f>
        <v>December</v>
      </c>
      <c r="L310" s="13" t="s">
        <v>623</v>
      </c>
      <c r="M310" s="13" t="s">
        <v>619</v>
      </c>
      <c r="N310" s="13">
        <v>1</v>
      </c>
      <c r="O310" s="13">
        <v>1</v>
      </c>
      <c r="P310" s="11">
        <v>0</v>
      </c>
    </row>
    <row r="311" spans="1:16" x14ac:dyDescent="0.25">
      <c r="A311" s="5">
        <v>41590</v>
      </c>
      <c r="B311" s="4">
        <v>79.739999999999995</v>
      </c>
      <c r="C311" s="4">
        <v>22</v>
      </c>
      <c r="D311" s="4" t="s">
        <v>320</v>
      </c>
      <c r="E311" s="4">
        <v>2</v>
      </c>
      <c r="F311" s="4">
        <v>2.75</v>
      </c>
      <c r="G311" s="4" t="s">
        <v>619</v>
      </c>
      <c r="H311" s="4">
        <f t="shared" si="4"/>
        <v>11</v>
      </c>
      <c r="I311" s="5" t="str">
        <f>VLOOKUP(H311,Sheet5!$A$1:$B$12,2,0)</f>
        <v>November</v>
      </c>
      <c r="L311" s="13" t="s">
        <v>635</v>
      </c>
      <c r="M311" s="13" t="s">
        <v>633</v>
      </c>
      <c r="N311" s="13">
        <v>1</v>
      </c>
      <c r="O311" s="13">
        <v>1</v>
      </c>
      <c r="P311" s="11">
        <v>0</v>
      </c>
    </row>
    <row r="312" spans="1:16" x14ac:dyDescent="0.25">
      <c r="A312" s="5">
        <v>41623</v>
      </c>
      <c r="B312" s="4">
        <v>2.75</v>
      </c>
      <c r="C312" s="4">
        <v>1</v>
      </c>
      <c r="D312" s="4" t="s">
        <v>623</v>
      </c>
      <c r="E312" s="4">
        <v>1</v>
      </c>
      <c r="F312" s="4">
        <v>2.75</v>
      </c>
      <c r="G312" s="4" t="s">
        <v>619</v>
      </c>
      <c r="H312" s="4">
        <f t="shared" si="4"/>
        <v>12</v>
      </c>
      <c r="I312" s="5" t="str">
        <f>VLOOKUP(H312,Sheet5!$A$1:$B$12,2,0)</f>
        <v>December</v>
      </c>
      <c r="L312" s="13" t="s">
        <v>632</v>
      </c>
      <c r="M312" s="13" t="s">
        <v>633</v>
      </c>
      <c r="N312" s="13">
        <v>1</v>
      </c>
      <c r="O312" s="13">
        <v>1</v>
      </c>
      <c r="P312" s="11">
        <v>0</v>
      </c>
    </row>
    <row r="313" spans="1:16" x14ac:dyDescent="0.25">
      <c r="A313" s="5">
        <v>41431</v>
      </c>
      <c r="B313" s="4">
        <v>10.48</v>
      </c>
      <c r="C313" s="4">
        <v>4</v>
      </c>
      <c r="D313" s="4" t="s">
        <v>343</v>
      </c>
      <c r="E313" s="4">
        <v>1</v>
      </c>
      <c r="F313" s="4">
        <v>2.75</v>
      </c>
      <c r="G313" s="4" t="s">
        <v>624</v>
      </c>
      <c r="H313" s="4">
        <f t="shared" si="4"/>
        <v>6</v>
      </c>
      <c r="I313" s="5" t="str">
        <f>VLOOKUP(H313,Sheet5!$A$1:$B$12,2,0)</f>
        <v>June</v>
      </c>
      <c r="L313" s="13" t="s">
        <v>644</v>
      </c>
      <c r="M313" s="13" t="s">
        <v>643</v>
      </c>
      <c r="N313" s="13">
        <v>1</v>
      </c>
      <c r="O313" s="13">
        <v>1</v>
      </c>
      <c r="P313" s="11">
        <v>0</v>
      </c>
    </row>
    <row r="314" spans="1:16" x14ac:dyDescent="0.25">
      <c r="A314" s="5">
        <v>41408</v>
      </c>
      <c r="B314" s="4">
        <v>16.5</v>
      </c>
      <c r="C314" s="4">
        <v>6</v>
      </c>
      <c r="D314" s="4" t="s">
        <v>621</v>
      </c>
      <c r="E314" s="4">
        <v>1</v>
      </c>
      <c r="F314" s="4">
        <v>2.75</v>
      </c>
      <c r="G314" s="4" t="s">
        <v>624</v>
      </c>
      <c r="H314" s="4">
        <f t="shared" si="4"/>
        <v>5</v>
      </c>
      <c r="I314" s="5" t="str">
        <f>VLOOKUP(H314,Sheet5!$A$1:$B$12,2,0)</f>
        <v>May</v>
      </c>
      <c r="L314" s="13" t="s">
        <v>45</v>
      </c>
      <c r="M314" s="13" t="s">
        <v>638</v>
      </c>
      <c r="N314" s="13">
        <v>1</v>
      </c>
      <c r="O314" s="13">
        <v>1</v>
      </c>
      <c r="P314" s="11">
        <v>0</v>
      </c>
    </row>
    <row r="315" spans="1:16" x14ac:dyDescent="0.25">
      <c r="A315" s="5">
        <v>41532</v>
      </c>
      <c r="B315" s="4">
        <v>11</v>
      </c>
      <c r="C315" s="4">
        <v>4</v>
      </c>
      <c r="D315" s="4" t="s">
        <v>327</v>
      </c>
      <c r="E315" s="4">
        <v>1</v>
      </c>
      <c r="F315" s="4">
        <v>2.75</v>
      </c>
      <c r="G315" s="4" t="s">
        <v>624</v>
      </c>
      <c r="H315" s="4">
        <f t="shared" si="4"/>
        <v>9</v>
      </c>
      <c r="I315" s="5" t="str">
        <f>VLOOKUP(H315,Sheet5!$A$1:$B$12,2,0)</f>
        <v>September</v>
      </c>
      <c r="M315" s="13" t="s">
        <v>633</v>
      </c>
      <c r="N315" s="13">
        <v>1</v>
      </c>
      <c r="O315" s="13">
        <v>1</v>
      </c>
      <c r="P315" s="11">
        <v>0</v>
      </c>
    </row>
    <row r="316" spans="1:16" x14ac:dyDescent="0.25">
      <c r="A316" s="5">
        <v>41578</v>
      </c>
      <c r="B316" s="4">
        <v>57.75</v>
      </c>
      <c r="C316" s="4">
        <v>21</v>
      </c>
      <c r="D316" s="4" t="s">
        <v>625</v>
      </c>
      <c r="E316" s="4">
        <v>7</v>
      </c>
      <c r="F316" s="4">
        <v>2.75</v>
      </c>
      <c r="G316" s="4" t="s">
        <v>624</v>
      </c>
      <c r="H316" s="4">
        <f t="shared" si="4"/>
        <v>10</v>
      </c>
      <c r="I316" s="5" t="str">
        <f>VLOOKUP(H316,Sheet5!$A$1:$B$12,2,0)</f>
        <v>October</v>
      </c>
      <c r="L316" s="13" t="s">
        <v>567</v>
      </c>
      <c r="M316" s="13" t="s">
        <v>566</v>
      </c>
      <c r="N316" s="13">
        <v>2</v>
      </c>
      <c r="O316" s="13">
        <v>1</v>
      </c>
      <c r="P316" s="11">
        <v>1</v>
      </c>
    </row>
    <row r="317" spans="1:16" x14ac:dyDescent="0.25">
      <c r="A317" s="5">
        <v>41383</v>
      </c>
      <c r="B317" s="4">
        <v>2.75</v>
      </c>
      <c r="C317" s="4">
        <v>1</v>
      </c>
      <c r="D317" s="4" t="s">
        <v>626</v>
      </c>
      <c r="E317" s="4">
        <v>1</v>
      </c>
      <c r="F317" s="4">
        <v>2.75</v>
      </c>
      <c r="G317" s="4" t="s">
        <v>627</v>
      </c>
      <c r="H317" s="4">
        <f t="shared" si="4"/>
        <v>4</v>
      </c>
      <c r="I317" s="5" t="str">
        <f>VLOOKUP(H317,Sheet5!$A$1:$B$12,2,0)</f>
        <v>April</v>
      </c>
      <c r="M317" s="13" t="s">
        <v>573</v>
      </c>
      <c r="N317" s="13">
        <v>2</v>
      </c>
      <c r="O317" s="13">
        <v>1</v>
      </c>
      <c r="P317" s="11">
        <v>1</v>
      </c>
    </row>
    <row r="318" spans="1:16" x14ac:dyDescent="0.25">
      <c r="A318" s="5">
        <v>41408</v>
      </c>
      <c r="B318" s="4">
        <v>16.5</v>
      </c>
      <c r="C318" s="4">
        <v>6</v>
      </c>
      <c r="D318" s="4" t="s">
        <v>621</v>
      </c>
      <c r="E318" s="4">
        <v>1</v>
      </c>
      <c r="F318" s="4">
        <v>2.75</v>
      </c>
      <c r="G318" s="4" t="s">
        <v>627</v>
      </c>
      <c r="H318" s="4">
        <f t="shared" si="4"/>
        <v>5</v>
      </c>
      <c r="I318" s="5" t="str">
        <f>VLOOKUP(H318,Sheet5!$A$1:$B$12,2,0)</f>
        <v>May</v>
      </c>
      <c r="L318" s="13" t="s">
        <v>572</v>
      </c>
      <c r="M318" s="13" t="s">
        <v>573</v>
      </c>
      <c r="N318" s="13">
        <v>4</v>
      </c>
      <c r="O318" s="13">
        <v>4</v>
      </c>
      <c r="P318" s="11">
        <v>0</v>
      </c>
    </row>
    <row r="319" spans="1:16" x14ac:dyDescent="0.25">
      <c r="A319" s="5">
        <v>41578</v>
      </c>
      <c r="B319" s="4">
        <v>57.75</v>
      </c>
      <c r="C319" s="4">
        <v>21</v>
      </c>
      <c r="D319" s="4" t="s">
        <v>625</v>
      </c>
      <c r="E319" s="4">
        <v>7</v>
      </c>
      <c r="F319" s="4">
        <v>2.75</v>
      </c>
      <c r="G319" s="4" t="s">
        <v>627</v>
      </c>
      <c r="H319" s="4">
        <f t="shared" si="4"/>
        <v>10</v>
      </c>
      <c r="I319" s="5" t="str">
        <f>VLOOKUP(H319,Sheet5!$A$1:$B$12,2,0)</f>
        <v>October</v>
      </c>
      <c r="L319" s="13" t="s">
        <v>338</v>
      </c>
      <c r="M319" s="13" t="s">
        <v>337</v>
      </c>
      <c r="N319" s="13">
        <v>1</v>
      </c>
      <c r="O319" s="13">
        <v>1</v>
      </c>
      <c r="P319" s="11">
        <v>0</v>
      </c>
    </row>
    <row r="320" spans="1:16" x14ac:dyDescent="0.25">
      <c r="A320" s="5">
        <v>41532</v>
      </c>
      <c r="B320" s="4">
        <v>11</v>
      </c>
      <c r="C320" s="4">
        <v>4</v>
      </c>
      <c r="D320" s="4" t="s">
        <v>327</v>
      </c>
      <c r="E320" s="4">
        <v>1</v>
      </c>
      <c r="F320" s="4">
        <v>2.75</v>
      </c>
      <c r="G320" s="4" t="s">
        <v>627</v>
      </c>
      <c r="H320" s="4">
        <f t="shared" si="4"/>
        <v>9</v>
      </c>
      <c r="I320" s="5" t="str">
        <f>VLOOKUP(H320,Sheet5!$A$1:$B$12,2,0)</f>
        <v>September</v>
      </c>
      <c r="L320" s="13" t="s">
        <v>351</v>
      </c>
      <c r="M320" s="13" t="s">
        <v>350</v>
      </c>
      <c r="N320" s="13">
        <v>1</v>
      </c>
      <c r="O320" s="13">
        <v>1</v>
      </c>
      <c r="P320" s="11">
        <v>0</v>
      </c>
    </row>
    <row r="321" spans="1:16" x14ac:dyDescent="0.25">
      <c r="A321" s="5">
        <v>41596</v>
      </c>
      <c r="B321" s="4">
        <v>5.74</v>
      </c>
      <c r="C321" s="4">
        <v>2</v>
      </c>
      <c r="D321" s="4" t="s">
        <v>628</v>
      </c>
      <c r="E321" s="4">
        <v>1</v>
      </c>
      <c r="F321" s="4">
        <v>2.75</v>
      </c>
      <c r="G321" s="4" t="s">
        <v>629</v>
      </c>
      <c r="H321" s="4">
        <f t="shared" si="4"/>
        <v>11</v>
      </c>
      <c r="I321" s="5" t="str">
        <f>VLOOKUP(H321,Sheet5!$A$1:$B$12,2,0)</f>
        <v>November</v>
      </c>
      <c r="M321" s="13" t="s">
        <v>612</v>
      </c>
      <c r="N321" s="13">
        <v>2</v>
      </c>
      <c r="O321" s="13">
        <v>1</v>
      </c>
      <c r="P321" s="11">
        <v>1</v>
      </c>
    </row>
    <row r="322" spans="1:16" x14ac:dyDescent="0.25">
      <c r="A322" s="5">
        <v>41408</v>
      </c>
      <c r="B322" s="4">
        <v>16.5</v>
      </c>
      <c r="C322" s="4">
        <v>6</v>
      </c>
      <c r="D322" s="4" t="s">
        <v>621</v>
      </c>
      <c r="E322" s="4">
        <v>1</v>
      </c>
      <c r="F322" s="4">
        <v>2.75</v>
      </c>
      <c r="G322" s="4" t="s">
        <v>629</v>
      </c>
      <c r="H322" s="4">
        <f t="shared" si="4"/>
        <v>5</v>
      </c>
      <c r="I322" s="5" t="str">
        <f>VLOOKUP(H322,Sheet5!$A$1:$B$12,2,0)</f>
        <v>May</v>
      </c>
      <c r="M322" s="13" t="s">
        <v>570</v>
      </c>
      <c r="N322" s="13">
        <v>1</v>
      </c>
      <c r="O322" s="13">
        <v>1</v>
      </c>
      <c r="P322" s="11">
        <v>0</v>
      </c>
    </row>
    <row r="323" spans="1:16" x14ac:dyDescent="0.25">
      <c r="A323" s="5">
        <v>41399</v>
      </c>
      <c r="B323" s="4">
        <v>5.24</v>
      </c>
      <c r="C323" s="4">
        <v>2</v>
      </c>
      <c r="D323" s="4" t="s">
        <v>339</v>
      </c>
      <c r="E323" s="4">
        <v>1</v>
      </c>
      <c r="F323" s="4">
        <v>2.75</v>
      </c>
      <c r="G323" s="4" t="s">
        <v>629</v>
      </c>
      <c r="H323" s="4">
        <f t="shared" ref="H323:H386" si="5">MONTH(A323)</f>
        <v>5</v>
      </c>
      <c r="I323" s="5" t="str">
        <f>VLOOKUP(H323,Sheet5!$A$1:$B$12,2,0)</f>
        <v>May</v>
      </c>
      <c r="M323" s="13" t="s">
        <v>725</v>
      </c>
      <c r="N323" s="13">
        <v>2</v>
      </c>
      <c r="O323" s="13">
        <v>1</v>
      </c>
      <c r="P323" s="11">
        <v>1</v>
      </c>
    </row>
    <row r="324" spans="1:16" x14ac:dyDescent="0.25">
      <c r="A324" s="5">
        <v>41431</v>
      </c>
      <c r="B324" s="4">
        <v>10.48</v>
      </c>
      <c r="C324" s="4">
        <v>4</v>
      </c>
      <c r="D324" s="4" t="s">
        <v>343</v>
      </c>
      <c r="E324" s="4">
        <v>1</v>
      </c>
      <c r="F324" s="4">
        <v>2.75</v>
      </c>
      <c r="G324" s="4" t="s">
        <v>629</v>
      </c>
      <c r="H324" s="4">
        <f t="shared" si="5"/>
        <v>6</v>
      </c>
      <c r="I324" s="5" t="str">
        <f>VLOOKUP(H324,Sheet5!$A$1:$B$12,2,0)</f>
        <v>June</v>
      </c>
      <c r="M324" s="13" t="s">
        <v>619</v>
      </c>
      <c r="N324" s="13">
        <v>1</v>
      </c>
      <c r="O324" s="13">
        <v>1</v>
      </c>
      <c r="P324" s="11">
        <v>0</v>
      </c>
    </row>
    <row r="325" spans="1:16" x14ac:dyDescent="0.25">
      <c r="A325" s="5">
        <v>41408</v>
      </c>
      <c r="B325" s="4">
        <v>16.5</v>
      </c>
      <c r="C325" s="4">
        <v>6</v>
      </c>
      <c r="D325" s="4" t="s">
        <v>621</v>
      </c>
      <c r="E325" s="4">
        <v>1</v>
      </c>
      <c r="F325" s="4">
        <v>2.75</v>
      </c>
      <c r="G325" s="4" t="s">
        <v>630</v>
      </c>
      <c r="H325" s="4">
        <f t="shared" si="5"/>
        <v>5</v>
      </c>
      <c r="I325" s="5" t="str">
        <f>VLOOKUP(H325,Sheet5!$A$1:$B$12,2,0)</f>
        <v>May</v>
      </c>
      <c r="M325" s="13" t="s">
        <v>495</v>
      </c>
      <c r="N325" s="13">
        <v>1</v>
      </c>
      <c r="O325" s="13">
        <v>1</v>
      </c>
      <c r="P325" s="11">
        <v>0</v>
      </c>
    </row>
    <row r="326" spans="1:16" x14ac:dyDescent="0.25">
      <c r="A326" s="5">
        <v>41532</v>
      </c>
      <c r="B326" s="4">
        <v>11</v>
      </c>
      <c r="C326" s="4">
        <v>4</v>
      </c>
      <c r="D326" s="4" t="s">
        <v>327</v>
      </c>
      <c r="E326" s="4">
        <v>1</v>
      </c>
      <c r="F326" s="4">
        <v>2.75</v>
      </c>
      <c r="G326" s="4" t="s">
        <v>630</v>
      </c>
      <c r="H326" s="4">
        <f t="shared" si="5"/>
        <v>9</v>
      </c>
      <c r="I326" s="5" t="str">
        <f>VLOOKUP(H326,Sheet5!$A$1:$B$12,2,0)</f>
        <v>September</v>
      </c>
      <c r="L326" s="13" t="s">
        <v>381</v>
      </c>
      <c r="M326" s="13" t="s">
        <v>513</v>
      </c>
      <c r="N326" s="13">
        <v>2</v>
      </c>
      <c r="O326" s="13">
        <v>2</v>
      </c>
      <c r="P326" s="11">
        <v>0</v>
      </c>
    </row>
    <row r="327" spans="1:16" x14ac:dyDescent="0.25">
      <c r="A327" s="5">
        <v>41578</v>
      </c>
      <c r="B327" s="4">
        <v>57.75</v>
      </c>
      <c r="C327" s="4">
        <v>21</v>
      </c>
      <c r="D327" s="4" t="s">
        <v>625</v>
      </c>
      <c r="E327" s="4">
        <v>7</v>
      </c>
      <c r="F327" s="4">
        <v>2.75</v>
      </c>
      <c r="G327" s="4" t="s">
        <v>630</v>
      </c>
      <c r="H327" s="4">
        <f t="shared" si="5"/>
        <v>10</v>
      </c>
      <c r="I327" s="5" t="str">
        <f>VLOOKUP(H327,Sheet5!$A$1:$B$12,2,0)</f>
        <v>October</v>
      </c>
      <c r="M327" s="13" t="s">
        <v>523</v>
      </c>
      <c r="N327" s="13">
        <v>1</v>
      </c>
      <c r="O327" s="13">
        <v>1</v>
      </c>
      <c r="P327" s="11">
        <v>0</v>
      </c>
    </row>
    <row r="328" spans="1:16" x14ac:dyDescent="0.25">
      <c r="A328" s="5">
        <v>41532</v>
      </c>
      <c r="B328" s="4">
        <v>11</v>
      </c>
      <c r="C328" s="4">
        <v>4</v>
      </c>
      <c r="D328" s="4" t="s">
        <v>327</v>
      </c>
      <c r="E328" s="4">
        <v>1</v>
      </c>
      <c r="F328" s="4">
        <v>2.75</v>
      </c>
      <c r="G328" s="4" t="s">
        <v>631</v>
      </c>
      <c r="H328" s="4">
        <f t="shared" si="5"/>
        <v>9</v>
      </c>
      <c r="I328" s="5" t="str">
        <f>VLOOKUP(H328,Sheet5!$A$1:$B$12,2,0)</f>
        <v>September</v>
      </c>
      <c r="M328" s="13" t="s">
        <v>382</v>
      </c>
      <c r="N328" s="13">
        <v>2</v>
      </c>
      <c r="O328" s="13">
        <v>2</v>
      </c>
      <c r="P328" s="11">
        <v>0</v>
      </c>
    </row>
    <row r="329" spans="1:16" x14ac:dyDescent="0.25">
      <c r="A329" s="5">
        <v>41408</v>
      </c>
      <c r="B329" s="4">
        <v>16.5</v>
      </c>
      <c r="C329" s="4">
        <v>6</v>
      </c>
      <c r="D329" s="4" t="s">
        <v>621</v>
      </c>
      <c r="E329" s="4">
        <v>1</v>
      </c>
      <c r="F329" s="4">
        <v>2.75</v>
      </c>
      <c r="G329" s="4" t="s">
        <v>631</v>
      </c>
      <c r="H329" s="4">
        <f t="shared" si="5"/>
        <v>5</v>
      </c>
      <c r="I329" s="5" t="str">
        <f>VLOOKUP(H329,Sheet5!$A$1:$B$12,2,0)</f>
        <v>May</v>
      </c>
      <c r="M329" s="13" t="s">
        <v>528</v>
      </c>
      <c r="N329" s="13">
        <v>1</v>
      </c>
      <c r="O329" s="13">
        <v>1</v>
      </c>
      <c r="P329" s="11">
        <v>0</v>
      </c>
    </row>
    <row r="330" spans="1:16" x14ac:dyDescent="0.25">
      <c r="A330" s="5">
        <v>41603</v>
      </c>
      <c r="B330" s="4">
        <v>5.24</v>
      </c>
      <c r="C330" s="4">
        <v>2</v>
      </c>
      <c r="D330" s="4" t="s">
        <v>428</v>
      </c>
      <c r="E330" s="4">
        <v>1</v>
      </c>
      <c r="F330" s="4">
        <v>2.75</v>
      </c>
      <c r="G330" s="4" t="s">
        <v>631</v>
      </c>
      <c r="H330" s="4">
        <f t="shared" si="5"/>
        <v>11</v>
      </c>
      <c r="I330" s="5" t="str">
        <f>VLOOKUP(H330,Sheet5!$A$1:$B$12,2,0)</f>
        <v>November</v>
      </c>
      <c r="L330" s="13" t="s">
        <v>453</v>
      </c>
      <c r="M330" s="13" t="s">
        <v>454</v>
      </c>
      <c r="N330" s="13">
        <v>2</v>
      </c>
      <c r="O330" s="13">
        <v>2</v>
      </c>
      <c r="P330" s="11">
        <v>0</v>
      </c>
    </row>
    <row r="331" spans="1:16" x14ac:dyDescent="0.25">
      <c r="A331" s="5">
        <v>41599</v>
      </c>
      <c r="B331" s="4">
        <v>3.75</v>
      </c>
      <c r="C331" s="4">
        <v>1</v>
      </c>
      <c r="D331" s="4" t="s">
        <v>632</v>
      </c>
      <c r="E331" s="4">
        <v>1</v>
      </c>
      <c r="F331" s="4">
        <v>3.75</v>
      </c>
      <c r="G331" s="4" t="s">
        <v>633</v>
      </c>
      <c r="H331" s="4">
        <f t="shared" si="5"/>
        <v>11</v>
      </c>
      <c r="I331" s="5" t="str">
        <f>VLOOKUP(H331,Sheet5!$A$1:$B$12,2,0)</f>
        <v>November</v>
      </c>
      <c r="L331" s="13" t="s">
        <v>449</v>
      </c>
      <c r="M331" s="13" t="s">
        <v>448</v>
      </c>
      <c r="N331" s="13">
        <v>1</v>
      </c>
      <c r="O331" s="13">
        <v>1</v>
      </c>
      <c r="P331" s="11">
        <v>0</v>
      </c>
    </row>
    <row r="332" spans="1:16" x14ac:dyDescent="0.25">
      <c r="A332" s="5">
        <v>41594</v>
      </c>
      <c r="B332" s="4">
        <v>3.75</v>
      </c>
      <c r="C332" s="4">
        <v>1</v>
      </c>
      <c r="D332" s="4" t="s">
        <v>634</v>
      </c>
      <c r="E332" s="4">
        <v>1</v>
      </c>
      <c r="F332" s="4">
        <v>3.75</v>
      </c>
      <c r="G332" s="4" t="s">
        <v>633</v>
      </c>
      <c r="H332" s="4">
        <f t="shared" si="5"/>
        <v>11</v>
      </c>
      <c r="I332" s="5" t="str">
        <f>VLOOKUP(H332,Sheet5!$A$1:$B$12,2,0)</f>
        <v>November</v>
      </c>
      <c r="L332" s="13" t="s">
        <v>696</v>
      </c>
      <c r="M332" s="13" t="s">
        <v>697</v>
      </c>
      <c r="N332" s="13">
        <v>1</v>
      </c>
      <c r="O332" s="13">
        <v>1</v>
      </c>
      <c r="P332" s="11">
        <v>0</v>
      </c>
    </row>
    <row r="333" spans="1:16" x14ac:dyDescent="0.25">
      <c r="A333" s="5">
        <v>41610</v>
      </c>
      <c r="B333" s="4">
        <v>3.75</v>
      </c>
      <c r="C333" s="4">
        <v>1</v>
      </c>
      <c r="D333" s="4" t="s">
        <v>45</v>
      </c>
      <c r="E333" s="4">
        <v>1</v>
      </c>
      <c r="F333" s="4">
        <v>3.75</v>
      </c>
      <c r="G333" s="4" t="s">
        <v>633</v>
      </c>
      <c r="H333" s="4">
        <f t="shared" si="5"/>
        <v>12</v>
      </c>
      <c r="I333" s="5" t="str">
        <f>VLOOKUP(H333,Sheet5!$A$1:$B$12,2,0)</f>
        <v>December</v>
      </c>
      <c r="L333" s="13" t="s">
        <v>625</v>
      </c>
      <c r="M333" s="13" t="s">
        <v>630</v>
      </c>
      <c r="N333" s="13">
        <v>21</v>
      </c>
      <c r="O333" s="13">
        <v>7</v>
      </c>
      <c r="P333" s="11">
        <v>14</v>
      </c>
    </row>
    <row r="334" spans="1:16" x14ac:dyDescent="0.25">
      <c r="A334" s="5">
        <v>41613</v>
      </c>
      <c r="B334" s="4">
        <v>3.75</v>
      </c>
      <c r="C334" s="4">
        <v>1</v>
      </c>
      <c r="D334" s="4" t="s">
        <v>635</v>
      </c>
      <c r="E334" s="4">
        <v>1</v>
      </c>
      <c r="F334" s="4">
        <v>3.75</v>
      </c>
      <c r="G334" s="4" t="s">
        <v>633</v>
      </c>
      <c r="H334" s="4">
        <f t="shared" si="5"/>
        <v>12</v>
      </c>
      <c r="I334" s="5" t="str">
        <f>VLOOKUP(H334,Sheet5!$A$1:$B$12,2,0)</f>
        <v>December</v>
      </c>
      <c r="M334" s="13" t="s">
        <v>627</v>
      </c>
      <c r="N334" s="13">
        <v>21</v>
      </c>
      <c r="O334" s="13">
        <v>7</v>
      </c>
      <c r="P334" s="11">
        <v>14</v>
      </c>
    </row>
    <row r="335" spans="1:16" x14ac:dyDescent="0.25">
      <c r="A335" s="5">
        <v>41626</v>
      </c>
      <c r="B335" s="4">
        <v>3.75</v>
      </c>
      <c r="C335" s="4">
        <v>1</v>
      </c>
      <c r="D335" s="4" t="s">
        <v>636</v>
      </c>
      <c r="E335" s="4">
        <v>1</v>
      </c>
      <c r="F335" s="4">
        <v>3.75</v>
      </c>
      <c r="G335" s="4" t="s">
        <v>637</v>
      </c>
      <c r="H335" s="4">
        <f t="shared" si="5"/>
        <v>12</v>
      </c>
      <c r="I335" s="5" t="str">
        <f>VLOOKUP(H335,Sheet5!$A$1:$B$12,2,0)</f>
        <v>December</v>
      </c>
      <c r="M335" s="13" t="s">
        <v>624</v>
      </c>
      <c r="N335" s="13">
        <v>21</v>
      </c>
      <c r="O335" s="13">
        <v>7</v>
      </c>
      <c r="P335" s="11">
        <v>14</v>
      </c>
    </row>
    <row r="336" spans="1:16" x14ac:dyDescent="0.25">
      <c r="A336" s="5">
        <v>41354</v>
      </c>
      <c r="B336" s="4">
        <v>3.75</v>
      </c>
      <c r="C336" s="4">
        <v>1</v>
      </c>
      <c r="D336" s="4" t="s">
        <v>614</v>
      </c>
      <c r="E336" s="4">
        <v>1</v>
      </c>
      <c r="F336" s="4">
        <v>3.75</v>
      </c>
      <c r="G336" s="4" t="s">
        <v>637</v>
      </c>
      <c r="H336" s="4">
        <f t="shared" si="5"/>
        <v>3</v>
      </c>
      <c r="I336" s="5" t="str">
        <f>VLOOKUP(H336,Sheet5!$A$1:$B$12,2,0)</f>
        <v>March</v>
      </c>
      <c r="L336" s="13" t="s">
        <v>378</v>
      </c>
      <c r="M336" s="13" t="s">
        <v>376</v>
      </c>
      <c r="N336" s="13">
        <v>1</v>
      </c>
      <c r="O336" s="13">
        <v>1</v>
      </c>
      <c r="P336" s="11">
        <v>0</v>
      </c>
    </row>
    <row r="337" spans="1:16" x14ac:dyDescent="0.25">
      <c r="A337" s="5">
        <v>41623</v>
      </c>
      <c r="B337" s="4">
        <v>2.4900000000000002</v>
      </c>
      <c r="C337" s="4">
        <v>1</v>
      </c>
      <c r="D337" s="4" t="s">
        <v>45</v>
      </c>
      <c r="E337" s="4">
        <v>1</v>
      </c>
      <c r="F337" s="4">
        <v>2.4900000000000002</v>
      </c>
      <c r="G337" s="4" t="s">
        <v>638</v>
      </c>
      <c r="H337" s="4">
        <f t="shared" si="5"/>
        <v>12</v>
      </c>
      <c r="I337" s="5" t="str">
        <f>VLOOKUP(H337,Sheet5!$A$1:$B$12,2,0)</f>
        <v>December</v>
      </c>
      <c r="L337" s="13" t="s">
        <v>359</v>
      </c>
      <c r="M337" s="13" t="s">
        <v>360</v>
      </c>
      <c r="N337" s="13">
        <v>1</v>
      </c>
      <c r="O337" s="13">
        <v>1</v>
      </c>
      <c r="P337" s="11">
        <v>0</v>
      </c>
    </row>
    <row r="338" spans="1:16" x14ac:dyDescent="0.25">
      <c r="A338" s="5">
        <v>41609</v>
      </c>
      <c r="B338" s="4">
        <v>4.9800000000000004</v>
      </c>
      <c r="C338" s="4">
        <v>2</v>
      </c>
      <c r="D338" s="4" t="s">
        <v>639</v>
      </c>
      <c r="E338" s="4">
        <v>2</v>
      </c>
      <c r="F338" s="4">
        <v>2.4900000000000002</v>
      </c>
      <c r="G338" s="4" t="s">
        <v>638</v>
      </c>
      <c r="H338" s="4">
        <f t="shared" si="5"/>
        <v>12</v>
      </c>
      <c r="I338" s="5" t="str">
        <f>VLOOKUP(H338,Sheet5!$A$1:$B$12,2,0)</f>
        <v>December</v>
      </c>
      <c r="L338" s="13" t="s">
        <v>432</v>
      </c>
      <c r="M338" s="13" t="s">
        <v>431</v>
      </c>
      <c r="N338" s="13">
        <v>2</v>
      </c>
      <c r="O338" s="13">
        <v>1</v>
      </c>
      <c r="P338" s="11">
        <v>1</v>
      </c>
    </row>
    <row r="339" spans="1:16" x14ac:dyDescent="0.25">
      <c r="A339" s="5">
        <v>41525</v>
      </c>
      <c r="B339" s="4">
        <v>5.49</v>
      </c>
      <c r="C339" s="4">
        <v>1</v>
      </c>
      <c r="D339" s="4" t="s">
        <v>640</v>
      </c>
      <c r="E339" s="4">
        <v>1</v>
      </c>
      <c r="F339" s="4">
        <v>5.49</v>
      </c>
      <c r="G339" s="4" t="s">
        <v>641</v>
      </c>
      <c r="H339" s="4">
        <f t="shared" si="5"/>
        <v>9</v>
      </c>
      <c r="I339" s="5" t="str">
        <f>VLOOKUP(H339,Sheet5!$A$1:$B$12,2,0)</f>
        <v>September</v>
      </c>
      <c r="M339" s="13" t="s">
        <v>436</v>
      </c>
      <c r="N339" s="13">
        <v>2</v>
      </c>
      <c r="O339" s="13">
        <v>1</v>
      </c>
      <c r="P339" s="11">
        <v>1</v>
      </c>
    </row>
    <row r="340" spans="1:16" x14ac:dyDescent="0.25">
      <c r="A340" s="5">
        <v>41328</v>
      </c>
      <c r="B340" s="4">
        <v>2.4900000000000002</v>
      </c>
      <c r="C340" s="4">
        <v>1</v>
      </c>
      <c r="D340" s="4" t="s">
        <v>642</v>
      </c>
      <c r="E340" s="4">
        <v>1</v>
      </c>
      <c r="F340" s="4">
        <v>2.4900000000000002</v>
      </c>
      <c r="G340" s="4" t="s">
        <v>643</v>
      </c>
      <c r="H340" s="4">
        <f t="shared" si="5"/>
        <v>2</v>
      </c>
      <c r="I340" s="5" t="str">
        <f>VLOOKUP(H340,Sheet5!$A$1:$B$12,2,0)</f>
        <v>February</v>
      </c>
      <c r="L340" s="13" t="s">
        <v>596</v>
      </c>
      <c r="M340" s="13" t="s">
        <v>595</v>
      </c>
      <c r="N340" s="13">
        <v>1</v>
      </c>
      <c r="O340" s="13">
        <v>1</v>
      </c>
      <c r="P340" s="11">
        <v>0</v>
      </c>
    </row>
    <row r="341" spans="1:16" x14ac:dyDescent="0.25">
      <c r="A341" s="5">
        <v>41595</v>
      </c>
      <c r="B341" s="4">
        <v>2.4900000000000002</v>
      </c>
      <c r="C341" s="4">
        <v>1</v>
      </c>
      <c r="D341" s="4" t="s">
        <v>644</v>
      </c>
      <c r="E341" s="4">
        <v>1</v>
      </c>
      <c r="F341" s="4">
        <v>2.4900000000000002</v>
      </c>
      <c r="G341" s="4" t="s">
        <v>643</v>
      </c>
      <c r="H341" s="4">
        <f t="shared" si="5"/>
        <v>11</v>
      </c>
      <c r="I341" s="5" t="str">
        <f>VLOOKUP(H341,Sheet5!$A$1:$B$12,2,0)</f>
        <v>November</v>
      </c>
      <c r="M341" s="13" t="s">
        <v>700</v>
      </c>
      <c r="N341" s="13">
        <v>1</v>
      </c>
      <c r="O341" s="13">
        <v>1</v>
      </c>
      <c r="P341" s="11">
        <v>0</v>
      </c>
    </row>
    <row r="342" spans="1:16" x14ac:dyDescent="0.25">
      <c r="A342" s="5">
        <v>41626</v>
      </c>
      <c r="B342" s="4">
        <v>7.47</v>
      </c>
      <c r="C342" s="4">
        <v>3</v>
      </c>
      <c r="D342" s="4" t="s">
        <v>645</v>
      </c>
      <c r="E342" s="4">
        <v>3</v>
      </c>
      <c r="F342" s="4">
        <v>2.4900000000000002</v>
      </c>
      <c r="G342" s="4" t="s">
        <v>643</v>
      </c>
      <c r="H342" s="4">
        <f t="shared" si="5"/>
        <v>12</v>
      </c>
      <c r="I342" s="5" t="str">
        <f>VLOOKUP(H342,Sheet5!$A$1:$B$12,2,0)</f>
        <v>December</v>
      </c>
      <c r="L342" s="13" t="s">
        <v>683</v>
      </c>
      <c r="M342" s="13" t="s">
        <v>682</v>
      </c>
      <c r="N342" s="13">
        <v>1</v>
      </c>
      <c r="O342" s="13">
        <v>1</v>
      </c>
      <c r="P342" s="11">
        <v>0</v>
      </c>
    </row>
    <row r="343" spans="1:16" x14ac:dyDescent="0.25">
      <c r="A343" s="5">
        <v>41503</v>
      </c>
      <c r="B343" s="4">
        <v>10.47</v>
      </c>
      <c r="C343" s="4">
        <v>3</v>
      </c>
      <c r="D343" s="4" t="s">
        <v>640</v>
      </c>
      <c r="E343" s="4">
        <v>1</v>
      </c>
      <c r="F343" s="4">
        <v>3.49</v>
      </c>
      <c r="G343" s="4" t="s">
        <v>646</v>
      </c>
      <c r="H343" s="4">
        <f t="shared" si="5"/>
        <v>8</v>
      </c>
      <c r="I343" s="5" t="str">
        <f>VLOOKUP(H343,Sheet5!$A$1:$B$12,2,0)</f>
        <v>August</v>
      </c>
      <c r="L343" s="13" t="s">
        <v>588</v>
      </c>
      <c r="M343" s="13" t="s">
        <v>589</v>
      </c>
      <c r="N343" s="13">
        <v>1</v>
      </c>
      <c r="O343" s="13">
        <v>1</v>
      </c>
      <c r="P343" s="11">
        <v>0</v>
      </c>
    </row>
    <row r="344" spans="1:16" x14ac:dyDescent="0.25">
      <c r="A344" s="5">
        <v>41599</v>
      </c>
      <c r="B344" s="4">
        <v>3.49</v>
      </c>
      <c r="C344" s="4">
        <v>1</v>
      </c>
      <c r="D344" s="4" t="s">
        <v>179</v>
      </c>
      <c r="E344" s="4">
        <v>1</v>
      </c>
      <c r="F344" s="4">
        <v>3.49</v>
      </c>
      <c r="G344" s="4" t="s">
        <v>646</v>
      </c>
      <c r="H344" s="4">
        <f t="shared" si="5"/>
        <v>11</v>
      </c>
      <c r="I344" s="5" t="str">
        <f>VLOOKUP(H344,Sheet5!$A$1:$B$12,2,0)</f>
        <v>November</v>
      </c>
      <c r="L344" s="13" t="s">
        <v>648</v>
      </c>
      <c r="M344" s="13" t="s">
        <v>649</v>
      </c>
      <c r="N344" s="13">
        <v>1</v>
      </c>
      <c r="O344" s="13">
        <v>1</v>
      </c>
      <c r="P344" s="11">
        <v>0</v>
      </c>
    </row>
    <row r="345" spans="1:16" x14ac:dyDescent="0.25">
      <c r="A345" s="5">
        <v>41503</v>
      </c>
      <c r="B345" s="4">
        <v>10.47</v>
      </c>
      <c r="C345" s="4">
        <v>3</v>
      </c>
      <c r="D345" s="4" t="s">
        <v>640</v>
      </c>
      <c r="E345" s="4">
        <v>1</v>
      </c>
      <c r="F345" s="4">
        <v>3.49</v>
      </c>
      <c r="G345" s="4" t="s">
        <v>647</v>
      </c>
      <c r="H345" s="4">
        <f t="shared" si="5"/>
        <v>8</v>
      </c>
      <c r="I345" s="5" t="str">
        <f>VLOOKUP(H345,Sheet5!$A$1:$B$12,2,0)</f>
        <v>August</v>
      </c>
      <c r="L345" s="13" t="s">
        <v>656</v>
      </c>
      <c r="M345" s="13" t="s">
        <v>657</v>
      </c>
      <c r="N345" s="13">
        <v>1</v>
      </c>
      <c r="O345" s="13">
        <v>1</v>
      </c>
      <c r="P345" s="11">
        <v>0</v>
      </c>
    </row>
    <row r="346" spans="1:16" x14ac:dyDescent="0.25">
      <c r="A346" s="5">
        <v>41492</v>
      </c>
      <c r="B346" s="4">
        <v>6.48</v>
      </c>
      <c r="C346" s="4">
        <v>2</v>
      </c>
      <c r="D346" s="4" t="s">
        <v>470</v>
      </c>
      <c r="E346" s="4">
        <v>1</v>
      </c>
      <c r="F346" s="4">
        <v>3.49</v>
      </c>
      <c r="G346" s="4" t="s">
        <v>647</v>
      </c>
      <c r="H346" s="4">
        <f t="shared" si="5"/>
        <v>8</v>
      </c>
      <c r="I346" s="5" t="str">
        <f>VLOOKUP(H346,Sheet5!$A$1:$B$12,2,0)</f>
        <v>August</v>
      </c>
      <c r="L346" s="13" t="s">
        <v>642</v>
      </c>
      <c r="M346" s="13" t="s">
        <v>643</v>
      </c>
      <c r="N346" s="13">
        <v>1</v>
      </c>
      <c r="O346" s="13">
        <v>1</v>
      </c>
      <c r="P346" s="11">
        <v>0</v>
      </c>
    </row>
    <row r="347" spans="1:16" x14ac:dyDescent="0.25">
      <c r="A347" s="5">
        <v>41600</v>
      </c>
      <c r="B347" s="4">
        <v>3.49</v>
      </c>
      <c r="C347" s="4">
        <v>1</v>
      </c>
      <c r="D347" s="4" t="s">
        <v>648</v>
      </c>
      <c r="E347" s="4">
        <v>1</v>
      </c>
      <c r="F347" s="4">
        <v>3.49</v>
      </c>
      <c r="G347" s="4" t="s">
        <v>649</v>
      </c>
      <c r="H347" s="4">
        <f t="shared" si="5"/>
        <v>11</v>
      </c>
      <c r="I347" s="5" t="str">
        <f>VLOOKUP(H347,Sheet5!$A$1:$B$12,2,0)</f>
        <v>November</v>
      </c>
      <c r="L347" s="13" t="s">
        <v>365</v>
      </c>
      <c r="M347" s="13" t="s">
        <v>366</v>
      </c>
      <c r="N347" s="13">
        <v>8</v>
      </c>
      <c r="O347" s="13">
        <v>2</v>
      </c>
      <c r="P347" s="11">
        <v>6</v>
      </c>
    </row>
    <row r="348" spans="1:16" x14ac:dyDescent="0.25">
      <c r="A348" s="5">
        <v>41503</v>
      </c>
      <c r="B348" s="4">
        <v>10.47</v>
      </c>
      <c r="C348" s="4">
        <v>3</v>
      </c>
      <c r="D348" s="4" t="s">
        <v>640</v>
      </c>
      <c r="E348" s="4">
        <v>1</v>
      </c>
      <c r="F348" s="4">
        <v>3.49</v>
      </c>
      <c r="G348" s="4" t="s">
        <v>649</v>
      </c>
      <c r="H348" s="4">
        <f t="shared" si="5"/>
        <v>8</v>
      </c>
      <c r="I348" s="5" t="str">
        <f>VLOOKUP(H348,Sheet5!$A$1:$B$12,2,0)</f>
        <v>August</v>
      </c>
      <c r="M348" s="13" t="s">
        <v>409</v>
      </c>
      <c r="N348" s="13">
        <v>8</v>
      </c>
      <c r="O348" s="13">
        <v>4</v>
      </c>
      <c r="P348" s="11">
        <v>4</v>
      </c>
    </row>
    <row r="349" spans="1:16" x14ac:dyDescent="0.25">
      <c r="A349" s="5">
        <v>41485</v>
      </c>
      <c r="B349" s="4">
        <v>3.75</v>
      </c>
      <c r="C349" s="4">
        <v>1</v>
      </c>
      <c r="D349" s="4" t="s">
        <v>650</v>
      </c>
      <c r="E349" s="4">
        <v>1</v>
      </c>
      <c r="F349" s="4">
        <v>3.75</v>
      </c>
      <c r="G349" s="4" t="s">
        <v>651</v>
      </c>
      <c r="H349" s="4">
        <f t="shared" si="5"/>
        <v>7</v>
      </c>
      <c r="I349" s="5" t="str">
        <f>VLOOKUP(H349,Sheet5!$A$1:$B$12,2,0)</f>
        <v>July</v>
      </c>
      <c r="M349" s="13" t="s">
        <v>410</v>
      </c>
      <c r="N349" s="13">
        <v>8</v>
      </c>
      <c r="O349" s="13">
        <v>2</v>
      </c>
      <c r="P349" s="11">
        <v>6</v>
      </c>
    </row>
    <row r="350" spans="1:16" x14ac:dyDescent="0.25">
      <c r="A350" s="5">
        <v>41387</v>
      </c>
      <c r="B350" s="4">
        <v>3.75</v>
      </c>
      <c r="C350" s="4">
        <v>1</v>
      </c>
      <c r="D350" s="4" t="s">
        <v>652</v>
      </c>
      <c r="E350" s="4">
        <v>1</v>
      </c>
      <c r="F350" s="4">
        <v>3.75</v>
      </c>
      <c r="G350" s="4" t="s">
        <v>651</v>
      </c>
      <c r="H350" s="4">
        <f t="shared" si="5"/>
        <v>4</v>
      </c>
      <c r="I350" s="5" t="str">
        <f>VLOOKUP(H350,Sheet5!$A$1:$B$12,2,0)</f>
        <v>April</v>
      </c>
      <c r="L350" s="13" t="s">
        <v>416</v>
      </c>
      <c r="M350" s="13" t="s">
        <v>417</v>
      </c>
      <c r="N350" s="13">
        <v>1</v>
      </c>
      <c r="O350" s="13">
        <v>1</v>
      </c>
      <c r="P350" s="11">
        <v>0</v>
      </c>
    </row>
    <row r="351" spans="1:16" x14ac:dyDescent="0.25">
      <c r="A351" s="5">
        <v>41526</v>
      </c>
      <c r="B351" s="4">
        <v>3.75</v>
      </c>
      <c r="C351" s="4">
        <v>1</v>
      </c>
      <c r="D351" s="4" t="s">
        <v>653</v>
      </c>
      <c r="E351" s="4">
        <v>1</v>
      </c>
      <c r="F351" s="4">
        <v>3.75</v>
      </c>
      <c r="G351" s="4" t="s">
        <v>654</v>
      </c>
      <c r="H351" s="4">
        <f t="shared" si="5"/>
        <v>9</v>
      </c>
      <c r="I351" s="5" t="str">
        <f>VLOOKUP(H351,Sheet5!$A$1:$B$12,2,0)</f>
        <v>September</v>
      </c>
      <c r="L351" s="13" t="s">
        <v>427</v>
      </c>
      <c r="M351" s="13" t="s">
        <v>612</v>
      </c>
      <c r="N351" s="13">
        <v>1</v>
      </c>
      <c r="O351" s="13">
        <v>1</v>
      </c>
      <c r="P351" s="11">
        <v>0</v>
      </c>
    </row>
    <row r="352" spans="1:16" x14ac:dyDescent="0.25">
      <c r="A352" s="5">
        <v>41590</v>
      </c>
      <c r="B352" s="4">
        <v>79.739999999999995</v>
      </c>
      <c r="C352" s="4">
        <v>22</v>
      </c>
      <c r="D352" s="4" t="s">
        <v>320</v>
      </c>
      <c r="E352" s="4">
        <v>1</v>
      </c>
      <c r="F352" s="4">
        <v>3.75</v>
      </c>
      <c r="G352" s="4" t="s">
        <v>655</v>
      </c>
      <c r="H352" s="4">
        <f t="shared" si="5"/>
        <v>11</v>
      </c>
      <c r="I352" s="5" t="str">
        <f>VLOOKUP(H352,Sheet5!$A$1:$B$12,2,0)</f>
        <v>November</v>
      </c>
      <c r="M352" s="13" t="s">
        <v>426</v>
      </c>
      <c r="N352" s="13">
        <v>1</v>
      </c>
      <c r="O352" s="13">
        <v>1</v>
      </c>
      <c r="P352" s="11">
        <v>0</v>
      </c>
    </row>
    <row r="353" spans="1:16" x14ac:dyDescent="0.25">
      <c r="A353" s="5">
        <v>41496</v>
      </c>
      <c r="B353" s="4">
        <v>3.99</v>
      </c>
      <c r="C353" s="4">
        <v>1</v>
      </c>
      <c r="D353" s="4" t="s">
        <v>656</v>
      </c>
      <c r="E353" s="4">
        <v>1</v>
      </c>
      <c r="F353" s="4">
        <v>3.99</v>
      </c>
      <c r="G353" s="4" t="s">
        <v>657</v>
      </c>
      <c r="H353" s="4">
        <f t="shared" si="5"/>
        <v>8</v>
      </c>
      <c r="I353" s="5" t="str">
        <f>VLOOKUP(H353,Sheet5!$A$1:$B$12,2,0)</f>
        <v>August</v>
      </c>
      <c r="L353" s="13" t="s">
        <v>702</v>
      </c>
      <c r="M353" s="13" t="s">
        <v>700</v>
      </c>
      <c r="N353" s="13">
        <v>5</v>
      </c>
      <c r="O353" s="13">
        <v>2</v>
      </c>
      <c r="P353" s="11">
        <v>3</v>
      </c>
    </row>
    <row r="354" spans="1:16" x14ac:dyDescent="0.25">
      <c r="A354" s="5">
        <v>41598</v>
      </c>
      <c r="B354" s="4">
        <v>3.99</v>
      </c>
      <c r="C354" s="4">
        <v>1</v>
      </c>
      <c r="D354" s="4" t="s">
        <v>658</v>
      </c>
      <c r="E354" s="4">
        <v>1</v>
      </c>
      <c r="F354" s="4">
        <v>3.99</v>
      </c>
      <c r="G354" s="4" t="s">
        <v>657</v>
      </c>
      <c r="H354" s="4">
        <f t="shared" si="5"/>
        <v>11</v>
      </c>
      <c r="I354" s="5" t="str">
        <f>VLOOKUP(H354,Sheet5!$A$1:$B$12,2,0)</f>
        <v>November</v>
      </c>
      <c r="M354" s="13" t="s">
        <v>711</v>
      </c>
      <c r="N354" s="13">
        <v>5</v>
      </c>
      <c r="O354" s="13">
        <v>3</v>
      </c>
      <c r="P354" s="11">
        <v>2</v>
      </c>
    </row>
    <row r="355" spans="1:16" x14ac:dyDescent="0.25">
      <c r="A355" s="5">
        <v>41607</v>
      </c>
      <c r="B355" s="4">
        <v>3.99</v>
      </c>
      <c r="C355" s="4">
        <v>1</v>
      </c>
      <c r="D355" s="4" t="s">
        <v>659</v>
      </c>
      <c r="E355" s="4">
        <v>1</v>
      </c>
      <c r="F355" s="4">
        <v>3.99</v>
      </c>
      <c r="G355" s="4" t="s">
        <v>657</v>
      </c>
      <c r="H355" s="4">
        <f t="shared" si="5"/>
        <v>11</v>
      </c>
      <c r="I355" s="5" t="str">
        <f>VLOOKUP(H355,Sheet5!$A$1:$B$12,2,0)</f>
        <v>November</v>
      </c>
      <c r="L355" s="13" t="s">
        <v>441</v>
      </c>
      <c r="M355" s="13" t="s">
        <v>440</v>
      </c>
      <c r="N355" s="13">
        <v>1</v>
      </c>
      <c r="O355" s="13">
        <v>1</v>
      </c>
      <c r="P355" s="11">
        <v>0</v>
      </c>
    </row>
    <row r="356" spans="1:16" x14ac:dyDescent="0.25">
      <c r="A356" s="5">
        <v>41607</v>
      </c>
      <c r="B356" s="4">
        <v>3.99</v>
      </c>
      <c r="C356" s="4">
        <v>1</v>
      </c>
      <c r="D356" s="4" t="s">
        <v>468</v>
      </c>
      <c r="E356" s="4">
        <v>1</v>
      </c>
      <c r="F356" s="4">
        <v>3.99</v>
      </c>
      <c r="G356" s="4" t="s">
        <v>657</v>
      </c>
      <c r="H356" s="4">
        <f t="shared" si="5"/>
        <v>11</v>
      </c>
      <c r="I356" s="5" t="str">
        <f>VLOOKUP(H356,Sheet5!$A$1:$B$12,2,0)</f>
        <v>November</v>
      </c>
      <c r="L356" s="13" t="s">
        <v>375</v>
      </c>
      <c r="M356" s="13" t="s">
        <v>374</v>
      </c>
      <c r="N356" s="13">
        <v>1</v>
      </c>
      <c r="O356" s="13">
        <v>1</v>
      </c>
      <c r="P356" s="11">
        <v>0</v>
      </c>
    </row>
    <row r="357" spans="1:16" x14ac:dyDescent="0.25">
      <c r="A357" s="5">
        <v>41613</v>
      </c>
      <c r="B357" s="4">
        <v>3.99</v>
      </c>
      <c r="C357" s="4">
        <v>1</v>
      </c>
      <c r="D357" s="4" t="s">
        <v>420</v>
      </c>
      <c r="E357" s="4">
        <v>1</v>
      </c>
      <c r="F357" s="4">
        <v>3.99</v>
      </c>
      <c r="G357" s="4" t="s">
        <v>657</v>
      </c>
      <c r="H357" s="4">
        <f t="shared" si="5"/>
        <v>12</v>
      </c>
      <c r="I357" s="5" t="str">
        <f>VLOOKUP(H357,Sheet5!$A$1:$B$12,2,0)</f>
        <v>December</v>
      </c>
      <c r="L357" s="13" t="s">
        <v>667</v>
      </c>
      <c r="M357" s="13" t="s">
        <v>668</v>
      </c>
      <c r="N357" s="13">
        <v>4</v>
      </c>
      <c r="O357" s="13">
        <v>1</v>
      </c>
      <c r="P357" s="11">
        <v>3</v>
      </c>
    </row>
    <row r="358" spans="1:16" x14ac:dyDescent="0.25">
      <c r="A358" s="5">
        <v>41590</v>
      </c>
      <c r="B358" s="4">
        <v>79.739999999999995</v>
      </c>
      <c r="C358" s="4">
        <v>22</v>
      </c>
      <c r="D358" s="4" t="s">
        <v>320</v>
      </c>
      <c r="E358" s="4">
        <v>2</v>
      </c>
      <c r="F358" s="4">
        <v>3.99</v>
      </c>
      <c r="G358" s="4" t="s">
        <v>657</v>
      </c>
      <c r="H358" s="4">
        <f t="shared" si="5"/>
        <v>11</v>
      </c>
      <c r="I358" s="5" t="str">
        <f>VLOOKUP(H358,Sheet5!$A$1:$B$12,2,0)</f>
        <v>November</v>
      </c>
      <c r="M358" s="13" t="s">
        <v>719</v>
      </c>
      <c r="N358" s="13">
        <v>2</v>
      </c>
      <c r="O358" s="13">
        <v>2</v>
      </c>
      <c r="P358" s="11">
        <v>0</v>
      </c>
    </row>
    <row r="359" spans="1:16" x14ac:dyDescent="0.25">
      <c r="A359" s="5">
        <v>41595</v>
      </c>
      <c r="B359" s="4">
        <v>7.98</v>
      </c>
      <c r="C359" s="4">
        <v>2</v>
      </c>
      <c r="D359" s="4" t="s">
        <v>660</v>
      </c>
      <c r="E359" s="4">
        <v>2</v>
      </c>
      <c r="F359" s="4">
        <v>3.99</v>
      </c>
      <c r="G359" s="4" t="s">
        <v>657</v>
      </c>
      <c r="H359" s="4">
        <f t="shared" si="5"/>
        <v>11</v>
      </c>
      <c r="I359" s="5" t="str">
        <f>VLOOKUP(H359,Sheet5!$A$1:$B$12,2,0)</f>
        <v>November</v>
      </c>
      <c r="M359" s="13" t="s">
        <v>670</v>
      </c>
      <c r="N359" s="13">
        <v>4</v>
      </c>
      <c r="O359" s="13">
        <v>1</v>
      </c>
      <c r="P359" s="11">
        <v>3</v>
      </c>
    </row>
    <row r="360" spans="1:16" x14ac:dyDescent="0.25">
      <c r="A360" s="5">
        <v>41497</v>
      </c>
      <c r="B360" s="4">
        <v>6.48</v>
      </c>
      <c r="C360" s="4">
        <v>2</v>
      </c>
      <c r="D360" s="4" t="s">
        <v>460</v>
      </c>
      <c r="E360" s="4">
        <v>1</v>
      </c>
      <c r="F360" s="4">
        <v>3.99</v>
      </c>
      <c r="G360" s="4" t="s">
        <v>657</v>
      </c>
      <c r="H360" s="4">
        <f t="shared" si="5"/>
        <v>8</v>
      </c>
      <c r="I360" s="5" t="str">
        <f>VLOOKUP(H360,Sheet5!$A$1:$B$12,2,0)</f>
        <v>August</v>
      </c>
      <c r="M360" s="13" t="s">
        <v>671</v>
      </c>
      <c r="N360" s="13">
        <v>4</v>
      </c>
      <c r="O360" s="13">
        <v>1</v>
      </c>
      <c r="P360" s="11">
        <v>3</v>
      </c>
    </row>
    <row r="361" spans="1:16" x14ac:dyDescent="0.25">
      <c r="A361" s="5">
        <v>41605</v>
      </c>
      <c r="B361" s="4">
        <v>3.75</v>
      </c>
      <c r="C361" s="4">
        <v>1</v>
      </c>
      <c r="D361" s="4" t="s">
        <v>661</v>
      </c>
      <c r="E361" s="4">
        <v>1</v>
      </c>
      <c r="F361" s="4">
        <v>3.75</v>
      </c>
      <c r="G361" s="4" t="s">
        <v>662</v>
      </c>
      <c r="H361" s="4">
        <f t="shared" si="5"/>
        <v>11</v>
      </c>
      <c r="I361" s="5" t="str">
        <f>VLOOKUP(H361,Sheet5!$A$1:$B$12,2,0)</f>
        <v>November</v>
      </c>
      <c r="M361" s="13" t="s">
        <v>669</v>
      </c>
      <c r="N361" s="13">
        <v>4</v>
      </c>
      <c r="O361" s="13">
        <v>1</v>
      </c>
      <c r="P361" s="11">
        <v>3</v>
      </c>
    </row>
    <row r="362" spans="1:16" x14ac:dyDescent="0.25">
      <c r="A362" s="5">
        <v>41601</v>
      </c>
      <c r="B362" s="4">
        <v>3.75</v>
      </c>
      <c r="C362" s="4">
        <v>1</v>
      </c>
      <c r="D362" s="4" t="s">
        <v>585</v>
      </c>
      <c r="E362" s="4">
        <v>1</v>
      </c>
      <c r="F362" s="4">
        <v>3.75</v>
      </c>
      <c r="G362" s="4" t="s">
        <v>662</v>
      </c>
      <c r="H362" s="4">
        <f t="shared" si="5"/>
        <v>11</v>
      </c>
      <c r="I362" s="5" t="str">
        <f>VLOOKUP(H362,Sheet5!$A$1:$B$12,2,0)</f>
        <v>November</v>
      </c>
      <c r="L362" s="13" t="s">
        <v>721</v>
      </c>
      <c r="M362" s="13" t="s">
        <v>719</v>
      </c>
      <c r="N362" s="13">
        <v>1</v>
      </c>
      <c r="O362" s="13">
        <v>1</v>
      </c>
      <c r="P362" s="11">
        <v>0</v>
      </c>
    </row>
    <row r="363" spans="1:16" x14ac:dyDescent="0.25">
      <c r="A363" s="5">
        <v>41628</v>
      </c>
      <c r="B363" s="4">
        <v>3.75</v>
      </c>
      <c r="C363" s="4">
        <v>1</v>
      </c>
      <c r="D363" s="4" t="s">
        <v>527</v>
      </c>
      <c r="E363" s="4">
        <v>1</v>
      </c>
      <c r="F363" s="4">
        <v>3.75</v>
      </c>
      <c r="G363" s="4" t="s">
        <v>663</v>
      </c>
      <c r="H363" s="4">
        <f t="shared" si="5"/>
        <v>12</v>
      </c>
      <c r="I363" s="5" t="str">
        <f>VLOOKUP(H363,Sheet5!$A$1:$B$12,2,0)</f>
        <v>December</v>
      </c>
      <c r="L363" s="13" t="s">
        <v>527</v>
      </c>
      <c r="M363" s="13" t="s">
        <v>663</v>
      </c>
      <c r="N363" s="13">
        <v>1</v>
      </c>
      <c r="O363" s="13">
        <v>1</v>
      </c>
      <c r="P363" s="11">
        <v>0</v>
      </c>
    </row>
    <row r="364" spans="1:16" x14ac:dyDescent="0.25">
      <c r="A364" s="5">
        <v>41606</v>
      </c>
      <c r="B364" s="4">
        <v>4.9800000000000004</v>
      </c>
      <c r="C364" s="4">
        <v>2</v>
      </c>
      <c r="D364" s="4" t="s">
        <v>664</v>
      </c>
      <c r="E364" s="4">
        <v>2</v>
      </c>
      <c r="F364" s="4">
        <v>2.4900000000000002</v>
      </c>
      <c r="G364" s="4" t="s">
        <v>665</v>
      </c>
      <c r="H364" s="4">
        <f t="shared" si="5"/>
        <v>11</v>
      </c>
      <c r="I364" s="5" t="str">
        <f>VLOOKUP(H364,Sheet5!$A$1:$B$12,2,0)</f>
        <v>November</v>
      </c>
      <c r="M364" s="13" t="s">
        <v>526</v>
      </c>
      <c r="N364" s="13">
        <v>2</v>
      </c>
      <c r="O364" s="13">
        <v>1</v>
      </c>
      <c r="P364" s="11">
        <v>1</v>
      </c>
    </row>
    <row r="365" spans="1:16" x14ac:dyDescent="0.25">
      <c r="A365" s="5">
        <v>41625</v>
      </c>
      <c r="B365" s="4">
        <v>9.9600000000000009</v>
      </c>
      <c r="C365" s="4">
        <v>4</v>
      </c>
      <c r="D365" s="4" t="s">
        <v>666</v>
      </c>
      <c r="E365" s="4">
        <v>4</v>
      </c>
      <c r="F365" s="4">
        <v>2.4900000000000002</v>
      </c>
      <c r="G365" s="4" t="s">
        <v>665</v>
      </c>
      <c r="H365" s="4">
        <f t="shared" si="5"/>
        <v>12</v>
      </c>
      <c r="I365" s="5" t="str">
        <f>VLOOKUP(H365,Sheet5!$A$1:$B$12,2,0)</f>
        <v>December</v>
      </c>
      <c r="M365" s="13" t="s">
        <v>529</v>
      </c>
      <c r="N365" s="13">
        <v>2</v>
      </c>
      <c r="O365" s="13">
        <v>1</v>
      </c>
      <c r="P365" s="11">
        <v>1</v>
      </c>
    </row>
    <row r="366" spans="1:16" x14ac:dyDescent="0.25">
      <c r="A366" s="5">
        <v>41508</v>
      </c>
      <c r="B366" s="4">
        <v>14.94</v>
      </c>
      <c r="C366" s="4">
        <v>6</v>
      </c>
      <c r="D366" s="4" t="s">
        <v>404</v>
      </c>
      <c r="E366" s="4">
        <v>6</v>
      </c>
      <c r="F366" s="4">
        <v>2.4900000000000002</v>
      </c>
      <c r="G366" s="4" t="s">
        <v>665</v>
      </c>
      <c r="H366" s="4">
        <f t="shared" si="5"/>
        <v>8</v>
      </c>
      <c r="I366" s="5" t="str">
        <f>VLOOKUP(H366,Sheet5!$A$1:$B$12,2,0)</f>
        <v>August</v>
      </c>
      <c r="L366" s="13" t="s">
        <v>318</v>
      </c>
      <c r="M366" s="13" t="s">
        <v>612</v>
      </c>
      <c r="N366" s="13">
        <v>5</v>
      </c>
      <c r="O366" s="13">
        <v>1</v>
      </c>
      <c r="P366" s="11">
        <v>4</v>
      </c>
    </row>
    <row r="367" spans="1:16" x14ac:dyDescent="0.25">
      <c r="A367" s="5">
        <v>41381</v>
      </c>
      <c r="B367" s="4">
        <v>4.9800000000000004</v>
      </c>
      <c r="C367" s="4">
        <v>2</v>
      </c>
      <c r="D367" s="4" t="s">
        <v>346</v>
      </c>
      <c r="E367" s="4">
        <v>2</v>
      </c>
      <c r="F367" s="4">
        <v>2.4900000000000002</v>
      </c>
      <c r="G367" s="4" t="s">
        <v>665</v>
      </c>
      <c r="H367" s="4">
        <f t="shared" si="5"/>
        <v>4</v>
      </c>
      <c r="I367" s="5" t="str">
        <f>VLOOKUP(H367,Sheet5!$A$1:$B$12,2,0)</f>
        <v>April</v>
      </c>
      <c r="M367" s="13" t="s">
        <v>319</v>
      </c>
      <c r="N367" s="13">
        <v>5</v>
      </c>
      <c r="O367" s="13">
        <v>1</v>
      </c>
      <c r="P367" s="11">
        <v>4</v>
      </c>
    </row>
    <row r="368" spans="1:16" x14ac:dyDescent="0.25">
      <c r="A368" s="5">
        <v>41414</v>
      </c>
      <c r="B368" s="4">
        <v>14.94</v>
      </c>
      <c r="C368" s="4">
        <v>6</v>
      </c>
      <c r="D368" s="4" t="s">
        <v>346</v>
      </c>
      <c r="E368" s="4">
        <v>6</v>
      </c>
      <c r="F368" s="4">
        <v>2.4900000000000002</v>
      </c>
      <c r="G368" s="4" t="s">
        <v>665</v>
      </c>
      <c r="H368" s="4">
        <f t="shared" si="5"/>
        <v>5</v>
      </c>
      <c r="I368" s="5" t="str">
        <f>VLOOKUP(H368,Sheet5!$A$1:$B$12,2,0)</f>
        <v>May</v>
      </c>
      <c r="M368" s="13" t="s">
        <v>485</v>
      </c>
      <c r="N368" s="13">
        <v>5</v>
      </c>
      <c r="O368" s="13">
        <v>1</v>
      </c>
      <c r="P368" s="11">
        <v>4</v>
      </c>
    </row>
    <row r="369" spans="1:16" x14ac:dyDescent="0.25">
      <c r="A369" s="5">
        <v>41593</v>
      </c>
      <c r="B369" s="4">
        <v>13.96</v>
      </c>
      <c r="C369" s="4">
        <v>4</v>
      </c>
      <c r="D369" s="4" t="s">
        <v>667</v>
      </c>
      <c r="E369" s="4">
        <v>1</v>
      </c>
      <c r="F369" s="4">
        <v>3.49</v>
      </c>
      <c r="G369" s="4" t="s">
        <v>668</v>
      </c>
      <c r="H369" s="4">
        <f t="shared" si="5"/>
        <v>11</v>
      </c>
      <c r="I369" s="5" t="str">
        <f>VLOOKUP(H369,Sheet5!$A$1:$B$12,2,0)</f>
        <v>November</v>
      </c>
      <c r="M369" s="13" t="s">
        <v>526</v>
      </c>
      <c r="N369" s="13">
        <v>5</v>
      </c>
      <c r="O369" s="13">
        <v>1</v>
      </c>
      <c r="P369" s="11">
        <v>4</v>
      </c>
    </row>
    <row r="370" spans="1:16" x14ac:dyDescent="0.25">
      <c r="A370" s="5">
        <v>41593</v>
      </c>
      <c r="B370" s="4">
        <v>13.96</v>
      </c>
      <c r="C370" s="4">
        <v>4</v>
      </c>
      <c r="D370" s="4" t="s">
        <v>667</v>
      </c>
      <c r="E370" s="4">
        <v>1</v>
      </c>
      <c r="F370" s="4">
        <v>3.49</v>
      </c>
      <c r="G370" s="4" t="s">
        <v>669</v>
      </c>
      <c r="H370" s="4">
        <f t="shared" si="5"/>
        <v>11</v>
      </c>
      <c r="I370" s="5" t="str">
        <f>VLOOKUP(H370,Sheet5!$A$1:$B$12,2,0)</f>
        <v>November</v>
      </c>
      <c r="M370" s="13" t="s">
        <v>529</v>
      </c>
      <c r="N370" s="13">
        <v>5</v>
      </c>
      <c r="O370" s="13">
        <v>1</v>
      </c>
      <c r="P370" s="11">
        <v>4</v>
      </c>
    </row>
    <row r="371" spans="1:16" x14ac:dyDescent="0.25">
      <c r="A371" s="5">
        <v>41595</v>
      </c>
      <c r="B371" s="4">
        <v>66.569999999999993</v>
      </c>
      <c r="C371" s="4">
        <v>17</v>
      </c>
      <c r="D371" s="4" t="s">
        <v>419</v>
      </c>
      <c r="E371" s="4">
        <v>1</v>
      </c>
      <c r="F371" s="4">
        <v>3.49</v>
      </c>
      <c r="G371" s="4" t="s">
        <v>669</v>
      </c>
      <c r="H371" s="4">
        <f t="shared" si="5"/>
        <v>11</v>
      </c>
      <c r="I371" s="5" t="str">
        <f>VLOOKUP(H371,Sheet5!$A$1:$B$12,2,0)</f>
        <v>November</v>
      </c>
      <c r="L371" s="13" t="s">
        <v>347</v>
      </c>
      <c r="M371" s="13" t="s">
        <v>348</v>
      </c>
      <c r="N371" s="13">
        <v>1</v>
      </c>
      <c r="O371" s="13">
        <v>1</v>
      </c>
      <c r="P371" s="11">
        <v>0</v>
      </c>
    </row>
    <row r="372" spans="1:16" x14ac:dyDescent="0.25">
      <c r="A372" s="5">
        <v>41593</v>
      </c>
      <c r="B372" s="4">
        <v>13.96</v>
      </c>
      <c r="C372" s="4">
        <v>4</v>
      </c>
      <c r="D372" s="4" t="s">
        <v>667</v>
      </c>
      <c r="E372" s="4">
        <v>1</v>
      </c>
      <c r="F372" s="4">
        <v>3.49</v>
      </c>
      <c r="G372" s="4" t="s">
        <v>670</v>
      </c>
      <c r="H372" s="4">
        <f t="shared" si="5"/>
        <v>11</v>
      </c>
      <c r="I372" s="5" t="str">
        <f>VLOOKUP(H372,Sheet5!$A$1:$B$12,2,0)</f>
        <v>November</v>
      </c>
      <c r="L372" s="13" t="s">
        <v>699</v>
      </c>
      <c r="M372" s="13" t="s">
        <v>700</v>
      </c>
      <c r="N372" s="13">
        <v>6</v>
      </c>
      <c r="O372" s="13">
        <v>3</v>
      </c>
      <c r="P372" s="11">
        <v>3</v>
      </c>
    </row>
    <row r="373" spans="1:16" x14ac:dyDescent="0.25">
      <c r="A373" s="5">
        <v>41593</v>
      </c>
      <c r="B373" s="4">
        <v>13.96</v>
      </c>
      <c r="C373" s="4">
        <v>4</v>
      </c>
      <c r="D373" s="4" t="s">
        <v>667</v>
      </c>
      <c r="E373" s="4">
        <v>1</v>
      </c>
      <c r="F373" s="4">
        <v>3.49</v>
      </c>
      <c r="G373" s="4" t="s">
        <v>671</v>
      </c>
      <c r="H373" s="4">
        <f t="shared" si="5"/>
        <v>11</v>
      </c>
      <c r="I373" s="5" t="str">
        <f>VLOOKUP(H373,Sheet5!$A$1:$B$12,2,0)</f>
        <v>November</v>
      </c>
      <c r="M373" s="13" t="s">
        <v>711</v>
      </c>
      <c r="N373" s="13">
        <v>6</v>
      </c>
      <c r="O373" s="13">
        <v>3</v>
      </c>
      <c r="P373" s="11">
        <v>3</v>
      </c>
    </row>
    <row r="374" spans="1:16" x14ac:dyDescent="0.25">
      <c r="A374" s="5">
        <v>41594</v>
      </c>
      <c r="B374" s="4">
        <v>3.49</v>
      </c>
      <c r="C374" s="4">
        <v>1</v>
      </c>
      <c r="D374" s="4" t="s">
        <v>672</v>
      </c>
      <c r="E374" s="4">
        <v>1</v>
      </c>
      <c r="F374" s="4">
        <v>3.49</v>
      </c>
      <c r="G374" s="4" t="s">
        <v>673</v>
      </c>
      <c r="H374" s="4">
        <f t="shared" si="5"/>
        <v>11</v>
      </c>
      <c r="I374" s="5" t="str">
        <f>VLOOKUP(H374,Sheet5!$A$1:$B$12,2,0)</f>
        <v>November</v>
      </c>
      <c r="L374" s="13" t="s">
        <v>724</v>
      </c>
      <c r="M374" s="13" t="s">
        <v>723</v>
      </c>
      <c r="N374" s="13">
        <v>1</v>
      </c>
      <c r="O374" s="13">
        <v>1</v>
      </c>
      <c r="P374" s="11">
        <v>0</v>
      </c>
    </row>
    <row r="375" spans="1:16" x14ac:dyDescent="0.25">
      <c r="A375" s="5">
        <v>41581</v>
      </c>
      <c r="B375" s="4">
        <v>13.44</v>
      </c>
      <c r="C375" s="4">
        <v>6</v>
      </c>
      <c r="D375" s="4" t="s">
        <v>391</v>
      </c>
      <c r="E375" s="4">
        <v>1</v>
      </c>
      <c r="F375" s="4">
        <v>3.49</v>
      </c>
      <c r="G375" s="4" t="s">
        <v>674</v>
      </c>
      <c r="H375" s="4">
        <f t="shared" si="5"/>
        <v>11</v>
      </c>
      <c r="I375" s="5" t="str">
        <f>VLOOKUP(H375,Sheet5!$A$1:$B$12,2,0)</f>
        <v>November</v>
      </c>
      <c r="L375" s="13" t="s">
        <v>549</v>
      </c>
      <c r="M375" s="13" t="s">
        <v>550</v>
      </c>
      <c r="N375" s="13">
        <v>1</v>
      </c>
      <c r="O375" s="13">
        <v>1</v>
      </c>
      <c r="P375" s="11">
        <v>0</v>
      </c>
    </row>
    <row r="376" spans="1:16" x14ac:dyDescent="0.25">
      <c r="A376" s="5">
        <v>41579</v>
      </c>
      <c r="B376" s="4">
        <v>9.9600000000000009</v>
      </c>
      <c r="C376" s="4">
        <v>4</v>
      </c>
      <c r="D376" s="4" t="s">
        <v>675</v>
      </c>
      <c r="E376" s="4">
        <v>4</v>
      </c>
      <c r="F376" s="4">
        <v>2.4900000000000002</v>
      </c>
      <c r="G376" s="4" t="s">
        <v>676</v>
      </c>
      <c r="H376" s="4">
        <f t="shared" si="5"/>
        <v>11</v>
      </c>
      <c r="I376" s="5" t="str">
        <f>VLOOKUP(H376,Sheet5!$A$1:$B$12,2,0)</f>
        <v>November</v>
      </c>
      <c r="L376" s="13" t="s">
        <v>524</v>
      </c>
      <c r="M376" s="13" t="s">
        <v>523</v>
      </c>
      <c r="N376" s="13">
        <v>2</v>
      </c>
      <c r="O376" s="13">
        <v>2</v>
      </c>
      <c r="P376" s="11">
        <v>0</v>
      </c>
    </row>
    <row r="377" spans="1:16" x14ac:dyDescent="0.25">
      <c r="A377" s="5">
        <v>41618</v>
      </c>
      <c r="B377" s="4">
        <v>11.46</v>
      </c>
      <c r="C377" s="4">
        <v>4</v>
      </c>
      <c r="D377" s="4" t="s">
        <v>677</v>
      </c>
      <c r="E377" s="4">
        <v>1</v>
      </c>
      <c r="F377" s="4">
        <v>2.4900000000000002</v>
      </c>
      <c r="G377" s="4" t="s">
        <v>676</v>
      </c>
      <c r="H377" s="4">
        <f t="shared" si="5"/>
        <v>12</v>
      </c>
      <c r="I377" s="5" t="str">
        <f>VLOOKUP(H377,Sheet5!$A$1:$B$12,2,0)</f>
        <v>December</v>
      </c>
      <c r="L377" s="13" t="s">
        <v>727</v>
      </c>
      <c r="M377" s="13" t="s">
        <v>725</v>
      </c>
      <c r="N377" s="13">
        <v>1</v>
      </c>
      <c r="O377" s="13">
        <v>1</v>
      </c>
      <c r="P377" s="11">
        <v>0</v>
      </c>
    </row>
    <row r="378" spans="1:16" x14ac:dyDescent="0.25">
      <c r="A378" s="5">
        <v>41279</v>
      </c>
      <c r="B378" s="4">
        <v>3.75</v>
      </c>
      <c r="C378" s="4">
        <v>1</v>
      </c>
      <c r="D378" s="4" t="s">
        <v>678</v>
      </c>
      <c r="E378" s="4">
        <v>1</v>
      </c>
      <c r="F378" s="4">
        <v>3.75</v>
      </c>
      <c r="G378" s="4" t="s">
        <v>679</v>
      </c>
      <c r="H378" s="4">
        <f t="shared" si="5"/>
        <v>1</v>
      </c>
      <c r="I378" s="5" t="str">
        <f>VLOOKUP(H378,Sheet5!$A$1:$B$12,2,0)</f>
        <v>January</v>
      </c>
      <c r="L378" s="13" t="s">
        <v>398</v>
      </c>
      <c r="M378" s="13" t="s">
        <v>399</v>
      </c>
      <c r="N378" s="13">
        <v>1</v>
      </c>
      <c r="O378" s="13">
        <v>1</v>
      </c>
      <c r="P378" s="11">
        <v>0</v>
      </c>
    </row>
    <row r="379" spans="1:16" x14ac:dyDescent="0.25">
      <c r="A379" s="5">
        <v>41617</v>
      </c>
      <c r="B379" s="4">
        <v>22.5</v>
      </c>
      <c r="C379" s="4">
        <v>6</v>
      </c>
      <c r="D379" s="4" t="s">
        <v>680</v>
      </c>
      <c r="E379" s="4">
        <v>6</v>
      </c>
      <c r="F379" s="4">
        <v>3.75</v>
      </c>
      <c r="G379" s="4" t="s">
        <v>679</v>
      </c>
      <c r="H379" s="4">
        <f t="shared" si="5"/>
        <v>12</v>
      </c>
      <c r="I379" s="5" t="str">
        <f>VLOOKUP(H379,Sheet5!$A$1:$B$12,2,0)</f>
        <v>December</v>
      </c>
      <c r="L379" s="13" t="s">
        <v>744</v>
      </c>
      <c r="M379" s="13" t="s">
        <v>742</v>
      </c>
      <c r="N379" s="13">
        <v>1</v>
      </c>
      <c r="O379" s="13">
        <v>1</v>
      </c>
      <c r="P379" s="11">
        <v>0</v>
      </c>
    </row>
    <row r="380" spans="1:16" x14ac:dyDescent="0.25">
      <c r="A380" s="5">
        <v>41590</v>
      </c>
      <c r="B380" s="4">
        <v>79.739999999999995</v>
      </c>
      <c r="C380" s="4">
        <v>22</v>
      </c>
      <c r="D380" s="4" t="s">
        <v>320</v>
      </c>
      <c r="E380" s="4">
        <v>2</v>
      </c>
      <c r="F380" s="4">
        <v>3.75</v>
      </c>
      <c r="G380" s="4" t="s">
        <v>679</v>
      </c>
      <c r="H380" s="4">
        <f t="shared" si="5"/>
        <v>11</v>
      </c>
      <c r="I380" s="5" t="str">
        <f>VLOOKUP(H380,Sheet5!$A$1:$B$12,2,0)</f>
        <v>November</v>
      </c>
      <c r="L380" s="13" t="s">
        <v>346</v>
      </c>
      <c r="M380" s="13" t="s">
        <v>612</v>
      </c>
      <c r="N380" s="13">
        <v>4</v>
      </c>
      <c r="O380" s="13">
        <v>4</v>
      </c>
      <c r="P380" s="11">
        <v>0</v>
      </c>
    </row>
    <row r="381" spans="1:16" x14ac:dyDescent="0.25">
      <c r="A381" s="5">
        <v>41600</v>
      </c>
      <c r="B381" s="4">
        <v>6.54</v>
      </c>
      <c r="C381" s="4">
        <v>2</v>
      </c>
      <c r="D381" s="4" t="s">
        <v>561</v>
      </c>
      <c r="E381" s="4">
        <v>1</v>
      </c>
      <c r="F381" s="4">
        <v>3.75</v>
      </c>
      <c r="G381" s="4" t="s">
        <v>679</v>
      </c>
      <c r="H381" s="4">
        <f t="shared" si="5"/>
        <v>11</v>
      </c>
      <c r="I381" s="5" t="str">
        <f>VLOOKUP(H381,Sheet5!$A$1:$B$12,2,0)</f>
        <v>November</v>
      </c>
      <c r="M381" s="13" t="s">
        <v>637</v>
      </c>
      <c r="N381" s="13">
        <v>1</v>
      </c>
      <c r="O381" s="13">
        <v>1</v>
      </c>
      <c r="P381" s="11">
        <v>0</v>
      </c>
    </row>
    <row r="382" spans="1:16" x14ac:dyDescent="0.25">
      <c r="A382" s="5">
        <v>41594</v>
      </c>
      <c r="B382" s="4">
        <v>3.99</v>
      </c>
      <c r="C382" s="4">
        <v>1</v>
      </c>
      <c r="D382" s="4" t="s">
        <v>681</v>
      </c>
      <c r="E382" s="4">
        <v>1</v>
      </c>
      <c r="F382" s="4">
        <v>3.99</v>
      </c>
      <c r="G382" s="4" t="s">
        <v>682</v>
      </c>
      <c r="H382" s="4">
        <f t="shared" si="5"/>
        <v>11</v>
      </c>
      <c r="I382" s="5" t="str">
        <f>VLOOKUP(H382,Sheet5!$A$1:$B$12,2,0)</f>
        <v>November</v>
      </c>
      <c r="M382" s="13" t="s">
        <v>345</v>
      </c>
      <c r="N382" s="13">
        <v>6</v>
      </c>
      <c r="O382" s="13">
        <v>6</v>
      </c>
      <c r="P382" s="11">
        <v>0</v>
      </c>
    </row>
    <row r="383" spans="1:16" x14ac:dyDescent="0.25">
      <c r="A383" s="5">
        <v>41600</v>
      </c>
      <c r="B383" s="4">
        <v>3.99</v>
      </c>
      <c r="C383" s="4">
        <v>1</v>
      </c>
      <c r="D383" s="4" t="s">
        <v>683</v>
      </c>
      <c r="E383" s="4">
        <v>1</v>
      </c>
      <c r="F383" s="4">
        <v>3.99</v>
      </c>
      <c r="G383" s="4" t="s">
        <v>682</v>
      </c>
      <c r="H383" s="4">
        <f t="shared" si="5"/>
        <v>11</v>
      </c>
      <c r="I383" s="5" t="str">
        <f>VLOOKUP(H383,Sheet5!$A$1:$B$12,2,0)</f>
        <v>November</v>
      </c>
      <c r="M383" s="13" t="s">
        <v>665</v>
      </c>
      <c r="N383" s="13">
        <v>2</v>
      </c>
      <c r="O383" s="13">
        <v>2</v>
      </c>
      <c r="P383" s="11">
        <v>0</v>
      </c>
    </row>
    <row r="384" spans="1:16" x14ac:dyDescent="0.25">
      <c r="A384" s="5">
        <v>41590</v>
      </c>
      <c r="B384" s="4">
        <v>79.739999999999995</v>
      </c>
      <c r="C384" s="4">
        <v>22</v>
      </c>
      <c r="D384" s="4" t="s">
        <v>320</v>
      </c>
      <c r="E384" s="4">
        <v>2</v>
      </c>
      <c r="F384" s="4">
        <v>6.99</v>
      </c>
      <c r="G384" s="4" t="s">
        <v>684</v>
      </c>
      <c r="H384" s="4">
        <f t="shared" si="5"/>
        <v>11</v>
      </c>
      <c r="I384" s="5" t="str">
        <f>VLOOKUP(H384,Sheet5!$A$1:$B$12,2,0)</f>
        <v>November</v>
      </c>
      <c r="N384" s="13">
        <v>6</v>
      </c>
      <c r="O384" s="13">
        <v>6</v>
      </c>
      <c r="P384" s="11">
        <v>0</v>
      </c>
    </row>
    <row r="385" spans="1:16" x14ac:dyDescent="0.25">
      <c r="A385" s="5">
        <v>41607</v>
      </c>
      <c r="B385" s="4">
        <v>10.25</v>
      </c>
      <c r="C385" s="4">
        <v>3</v>
      </c>
      <c r="D385" s="4" t="s">
        <v>622</v>
      </c>
      <c r="E385" s="4">
        <v>1</v>
      </c>
      <c r="F385" s="4">
        <v>3.75</v>
      </c>
      <c r="G385" s="4" t="s">
        <v>685</v>
      </c>
      <c r="H385" s="4">
        <f t="shared" si="5"/>
        <v>11</v>
      </c>
      <c r="I385" s="5" t="str">
        <f>VLOOKUP(H385,Sheet5!$A$1:$B$12,2,0)</f>
        <v>November</v>
      </c>
      <c r="L385" s="13" t="s">
        <v>616</v>
      </c>
      <c r="M385" s="13" t="s">
        <v>612</v>
      </c>
      <c r="N385" s="13">
        <v>1</v>
      </c>
      <c r="O385" s="13">
        <v>1</v>
      </c>
      <c r="P385" s="11">
        <v>0</v>
      </c>
    </row>
    <row r="386" spans="1:16" x14ac:dyDescent="0.25">
      <c r="A386" s="5">
        <v>41618</v>
      </c>
      <c r="B386" s="4">
        <v>3.75</v>
      </c>
      <c r="C386" s="4">
        <v>1</v>
      </c>
      <c r="D386" s="4" t="s">
        <v>594</v>
      </c>
      <c r="E386" s="4">
        <v>1</v>
      </c>
      <c r="F386" s="4">
        <v>3.75</v>
      </c>
      <c r="G386" s="4" t="s">
        <v>686</v>
      </c>
      <c r="H386" s="4">
        <f t="shared" si="5"/>
        <v>12</v>
      </c>
      <c r="I386" s="5" t="str">
        <f>VLOOKUP(H386,Sheet5!$A$1:$B$12,2,0)</f>
        <v>December</v>
      </c>
      <c r="L386" s="13" t="s">
        <v>356</v>
      </c>
      <c r="M386" s="13" t="s">
        <v>355</v>
      </c>
      <c r="N386" s="13">
        <v>1</v>
      </c>
      <c r="O386" s="13">
        <v>1</v>
      </c>
      <c r="P386" s="11">
        <v>0</v>
      </c>
    </row>
    <row r="387" spans="1:16" x14ac:dyDescent="0.25">
      <c r="A387" s="5">
        <v>41596</v>
      </c>
      <c r="B387" s="4">
        <v>3.75</v>
      </c>
      <c r="C387" s="4">
        <v>1</v>
      </c>
      <c r="D387" s="4" t="s">
        <v>687</v>
      </c>
      <c r="E387" s="4">
        <v>1</v>
      </c>
      <c r="F387" s="4">
        <v>3.75</v>
      </c>
      <c r="G387" s="4" t="s">
        <v>688</v>
      </c>
      <c r="H387" s="4">
        <f t="shared" ref="H387:H450" si="6">MONTH(A387)</f>
        <v>11</v>
      </c>
      <c r="I387" s="5" t="str">
        <f>VLOOKUP(H387,Sheet5!$A$1:$B$12,2,0)</f>
        <v>November</v>
      </c>
      <c r="L387" s="13" t="s">
        <v>429</v>
      </c>
      <c r="M387" s="13" t="s">
        <v>491</v>
      </c>
      <c r="N387" s="13">
        <v>2</v>
      </c>
      <c r="O387" s="13">
        <v>1</v>
      </c>
      <c r="P387" s="11">
        <v>1</v>
      </c>
    </row>
    <row r="388" spans="1:16" x14ac:dyDescent="0.25">
      <c r="A388" s="5">
        <v>41595</v>
      </c>
      <c r="B388" s="4">
        <v>66.569999999999993</v>
      </c>
      <c r="C388" s="4">
        <v>17</v>
      </c>
      <c r="D388" s="4" t="s">
        <v>419</v>
      </c>
      <c r="E388" s="4">
        <v>2</v>
      </c>
      <c r="F388" s="4">
        <v>2.99</v>
      </c>
      <c r="G388" s="4" t="s">
        <v>689</v>
      </c>
      <c r="H388" s="4">
        <f t="shared" si="6"/>
        <v>11</v>
      </c>
      <c r="I388" s="5" t="str">
        <f>VLOOKUP(H388,Sheet5!$A$1:$B$12,2,0)</f>
        <v>November</v>
      </c>
      <c r="M388" s="13" t="s">
        <v>430</v>
      </c>
      <c r="N388" s="13">
        <v>2</v>
      </c>
      <c r="O388" s="13">
        <v>1</v>
      </c>
      <c r="P388" s="11">
        <v>1</v>
      </c>
    </row>
    <row r="389" spans="1:16" x14ac:dyDescent="0.25">
      <c r="A389" s="5">
        <v>41596</v>
      </c>
      <c r="B389" s="4">
        <v>5.74</v>
      </c>
      <c r="C389" s="4">
        <v>2</v>
      </c>
      <c r="D389" s="4" t="s">
        <v>628</v>
      </c>
      <c r="E389" s="4">
        <v>1</v>
      </c>
      <c r="F389" s="4">
        <v>2.99</v>
      </c>
      <c r="G389" s="4" t="s">
        <v>689</v>
      </c>
      <c r="H389" s="4">
        <f t="shared" si="6"/>
        <v>11</v>
      </c>
      <c r="I389" s="5" t="str">
        <f>VLOOKUP(H389,Sheet5!$A$1:$B$12,2,0)</f>
        <v>November</v>
      </c>
      <c r="L389" s="13" t="s">
        <v>447</v>
      </c>
      <c r="M389" s="13" t="s">
        <v>446</v>
      </c>
      <c r="N389" s="13">
        <v>1</v>
      </c>
      <c r="O389" s="13">
        <v>1</v>
      </c>
      <c r="P389" s="11">
        <v>0</v>
      </c>
    </row>
    <row r="390" spans="1:16" x14ac:dyDescent="0.25">
      <c r="A390" s="5">
        <v>41606</v>
      </c>
      <c r="B390" s="4">
        <v>2.99</v>
      </c>
      <c r="C390" s="4">
        <v>1</v>
      </c>
      <c r="D390" s="4" t="s">
        <v>690</v>
      </c>
      <c r="E390" s="4">
        <v>1</v>
      </c>
      <c r="F390" s="4">
        <v>2.99</v>
      </c>
      <c r="G390" s="4" t="s">
        <v>691</v>
      </c>
      <c r="H390" s="4">
        <f t="shared" si="6"/>
        <v>11</v>
      </c>
      <c r="I390" s="5" t="str">
        <f>VLOOKUP(H390,Sheet5!$A$1:$B$12,2,0)</f>
        <v>November</v>
      </c>
      <c r="L390" s="13" t="s">
        <v>367</v>
      </c>
      <c r="M390" s="13" t="s">
        <v>558</v>
      </c>
      <c r="N390" s="13">
        <v>1</v>
      </c>
      <c r="O390" s="13">
        <v>1</v>
      </c>
      <c r="P390" s="11">
        <v>0</v>
      </c>
    </row>
    <row r="391" spans="1:16" x14ac:dyDescent="0.25">
      <c r="A391" s="5">
        <v>41609</v>
      </c>
      <c r="B391" s="4">
        <v>2.99</v>
      </c>
      <c r="C391" s="4">
        <v>1</v>
      </c>
      <c r="D391" s="4" t="s">
        <v>692</v>
      </c>
      <c r="E391" s="4">
        <v>1</v>
      </c>
      <c r="F391" s="4">
        <v>2.99</v>
      </c>
      <c r="G391" s="4" t="s">
        <v>693</v>
      </c>
      <c r="H391" s="4">
        <f t="shared" si="6"/>
        <v>12</v>
      </c>
      <c r="I391" s="5" t="str">
        <f>VLOOKUP(H391,Sheet5!$A$1:$B$12,2,0)</f>
        <v>December</v>
      </c>
      <c r="M391" s="13" t="s">
        <v>657</v>
      </c>
      <c r="N391" s="13">
        <v>1</v>
      </c>
      <c r="O391" s="13">
        <v>1</v>
      </c>
      <c r="P391" s="11">
        <v>0</v>
      </c>
    </row>
    <row r="392" spans="1:16" x14ac:dyDescent="0.25">
      <c r="A392" s="5">
        <v>41584</v>
      </c>
      <c r="B392" s="4">
        <v>2.99</v>
      </c>
      <c r="C392" s="4">
        <v>1</v>
      </c>
      <c r="D392" s="4" t="s">
        <v>694</v>
      </c>
      <c r="E392" s="4">
        <v>1</v>
      </c>
      <c r="F392" s="4">
        <v>2.99</v>
      </c>
      <c r="G392" s="4" t="s">
        <v>693</v>
      </c>
      <c r="H392" s="4">
        <f t="shared" si="6"/>
        <v>11</v>
      </c>
      <c r="I392" s="5" t="str">
        <f>VLOOKUP(H392,Sheet5!$A$1:$B$12,2,0)</f>
        <v>November</v>
      </c>
      <c r="M392" s="13" t="s">
        <v>421</v>
      </c>
      <c r="N392" s="13">
        <v>1</v>
      </c>
      <c r="O392" s="13">
        <v>1</v>
      </c>
      <c r="P392" s="11">
        <v>0</v>
      </c>
    </row>
    <row r="393" spans="1:16" x14ac:dyDescent="0.25">
      <c r="A393" s="5">
        <v>41499</v>
      </c>
      <c r="B393" s="4">
        <v>7.96</v>
      </c>
      <c r="C393" s="4">
        <v>4</v>
      </c>
      <c r="D393" s="4" t="s">
        <v>622</v>
      </c>
      <c r="E393" s="4">
        <v>4</v>
      </c>
      <c r="F393" s="4">
        <v>1.99</v>
      </c>
      <c r="G393" s="4" t="s">
        <v>695</v>
      </c>
      <c r="H393" s="4">
        <f t="shared" si="6"/>
        <v>8</v>
      </c>
      <c r="I393" s="5" t="str">
        <f>VLOOKUP(H393,Sheet5!$A$1:$B$12,2,0)</f>
        <v>August</v>
      </c>
      <c r="M393" s="13" t="s">
        <v>407</v>
      </c>
      <c r="N393" s="13">
        <v>1</v>
      </c>
      <c r="O393" s="13">
        <v>1</v>
      </c>
      <c r="P393" s="11">
        <v>0</v>
      </c>
    </row>
    <row r="394" spans="1:16" x14ac:dyDescent="0.25">
      <c r="A394" s="5">
        <v>41618</v>
      </c>
      <c r="B394" s="4">
        <v>3.99</v>
      </c>
      <c r="C394" s="4">
        <v>1</v>
      </c>
      <c r="D394" s="4" t="s">
        <v>696</v>
      </c>
      <c r="E394" s="4">
        <v>1</v>
      </c>
      <c r="F394" s="4">
        <v>3.99</v>
      </c>
      <c r="G394" s="4" t="s">
        <v>697</v>
      </c>
      <c r="H394" s="4">
        <f t="shared" si="6"/>
        <v>12</v>
      </c>
      <c r="I394" s="5" t="str">
        <f>VLOOKUP(H394,Sheet5!$A$1:$B$12,2,0)</f>
        <v>December</v>
      </c>
      <c r="M394" s="13" t="s">
        <v>368</v>
      </c>
      <c r="N394" s="13">
        <v>1</v>
      </c>
      <c r="O394" s="13">
        <v>1</v>
      </c>
      <c r="P394" s="11">
        <v>0</v>
      </c>
    </row>
    <row r="395" spans="1:16" x14ac:dyDescent="0.25">
      <c r="A395" s="5">
        <v>41582</v>
      </c>
      <c r="B395" s="4">
        <v>7.54</v>
      </c>
      <c r="C395" s="4">
        <v>2</v>
      </c>
      <c r="D395" s="4" t="s">
        <v>600</v>
      </c>
      <c r="E395" s="4">
        <v>1</v>
      </c>
      <c r="F395" s="4">
        <v>3.99</v>
      </c>
      <c r="G395" s="4" t="s">
        <v>697</v>
      </c>
      <c r="H395" s="4">
        <f t="shared" si="6"/>
        <v>11</v>
      </c>
      <c r="I395" s="5" t="str">
        <f>VLOOKUP(H395,Sheet5!$A$1:$B$12,2,0)</f>
        <v>November</v>
      </c>
      <c r="L395" s="13" t="s">
        <v>576</v>
      </c>
      <c r="M395" s="13" t="s">
        <v>575</v>
      </c>
      <c r="N395" s="13">
        <v>1</v>
      </c>
      <c r="O395" s="13">
        <v>1</v>
      </c>
      <c r="P395" s="11">
        <v>0</v>
      </c>
    </row>
    <row r="396" spans="1:16" x14ac:dyDescent="0.25">
      <c r="A396" s="5">
        <v>41603</v>
      </c>
      <c r="B396" s="4">
        <v>6.48</v>
      </c>
      <c r="C396" s="4">
        <v>2</v>
      </c>
      <c r="D396" s="4" t="s">
        <v>363</v>
      </c>
      <c r="E396" s="4">
        <v>1</v>
      </c>
      <c r="F396" s="4">
        <v>3.99</v>
      </c>
      <c r="G396" s="4" t="s">
        <v>698</v>
      </c>
      <c r="H396" s="4">
        <f t="shared" si="6"/>
        <v>11</v>
      </c>
      <c r="I396" s="5" t="str">
        <f>VLOOKUP(H396,Sheet5!$A$1:$B$12,2,0)</f>
        <v>November</v>
      </c>
      <c r="L396" s="13" t="s">
        <v>456</v>
      </c>
      <c r="M396" s="13" t="s">
        <v>612</v>
      </c>
      <c r="N396" s="13">
        <v>3</v>
      </c>
      <c r="O396" s="13">
        <v>1</v>
      </c>
      <c r="P396" s="11">
        <v>2</v>
      </c>
    </row>
    <row r="397" spans="1:16" x14ac:dyDescent="0.25">
      <c r="A397" s="5">
        <v>41596</v>
      </c>
      <c r="B397" s="4">
        <v>13.62</v>
      </c>
      <c r="C397" s="4">
        <v>4</v>
      </c>
      <c r="D397" s="4" t="s">
        <v>475</v>
      </c>
      <c r="E397" s="4">
        <v>1</v>
      </c>
      <c r="F397" s="4">
        <v>3.99</v>
      </c>
      <c r="G397" s="4" t="s">
        <v>698</v>
      </c>
      <c r="H397" s="4">
        <f t="shared" si="6"/>
        <v>11</v>
      </c>
      <c r="I397" s="5" t="str">
        <f>VLOOKUP(H397,Sheet5!$A$1:$B$12,2,0)</f>
        <v>November</v>
      </c>
      <c r="M397" s="13" t="s">
        <v>454</v>
      </c>
      <c r="N397" s="13">
        <v>3</v>
      </c>
      <c r="O397" s="13">
        <v>2</v>
      </c>
      <c r="P397" s="11">
        <v>1</v>
      </c>
    </row>
    <row r="398" spans="1:16" x14ac:dyDescent="0.25">
      <c r="A398" s="5">
        <v>41590</v>
      </c>
      <c r="B398" s="4">
        <v>79.739999999999995</v>
      </c>
      <c r="C398" s="4">
        <v>22</v>
      </c>
      <c r="D398" s="4" t="s">
        <v>320</v>
      </c>
      <c r="E398" s="4">
        <v>1</v>
      </c>
      <c r="F398" s="4">
        <v>3.99</v>
      </c>
      <c r="G398" s="4" t="s">
        <v>698</v>
      </c>
      <c r="H398" s="4">
        <f t="shared" si="6"/>
        <v>11</v>
      </c>
      <c r="I398" s="5" t="str">
        <f>VLOOKUP(H398,Sheet5!$A$1:$B$12,2,0)</f>
        <v>November</v>
      </c>
      <c r="L398" s="13" t="s">
        <v>602</v>
      </c>
      <c r="M398" s="13" t="s">
        <v>603</v>
      </c>
      <c r="N398" s="13">
        <v>1</v>
      </c>
      <c r="O398" s="13">
        <v>1</v>
      </c>
      <c r="P398" s="11">
        <v>0</v>
      </c>
    </row>
    <row r="399" spans="1:16" x14ac:dyDescent="0.25">
      <c r="A399" s="5">
        <v>41596</v>
      </c>
      <c r="B399" s="4">
        <v>23.94</v>
      </c>
      <c r="C399" s="4">
        <v>6</v>
      </c>
      <c r="D399" s="4" t="s">
        <v>699</v>
      </c>
      <c r="E399" s="4">
        <v>3</v>
      </c>
      <c r="F399" s="4">
        <v>3.99</v>
      </c>
      <c r="G399" s="4" t="s">
        <v>700</v>
      </c>
      <c r="H399" s="4">
        <f t="shared" si="6"/>
        <v>11</v>
      </c>
      <c r="I399" s="5" t="str">
        <f>VLOOKUP(H399,Sheet5!$A$1:$B$12,2,0)</f>
        <v>November</v>
      </c>
      <c r="L399" s="13" t="s">
        <v>439</v>
      </c>
      <c r="M399" s="13" t="s">
        <v>714</v>
      </c>
      <c r="N399" s="13">
        <v>1</v>
      </c>
      <c r="O399" s="13">
        <v>1</v>
      </c>
      <c r="P399" s="11">
        <v>0</v>
      </c>
    </row>
    <row r="400" spans="1:16" x14ac:dyDescent="0.25">
      <c r="A400" s="5">
        <v>41598</v>
      </c>
      <c r="B400" s="4">
        <v>3.99</v>
      </c>
      <c r="C400" s="4">
        <v>1</v>
      </c>
      <c r="D400" s="4" t="s">
        <v>596</v>
      </c>
      <c r="E400" s="4">
        <v>1</v>
      </c>
      <c r="F400" s="4">
        <v>3.99</v>
      </c>
      <c r="G400" s="4" t="s">
        <v>700</v>
      </c>
      <c r="H400" s="4">
        <f t="shared" si="6"/>
        <v>11</v>
      </c>
      <c r="I400" s="5" t="str">
        <f>VLOOKUP(H400,Sheet5!$A$1:$B$12,2,0)</f>
        <v>November</v>
      </c>
      <c r="M400" s="13" t="s">
        <v>436</v>
      </c>
      <c r="N400" s="13">
        <v>1</v>
      </c>
      <c r="O400" s="13">
        <v>1</v>
      </c>
      <c r="P400" s="11">
        <v>0</v>
      </c>
    </row>
    <row r="401" spans="1:16" x14ac:dyDescent="0.25">
      <c r="A401" s="5">
        <v>41595</v>
      </c>
      <c r="B401" s="4">
        <v>7.98</v>
      </c>
      <c r="C401" s="4">
        <v>2</v>
      </c>
      <c r="D401" s="4" t="s">
        <v>701</v>
      </c>
      <c r="E401" s="4">
        <v>1</v>
      </c>
      <c r="F401" s="4">
        <v>3.99</v>
      </c>
      <c r="G401" s="4" t="s">
        <v>700</v>
      </c>
      <c r="H401" s="4">
        <f t="shared" si="6"/>
        <v>11</v>
      </c>
      <c r="I401" s="5" t="str">
        <f>VLOOKUP(H401,Sheet5!$A$1:$B$12,2,0)</f>
        <v>November</v>
      </c>
      <c r="L401" s="13" t="s">
        <v>666</v>
      </c>
      <c r="M401" s="13" t="s">
        <v>665</v>
      </c>
      <c r="N401" s="13">
        <v>4</v>
      </c>
      <c r="O401" s="13">
        <v>4</v>
      </c>
      <c r="P401" s="11">
        <v>0</v>
      </c>
    </row>
    <row r="402" spans="1:16" x14ac:dyDescent="0.25">
      <c r="A402" s="5">
        <v>41594</v>
      </c>
      <c r="B402" s="4">
        <v>11.97</v>
      </c>
      <c r="C402" s="4">
        <v>3</v>
      </c>
      <c r="D402" s="4" t="s">
        <v>343</v>
      </c>
      <c r="E402" s="4">
        <v>1</v>
      </c>
      <c r="F402" s="4">
        <v>3.99</v>
      </c>
      <c r="G402" s="4" t="s">
        <v>700</v>
      </c>
      <c r="H402" s="4">
        <f t="shared" si="6"/>
        <v>11</v>
      </c>
      <c r="I402" s="5" t="str">
        <f>VLOOKUP(H402,Sheet5!$A$1:$B$12,2,0)</f>
        <v>November</v>
      </c>
      <c r="L402" s="13" t="s">
        <v>594</v>
      </c>
      <c r="M402" s="13" t="s">
        <v>595</v>
      </c>
      <c r="N402" s="13">
        <v>1</v>
      </c>
      <c r="O402" s="13">
        <v>1</v>
      </c>
      <c r="P402" s="11">
        <v>0</v>
      </c>
    </row>
    <row r="403" spans="1:16" x14ac:dyDescent="0.25">
      <c r="A403" s="5">
        <v>41613</v>
      </c>
      <c r="B403" s="4">
        <v>19.95</v>
      </c>
      <c r="C403" s="4">
        <v>5</v>
      </c>
      <c r="D403" s="4" t="s">
        <v>702</v>
      </c>
      <c r="E403" s="4">
        <v>2</v>
      </c>
      <c r="F403" s="4">
        <v>3.99</v>
      </c>
      <c r="G403" s="4" t="s">
        <v>700</v>
      </c>
      <c r="H403" s="4">
        <f t="shared" si="6"/>
        <v>12</v>
      </c>
      <c r="I403" s="5" t="str">
        <f>VLOOKUP(H403,Sheet5!$A$1:$B$12,2,0)</f>
        <v>December</v>
      </c>
      <c r="M403" s="13" t="s">
        <v>686</v>
      </c>
      <c r="N403" s="13">
        <v>1</v>
      </c>
      <c r="O403" s="13">
        <v>1</v>
      </c>
      <c r="P403" s="11">
        <v>0</v>
      </c>
    </row>
    <row r="404" spans="1:16" x14ac:dyDescent="0.25">
      <c r="A404" s="5">
        <v>41621</v>
      </c>
      <c r="B404" s="4">
        <v>3.99</v>
      </c>
      <c r="C404" s="4">
        <v>1</v>
      </c>
      <c r="D404" s="4" t="s">
        <v>703</v>
      </c>
      <c r="E404" s="4">
        <v>1</v>
      </c>
      <c r="F404" s="4">
        <v>3.99</v>
      </c>
      <c r="G404" s="4" t="s">
        <v>700</v>
      </c>
      <c r="H404" s="4">
        <f t="shared" si="6"/>
        <v>12</v>
      </c>
      <c r="I404" s="5" t="str">
        <f>VLOOKUP(H404,Sheet5!$A$1:$B$12,2,0)</f>
        <v>December</v>
      </c>
      <c r="L404" s="13" t="s">
        <v>617</v>
      </c>
      <c r="M404" s="13" t="s">
        <v>740</v>
      </c>
      <c r="N404" s="13">
        <v>5</v>
      </c>
      <c r="O404" s="13">
        <v>1</v>
      </c>
      <c r="P404" s="11">
        <v>4</v>
      </c>
    </row>
    <row r="405" spans="1:16" x14ac:dyDescent="0.25">
      <c r="A405" s="5">
        <v>41609</v>
      </c>
      <c r="B405" s="4">
        <v>7.98</v>
      </c>
      <c r="C405" s="4">
        <v>2</v>
      </c>
      <c r="D405" s="4" t="s">
        <v>678</v>
      </c>
      <c r="E405" s="4">
        <v>1</v>
      </c>
      <c r="F405" s="4">
        <v>3.99</v>
      </c>
      <c r="G405" s="4" t="s">
        <v>704</v>
      </c>
      <c r="H405" s="4">
        <f t="shared" si="6"/>
        <v>12</v>
      </c>
      <c r="I405" s="5" t="str">
        <f>VLOOKUP(H405,Sheet5!$A$1:$B$12,2,0)</f>
        <v>December</v>
      </c>
      <c r="M405" s="13" t="s">
        <v>612</v>
      </c>
      <c r="N405" s="13">
        <v>5</v>
      </c>
      <c r="O405" s="13">
        <v>2</v>
      </c>
      <c r="P405" s="11">
        <v>3</v>
      </c>
    </row>
    <row r="406" spans="1:16" x14ac:dyDescent="0.25">
      <c r="A406" s="5">
        <v>41600</v>
      </c>
      <c r="B406" s="4">
        <v>3.99</v>
      </c>
      <c r="C406" s="4">
        <v>1</v>
      </c>
      <c r="D406" s="4" t="s">
        <v>705</v>
      </c>
      <c r="E406" s="4">
        <v>1</v>
      </c>
      <c r="F406" s="4">
        <v>3.99</v>
      </c>
      <c r="G406" s="4" t="s">
        <v>704</v>
      </c>
      <c r="H406" s="4">
        <f t="shared" si="6"/>
        <v>11</v>
      </c>
      <c r="I406" s="5" t="str">
        <f>VLOOKUP(H406,Sheet5!$A$1:$B$12,2,0)</f>
        <v>November</v>
      </c>
      <c r="M406" s="13" t="s">
        <v>739</v>
      </c>
      <c r="N406" s="13">
        <v>5</v>
      </c>
      <c r="O406" s="13">
        <v>1</v>
      </c>
      <c r="P406" s="11">
        <v>4</v>
      </c>
    </row>
    <row r="407" spans="1:16" x14ac:dyDescent="0.25">
      <c r="A407" s="5">
        <v>41595</v>
      </c>
      <c r="B407" s="4">
        <v>66.569999999999993</v>
      </c>
      <c r="C407" s="4">
        <v>17</v>
      </c>
      <c r="D407" s="4" t="s">
        <v>419</v>
      </c>
      <c r="E407" s="4">
        <v>1</v>
      </c>
      <c r="F407" s="4">
        <v>3.99</v>
      </c>
      <c r="G407" s="4" t="s">
        <v>704</v>
      </c>
      <c r="H407" s="4">
        <f t="shared" si="6"/>
        <v>11</v>
      </c>
      <c r="I407" s="5" t="str">
        <f>VLOOKUP(H407,Sheet5!$A$1:$B$12,2,0)</f>
        <v>November</v>
      </c>
      <c r="M407" s="13" t="s">
        <v>741</v>
      </c>
      <c r="N407" s="13">
        <v>5</v>
      </c>
      <c r="O407" s="13">
        <v>1</v>
      </c>
      <c r="P407" s="11">
        <v>4</v>
      </c>
    </row>
    <row r="408" spans="1:16" x14ac:dyDescent="0.25">
      <c r="A408" s="5">
        <v>41608</v>
      </c>
      <c r="B408" s="4">
        <v>3.99</v>
      </c>
      <c r="C408" s="4">
        <v>1</v>
      </c>
      <c r="D408" s="4" t="s">
        <v>706</v>
      </c>
      <c r="E408" s="4">
        <v>1</v>
      </c>
      <c r="F408" s="4">
        <v>3.99</v>
      </c>
      <c r="G408" s="4" t="s">
        <v>704</v>
      </c>
      <c r="H408" s="4">
        <f t="shared" si="6"/>
        <v>11</v>
      </c>
      <c r="I408" s="5" t="str">
        <f>VLOOKUP(H408,Sheet5!$A$1:$B$12,2,0)</f>
        <v>November</v>
      </c>
      <c r="L408" s="13" t="s">
        <v>339</v>
      </c>
      <c r="M408" s="13" t="s">
        <v>337</v>
      </c>
      <c r="N408" s="13">
        <v>1</v>
      </c>
      <c r="O408" s="13">
        <v>1</v>
      </c>
      <c r="P408" s="11">
        <v>0</v>
      </c>
    </row>
    <row r="409" spans="1:16" x14ac:dyDescent="0.25">
      <c r="A409" s="5">
        <v>41623</v>
      </c>
      <c r="B409" s="4">
        <v>7.24</v>
      </c>
      <c r="C409" s="4">
        <v>2</v>
      </c>
      <c r="D409" s="4" t="s">
        <v>537</v>
      </c>
      <c r="E409" s="4">
        <v>1</v>
      </c>
      <c r="F409" s="4">
        <v>3.99</v>
      </c>
      <c r="G409" s="4" t="s">
        <v>704</v>
      </c>
      <c r="H409" s="4">
        <f t="shared" si="6"/>
        <v>12</v>
      </c>
      <c r="I409" s="5" t="str">
        <f>VLOOKUP(H409,Sheet5!$A$1:$B$12,2,0)</f>
        <v>December</v>
      </c>
      <c r="M409" s="13" t="s">
        <v>629</v>
      </c>
      <c r="N409" s="13">
        <v>2</v>
      </c>
      <c r="O409" s="13">
        <v>1</v>
      </c>
      <c r="P409" s="11">
        <v>1</v>
      </c>
    </row>
    <row r="410" spans="1:16" x14ac:dyDescent="0.25">
      <c r="A410" s="5">
        <v>41540</v>
      </c>
      <c r="B410" s="4">
        <v>5.98</v>
      </c>
      <c r="C410" s="4">
        <v>2</v>
      </c>
      <c r="D410" s="4" t="s">
        <v>340</v>
      </c>
      <c r="E410" s="4">
        <v>1</v>
      </c>
      <c r="F410" s="4">
        <v>3.99</v>
      </c>
      <c r="G410" s="4" t="s">
        <v>704</v>
      </c>
      <c r="H410" s="4">
        <f t="shared" si="6"/>
        <v>9</v>
      </c>
      <c r="I410" s="5" t="str">
        <f>VLOOKUP(H410,Sheet5!$A$1:$B$12,2,0)</f>
        <v>September</v>
      </c>
      <c r="M410" s="13" t="s">
        <v>426</v>
      </c>
      <c r="N410" s="13">
        <v>2</v>
      </c>
      <c r="O410" s="13">
        <v>1</v>
      </c>
      <c r="P410" s="11">
        <v>1</v>
      </c>
    </row>
    <row r="411" spans="1:16" x14ac:dyDescent="0.25">
      <c r="A411" s="5">
        <v>41590</v>
      </c>
      <c r="B411" s="4">
        <v>79.739999999999995</v>
      </c>
      <c r="C411" s="4">
        <v>22</v>
      </c>
      <c r="D411" s="4" t="s">
        <v>320</v>
      </c>
      <c r="E411" s="4">
        <v>1</v>
      </c>
      <c r="F411" s="4">
        <v>3.99</v>
      </c>
      <c r="G411" s="4" t="s">
        <v>704</v>
      </c>
      <c r="H411" s="4">
        <f t="shared" si="6"/>
        <v>11</v>
      </c>
      <c r="I411" s="5" t="str">
        <f>VLOOKUP(H411,Sheet5!$A$1:$B$12,2,0)</f>
        <v>November</v>
      </c>
      <c r="L411" s="13" t="s">
        <v>328</v>
      </c>
      <c r="M411" s="13" t="s">
        <v>323</v>
      </c>
      <c r="N411" s="13">
        <v>6</v>
      </c>
      <c r="O411" s="13">
        <v>2</v>
      </c>
      <c r="P411" s="11">
        <v>4</v>
      </c>
    </row>
    <row r="412" spans="1:16" x14ac:dyDescent="0.25">
      <c r="A412" s="5">
        <v>41590</v>
      </c>
      <c r="B412" s="4">
        <v>79.739999999999995</v>
      </c>
      <c r="C412" s="4">
        <v>22</v>
      </c>
      <c r="D412" s="4" t="s">
        <v>320</v>
      </c>
      <c r="E412" s="4">
        <v>1</v>
      </c>
      <c r="F412" s="4">
        <v>3.99</v>
      </c>
      <c r="G412" s="4" t="s">
        <v>707</v>
      </c>
      <c r="H412" s="4">
        <f t="shared" si="6"/>
        <v>11</v>
      </c>
      <c r="I412" s="5" t="str">
        <f>VLOOKUP(H412,Sheet5!$A$1:$B$12,2,0)</f>
        <v>November</v>
      </c>
      <c r="M412" s="13" t="s">
        <v>412</v>
      </c>
      <c r="N412" s="13">
        <v>6</v>
      </c>
      <c r="O412" s="13">
        <v>3</v>
      </c>
      <c r="P412" s="11">
        <v>3</v>
      </c>
    </row>
    <row r="413" spans="1:16" x14ac:dyDescent="0.25">
      <c r="A413" s="5">
        <v>41595</v>
      </c>
      <c r="B413" s="4">
        <v>66.569999999999993</v>
      </c>
      <c r="C413" s="4">
        <v>17</v>
      </c>
      <c r="D413" s="4" t="s">
        <v>419</v>
      </c>
      <c r="E413" s="4">
        <v>1</v>
      </c>
      <c r="F413" s="4">
        <v>3.99</v>
      </c>
      <c r="G413" s="4" t="s">
        <v>707</v>
      </c>
      <c r="H413" s="4">
        <f t="shared" si="6"/>
        <v>11</v>
      </c>
      <c r="I413" s="5" t="str">
        <f>VLOOKUP(H413,Sheet5!$A$1:$B$12,2,0)</f>
        <v>November</v>
      </c>
      <c r="L413" s="13" t="s">
        <v>342</v>
      </c>
      <c r="M413" s="13" t="s">
        <v>341</v>
      </c>
      <c r="N413" s="13">
        <v>1</v>
      </c>
      <c r="O413" s="13">
        <v>1</v>
      </c>
      <c r="P413" s="11">
        <v>0</v>
      </c>
    </row>
    <row r="414" spans="1:16" x14ac:dyDescent="0.25">
      <c r="A414" s="5">
        <v>41609</v>
      </c>
      <c r="B414" s="4">
        <v>7.98</v>
      </c>
      <c r="C414" s="4">
        <v>2</v>
      </c>
      <c r="D414" s="4" t="s">
        <v>678</v>
      </c>
      <c r="E414" s="4">
        <v>1</v>
      </c>
      <c r="F414" s="4">
        <v>3.99</v>
      </c>
      <c r="G414" s="4" t="s">
        <v>707</v>
      </c>
      <c r="H414" s="4">
        <f t="shared" si="6"/>
        <v>12</v>
      </c>
      <c r="I414" s="5" t="str">
        <f>VLOOKUP(H414,Sheet5!$A$1:$B$12,2,0)</f>
        <v>December</v>
      </c>
      <c r="L414" s="13" t="s">
        <v>507</v>
      </c>
      <c r="M414" s="13" t="s">
        <v>508</v>
      </c>
      <c r="N414" s="13">
        <v>1</v>
      </c>
      <c r="O414" s="13">
        <v>1</v>
      </c>
      <c r="P414" s="11">
        <v>0</v>
      </c>
    </row>
    <row r="415" spans="1:16" x14ac:dyDescent="0.25">
      <c r="A415" s="5">
        <v>41622</v>
      </c>
      <c r="B415" s="4">
        <v>9.99</v>
      </c>
      <c r="C415" s="4">
        <v>1</v>
      </c>
      <c r="D415" s="4" t="s">
        <v>473</v>
      </c>
      <c r="E415" s="4">
        <v>1</v>
      </c>
      <c r="F415" s="4">
        <v>9.99</v>
      </c>
      <c r="G415" s="4" t="s">
        <v>708</v>
      </c>
      <c r="H415" s="4">
        <f t="shared" si="6"/>
        <v>12</v>
      </c>
      <c r="I415" s="5" t="str">
        <f>VLOOKUP(H415,Sheet5!$A$1:$B$12,2,0)</f>
        <v>December</v>
      </c>
      <c r="M415" s="13" t="s">
        <v>568</v>
      </c>
      <c r="N415" s="13">
        <v>1</v>
      </c>
      <c r="O415" s="13">
        <v>1</v>
      </c>
      <c r="P415" s="11">
        <v>0</v>
      </c>
    </row>
    <row r="416" spans="1:16" x14ac:dyDescent="0.25">
      <c r="A416" s="5">
        <v>41574</v>
      </c>
      <c r="B416" s="4">
        <v>5.5</v>
      </c>
      <c r="C416" s="4">
        <v>2</v>
      </c>
      <c r="D416" s="4" t="s">
        <v>326</v>
      </c>
      <c r="E416" s="4">
        <v>2</v>
      </c>
      <c r="F416" s="4">
        <v>2.75</v>
      </c>
      <c r="G416" s="4" t="s">
        <v>709</v>
      </c>
      <c r="H416" s="4">
        <f t="shared" si="6"/>
        <v>10</v>
      </c>
      <c r="I416" s="5" t="str">
        <f>VLOOKUP(H416,Sheet5!$A$1:$B$12,2,0)</f>
        <v>October</v>
      </c>
      <c r="L416" s="13" t="s">
        <v>474</v>
      </c>
      <c r="M416" s="13" t="s">
        <v>464</v>
      </c>
      <c r="N416" s="13">
        <v>1</v>
      </c>
      <c r="O416" s="13">
        <v>1</v>
      </c>
      <c r="P416" s="11">
        <v>0</v>
      </c>
    </row>
    <row r="417" spans="1:16" x14ac:dyDescent="0.25">
      <c r="A417" s="5">
        <v>41581</v>
      </c>
      <c r="B417" s="4">
        <v>13.44</v>
      </c>
      <c r="C417" s="4">
        <v>6</v>
      </c>
      <c r="D417" s="4" t="s">
        <v>391</v>
      </c>
      <c r="E417" s="4">
        <v>3</v>
      </c>
      <c r="F417" s="4">
        <v>1.99</v>
      </c>
      <c r="G417" s="4" t="s">
        <v>710</v>
      </c>
      <c r="H417" s="4">
        <f t="shared" si="6"/>
        <v>11</v>
      </c>
      <c r="I417" s="5" t="str">
        <f>VLOOKUP(H417,Sheet5!$A$1:$B$12,2,0)</f>
        <v>November</v>
      </c>
      <c r="L417" s="13" t="s">
        <v>486</v>
      </c>
      <c r="M417" s="13" t="s">
        <v>487</v>
      </c>
      <c r="N417" s="13">
        <v>1</v>
      </c>
      <c r="O417" s="13">
        <v>1</v>
      </c>
      <c r="P417" s="11">
        <v>0</v>
      </c>
    </row>
    <row r="418" spans="1:16" x14ac:dyDescent="0.25">
      <c r="A418" s="5">
        <v>41613</v>
      </c>
      <c r="B418" s="4">
        <v>19.95</v>
      </c>
      <c r="C418" s="4">
        <v>5</v>
      </c>
      <c r="D418" s="4" t="s">
        <v>702</v>
      </c>
      <c r="E418" s="4">
        <v>3</v>
      </c>
      <c r="F418" s="4">
        <v>3.99</v>
      </c>
      <c r="G418" s="4" t="s">
        <v>711</v>
      </c>
      <c r="H418" s="4">
        <f t="shared" si="6"/>
        <v>12</v>
      </c>
      <c r="I418" s="5" t="str">
        <f>VLOOKUP(H418,Sheet5!$A$1:$B$12,2,0)</f>
        <v>December</v>
      </c>
      <c r="L418" s="13" t="s">
        <v>743</v>
      </c>
      <c r="M418" s="13" t="s">
        <v>742</v>
      </c>
      <c r="N418" s="13">
        <v>1</v>
      </c>
      <c r="O418" s="13">
        <v>1</v>
      </c>
      <c r="P418" s="11">
        <v>0</v>
      </c>
    </row>
    <row r="419" spans="1:16" x14ac:dyDescent="0.25">
      <c r="A419" s="5">
        <v>41594</v>
      </c>
      <c r="B419" s="4">
        <v>11.97</v>
      </c>
      <c r="C419" s="4">
        <v>3</v>
      </c>
      <c r="D419" s="4" t="s">
        <v>343</v>
      </c>
      <c r="E419" s="4">
        <v>1</v>
      </c>
      <c r="F419" s="4">
        <v>3.99</v>
      </c>
      <c r="G419" s="4" t="s">
        <v>711</v>
      </c>
      <c r="H419" s="4">
        <f t="shared" si="6"/>
        <v>11</v>
      </c>
      <c r="I419" s="5" t="str">
        <f>VLOOKUP(H419,Sheet5!$A$1:$B$12,2,0)</f>
        <v>November</v>
      </c>
      <c r="L419" s="13" t="s">
        <v>455</v>
      </c>
      <c r="M419" s="13" t="s">
        <v>679</v>
      </c>
      <c r="N419" s="13">
        <v>2</v>
      </c>
      <c r="O419" s="13">
        <v>1</v>
      </c>
      <c r="P419" s="11">
        <v>1</v>
      </c>
    </row>
    <row r="420" spans="1:16" x14ac:dyDescent="0.25">
      <c r="A420" s="5">
        <v>41595</v>
      </c>
      <c r="B420" s="4">
        <v>7.98</v>
      </c>
      <c r="C420" s="4">
        <v>2</v>
      </c>
      <c r="D420" s="4" t="s">
        <v>701</v>
      </c>
      <c r="E420" s="4">
        <v>1</v>
      </c>
      <c r="F420" s="4">
        <v>3.99</v>
      </c>
      <c r="G420" s="4" t="s">
        <v>711</v>
      </c>
      <c r="H420" s="4">
        <f t="shared" si="6"/>
        <v>11</v>
      </c>
      <c r="I420" s="5" t="str">
        <f>VLOOKUP(H420,Sheet5!$A$1:$B$12,2,0)</f>
        <v>November</v>
      </c>
      <c r="M420" s="13" t="s">
        <v>558</v>
      </c>
      <c r="N420" s="13">
        <v>2</v>
      </c>
      <c r="O420" s="13">
        <v>1</v>
      </c>
      <c r="P420" s="11">
        <v>1</v>
      </c>
    </row>
    <row r="421" spans="1:16" x14ac:dyDescent="0.25">
      <c r="A421" s="5">
        <v>41596</v>
      </c>
      <c r="B421" s="4">
        <v>23.94</v>
      </c>
      <c r="C421" s="4">
        <v>6</v>
      </c>
      <c r="D421" s="4" t="s">
        <v>699</v>
      </c>
      <c r="E421" s="4">
        <v>3</v>
      </c>
      <c r="F421" s="4">
        <v>3.99</v>
      </c>
      <c r="G421" s="4" t="s">
        <v>711</v>
      </c>
      <c r="H421" s="4">
        <f t="shared" si="6"/>
        <v>11</v>
      </c>
      <c r="I421" s="5" t="str">
        <f>VLOOKUP(H421,Sheet5!$A$1:$B$12,2,0)</f>
        <v>November</v>
      </c>
      <c r="M421" s="13" t="s">
        <v>454</v>
      </c>
      <c r="N421" s="13">
        <v>2</v>
      </c>
      <c r="O421" s="13">
        <v>2</v>
      </c>
      <c r="P421" s="11">
        <v>0</v>
      </c>
    </row>
    <row r="422" spans="1:16" x14ac:dyDescent="0.25">
      <c r="A422" s="5">
        <v>41620</v>
      </c>
      <c r="B422" s="4">
        <v>2.99</v>
      </c>
      <c r="C422" s="4">
        <v>1</v>
      </c>
      <c r="D422" s="4" t="s">
        <v>332</v>
      </c>
      <c r="E422" s="4">
        <v>1</v>
      </c>
      <c r="F422" s="4">
        <v>2.99</v>
      </c>
      <c r="G422" s="4" t="s">
        <v>712</v>
      </c>
      <c r="H422" s="4">
        <f t="shared" si="6"/>
        <v>12</v>
      </c>
      <c r="I422" s="5" t="str">
        <f>VLOOKUP(H422,Sheet5!$A$1:$B$12,2,0)</f>
        <v>December</v>
      </c>
      <c r="L422" s="13" t="s">
        <v>406</v>
      </c>
      <c r="M422" s="13" t="s">
        <v>492</v>
      </c>
      <c r="N422" s="13">
        <v>4</v>
      </c>
      <c r="O422" s="13">
        <v>1</v>
      </c>
      <c r="P422" s="11">
        <v>3</v>
      </c>
    </row>
    <row r="423" spans="1:16" x14ac:dyDescent="0.25">
      <c r="A423" s="5">
        <v>41614</v>
      </c>
      <c r="B423" s="4">
        <v>2.99</v>
      </c>
      <c r="C423" s="4">
        <v>1</v>
      </c>
      <c r="D423" s="4" t="s">
        <v>713</v>
      </c>
      <c r="E423" s="4">
        <v>1</v>
      </c>
      <c r="F423" s="4">
        <v>2.99</v>
      </c>
      <c r="G423" s="4" t="s">
        <v>714</v>
      </c>
      <c r="H423" s="4">
        <f t="shared" si="6"/>
        <v>12</v>
      </c>
      <c r="I423" s="5" t="str">
        <f>VLOOKUP(H423,Sheet5!$A$1:$B$12,2,0)</f>
        <v>December</v>
      </c>
      <c r="M423" s="13" t="s">
        <v>407</v>
      </c>
      <c r="N423" s="13">
        <v>4</v>
      </c>
      <c r="O423" s="13">
        <v>1</v>
      </c>
      <c r="P423" s="11">
        <v>3</v>
      </c>
    </row>
    <row r="424" spans="1:16" x14ac:dyDescent="0.25">
      <c r="A424" s="5">
        <v>41611</v>
      </c>
      <c r="B424" s="4">
        <v>2.99</v>
      </c>
      <c r="C424" s="4">
        <v>1</v>
      </c>
      <c r="D424" s="4" t="s">
        <v>715</v>
      </c>
      <c r="E424" s="4">
        <v>1</v>
      </c>
      <c r="F424" s="4">
        <v>2.99</v>
      </c>
      <c r="G424" s="4" t="s">
        <v>714</v>
      </c>
      <c r="H424" s="4">
        <f t="shared" si="6"/>
        <v>12</v>
      </c>
      <c r="I424" s="5" t="str">
        <f>VLOOKUP(H424,Sheet5!$A$1:$B$12,2,0)</f>
        <v>December</v>
      </c>
      <c r="M424" s="13" t="s">
        <v>413</v>
      </c>
      <c r="N424" s="13">
        <v>4</v>
      </c>
      <c r="O424" s="13">
        <v>1</v>
      </c>
      <c r="P424" s="11">
        <v>3</v>
      </c>
    </row>
    <row r="425" spans="1:16" x14ac:dyDescent="0.25">
      <c r="A425" s="5">
        <v>41595</v>
      </c>
      <c r="B425" s="4">
        <v>66.569999999999993</v>
      </c>
      <c r="C425" s="4">
        <v>17</v>
      </c>
      <c r="D425" s="4" t="s">
        <v>419</v>
      </c>
      <c r="E425" s="4">
        <v>1</v>
      </c>
      <c r="F425" s="4">
        <v>2.99</v>
      </c>
      <c r="G425" s="4" t="s">
        <v>714</v>
      </c>
      <c r="H425" s="4">
        <f t="shared" si="6"/>
        <v>11</v>
      </c>
      <c r="I425" s="5" t="str">
        <f>VLOOKUP(H425,Sheet5!$A$1:$B$12,2,0)</f>
        <v>November</v>
      </c>
      <c r="M425" s="13" t="s">
        <v>530</v>
      </c>
      <c r="N425" s="13">
        <v>4</v>
      </c>
      <c r="O425" s="13">
        <v>1</v>
      </c>
      <c r="P425" s="11">
        <v>3</v>
      </c>
    </row>
    <row r="426" spans="1:16" x14ac:dyDescent="0.25">
      <c r="A426" s="5">
        <v>41617</v>
      </c>
      <c r="B426" s="4">
        <v>3.49</v>
      </c>
      <c r="C426" s="4">
        <v>1</v>
      </c>
      <c r="D426" s="4" t="s">
        <v>716</v>
      </c>
      <c r="E426" s="4">
        <v>1</v>
      </c>
      <c r="F426" s="4">
        <v>3.49</v>
      </c>
      <c r="G426" s="4" t="s">
        <v>717</v>
      </c>
      <c r="H426" s="4">
        <f t="shared" si="6"/>
        <v>12</v>
      </c>
      <c r="I426" s="5" t="str">
        <f>VLOOKUP(H426,Sheet5!$A$1:$B$12,2,0)</f>
        <v>December</v>
      </c>
      <c r="L426" s="13" t="s">
        <v>30</v>
      </c>
      <c r="M426" s="13" t="s">
        <v>521</v>
      </c>
      <c r="N426" s="13">
        <v>2</v>
      </c>
      <c r="O426" s="13">
        <v>1</v>
      </c>
      <c r="P426" s="11">
        <v>1</v>
      </c>
    </row>
    <row r="427" spans="1:16" x14ac:dyDescent="0.25">
      <c r="A427" s="5">
        <v>41614</v>
      </c>
      <c r="B427" s="4">
        <v>5.49</v>
      </c>
      <c r="C427" s="4">
        <v>1</v>
      </c>
      <c r="D427" s="4" t="s">
        <v>718</v>
      </c>
      <c r="E427" s="4">
        <v>1</v>
      </c>
      <c r="F427" s="4">
        <v>5.49</v>
      </c>
      <c r="G427" s="4" t="s">
        <v>719</v>
      </c>
      <c r="H427" s="4">
        <f t="shared" si="6"/>
        <v>12</v>
      </c>
      <c r="I427" s="5" t="str">
        <f>VLOOKUP(H427,Sheet5!$A$1:$B$12,2,0)</f>
        <v>December</v>
      </c>
      <c r="M427" s="13" t="s">
        <v>504</v>
      </c>
      <c r="N427" s="13">
        <v>2</v>
      </c>
      <c r="O427" s="13">
        <v>1</v>
      </c>
      <c r="P427" s="11">
        <v>1</v>
      </c>
    </row>
    <row r="428" spans="1:16" x14ac:dyDescent="0.25">
      <c r="A428" s="5">
        <v>41613</v>
      </c>
      <c r="B428" s="4">
        <v>5.49</v>
      </c>
      <c r="C428" s="4">
        <v>1</v>
      </c>
      <c r="D428" s="4" t="s">
        <v>720</v>
      </c>
      <c r="E428" s="4">
        <v>1</v>
      </c>
      <c r="F428" s="4">
        <v>5.49</v>
      </c>
      <c r="G428" s="4" t="s">
        <v>719</v>
      </c>
      <c r="H428" s="4">
        <f t="shared" si="6"/>
        <v>12</v>
      </c>
      <c r="I428" s="5" t="str">
        <f>VLOOKUP(H428,Sheet5!$A$1:$B$12,2,0)</f>
        <v>December</v>
      </c>
      <c r="L428" s="13" t="s">
        <v>396</v>
      </c>
      <c r="M428" s="13" t="s">
        <v>575</v>
      </c>
      <c r="N428" s="13">
        <v>6</v>
      </c>
      <c r="O428" s="13">
        <v>1</v>
      </c>
      <c r="P428" s="11">
        <v>5</v>
      </c>
    </row>
    <row r="429" spans="1:16" x14ac:dyDescent="0.25">
      <c r="A429" s="5">
        <v>41624</v>
      </c>
      <c r="B429" s="4">
        <v>5.49</v>
      </c>
      <c r="C429" s="4">
        <v>1</v>
      </c>
      <c r="D429" s="4" t="s">
        <v>721</v>
      </c>
      <c r="E429" s="4">
        <v>1</v>
      </c>
      <c r="F429" s="4">
        <v>5.49</v>
      </c>
      <c r="G429" s="4" t="s">
        <v>719</v>
      </c>
      <c r="H429" s="4">
        <f t="shared" si="6"/>
        <v>12</v>
      </c>
      <c r="I429" s="5" t="str">
        <f>VLOOKUP(H429,Sheet5!$A$1:$B$12,2,0)</f>
        <v>December</v>
      </c>
      <c r="M429" s="13" t="s">
        <v>571</v>
      </c>
      <c r="N429" s="13">
        <v>6</v>
      </c>
      <c r="O429" s="13">
        <v>1</v>
      </c>
      <c r="P429" s="11">
        <v>5</v>
      </c>
    </row>
    <row r="430" spans="1:16" x14ac:dyDescent="0.25">
      <c r="A430" s="5">
        <v>41583</v>
      </c>
      <c r="B430" s="4">
        <v>10.98</v>
      </c>
      <c r="C430" s="4">
        <v>2</v>
      </c>
      <c r="D430" s="4" t="s">
        <v>667</v>
      </c>
      <c r="E430" s="4">
        <v>2</v>
      </c>
      <c r="F430" s="4">
        <v>5.49</v>
      </c>
      <c r="G430" s="4" t="s">
        <v>719</v>
      </c>
      <c r="H430" s="4">
        <f t="shared" si="6"/>
        <v>11</v>
      </c>
      <c r="I430" s="5" t="str">
        <f>VLOOKUP(H430,Sheet5!$A$1:$B$12,2,0)</f>
        <v>November</v>
      </c>
      <c r="M430" s="13" t="s">
        <v>395</v>
      </c>
      <c r="N430" s="13">
        <v>6</v>
      </c>
      <c r="O430" s="13">
        <v>2</v>
      </c>
      <c r="P430" s="11">
        <v>4</v>
      </c>
    </row>
    <row r="431" spans="1:16" x14ac:dyDescent="0.25">
      <c r="A431" s="5">
        <v>41607</v>
      </c>
      <c r="B431" s="4">
        <v>14.6</v>
      </c>
      <c r="C431" s="4">
        <v>4</v>
      </c>
      <c r="D431" s="4" t="s">
        <v>722</v>
      </c>
      <c r="E431" s="4">
        <v>4</v>
      </c>
      <c r="F431" s="4">
        <v>3.65</v>
      </c>
      <c r="G431" s="4" t="s">
        <v>723</v>
      </c>
      <c r="H431" s="4">
        <f t="shared" si="6"/>
        <v>11</v>
      </c>
      <c r="I431" s="5" t="str">
        <f>VLOOKUP(H431,Sheet5!$A$1:$B$12,2,0)</f>
        <v>November</v>
      </c>
      <c r="M431" s="13" t="s">
        <v>443</v>
      </c>
      <c r="N431" s="13">
        <v>6</v>
      </c>
      <c r="O431" s="13">
        <v>1</v>
      </c>
      <c r="P431" s="11">
        <v>5</v>
      </c>
    </row>
    <row r="432" spans="1:16" x14ac:dyDescent="0.25">
      <c r="A432" s="5">
        <v>41592</v>
      </c>
      <c r="B432" s="4">
        <v>30.14</v>
      </c>
      <c r="C432" s="4">
        <v>8</v>
      </c>
      <c r="D432" s="4" t="s">
        <v>544</v>
      </c>
      <c r="E432" s="4">
        <v>1</v>
      </c>
      <c r="F432" s="4">
        <v>3.65</v>
      </c>
      <c r="G432" s="4" t="s">
        <v>723</v>
      </c>
      <c r="H432" s="4">
        <f t="shared" si="6"/>
        <v>11</v>
      </c>
      <c r="I432" s="5" t="str">
        <f>VLOOKUP(H432,Sheet5!$A$1:$B$12,2,0)</f>
        <v>November</v>
      </c>
      <c r="M432" s="13" t="s">
        <v>490</v>
      </c>
      <c r="N432" s="13">
        <v>6</v>
      </c>
      <c r="O432" s="13">
        <v>1</v>
      </c>
      <c r="P432" s="11">
        <v>5</v>
      </c>
    </row>
    <row r="433" spans="1:16" x14ac:dyDescent="0.25">
      <c r="A433" s="5">
        <v>41595</v>
      </c>
      <c r="B433" s="4">
        <v>3.65</v>
      </c>
      <c r="C433" s="4">
        <v>1</v>
      </c>
      <c r="D433" s="4" t="s">
        <v>724</v>
      </c>
      <c r="E433" s="4">
        <v>1</v>
      </c>
      <c r="F433" s="4">
        <v>3.65</v>
      </c>
      <c r="G433" s="4" t="s">
        <v>723</v>
      </c>
      <c r="H433" s="4">
        <f t="shared" si="6"/>
        <v>11</v>
      </c>
      <c r="I433" s="5" t="str">
        <f>VLOOKUP(H433,Sheet5!$A$1:$B$12,2,0)</f>
        <v>November</v>
      </c>
      <c r="L433" s="13" t="s">
        <v>428</v>
      </c>
      <c r="M433" s="13" t="s">
        <v>631</v>
      </c>
      <c r="N433" s="13">
        <v>2</v>
      </c>
      <c r="O433" s="13">
        <v>1</v>
      </c>
      <c r="P433" s="11">
        <v>1</v>
      </c>
    </row>
    <row r="434" spans="1:16" x14ac:dyDescent="0.25">
      <c r="A434" s="5">
        <v>41595</v>
      </c>
      <c r="B434" s="4">
        <v>66.569999999999993</v>
      </c>
      <c r="C434" s="4">
        <v>17</v>
      </c>
      <c r="D434" s="4" t="s">
        <v>419</v>
      </c>
      <c r="E434" s="4">
        <v>1</v>
      </c>
      <c r="F434" s="4">
        <v>3.65</v>
      </c>
      <c r="G434" s="4" t="s">
        <v>723</v>
      </c>
      <c r="H434" s="4">
        <f t="shared" si="6"/>
        <v>11</v>
      </c>
      <c r="I434" s="5" t="str">
        <f>VLOOKUP(H434,Sheet5!$A$1:$B$12,2,0)</f>
        <v>November</v>
      </c>
      <c r="M434" s="13" t="s">
        <v>426</v>
      </c>
      <c r="N434" s="13">
        <v>2</v>
      </c>
      <c r="O434" s="13">
        <v>1</v>
      </c>
      <c r="P434" s="11">
        <v>1</v>
      </c>
    </row>
    <row r="435" spans="1:16" x14ac:dyDescent="0.25">
      <c r="A435" s="5">
        <v>41596</v>
      </c>
      <c r="B435" s="4">
        <v>13.62</v>
      </c>
      <c r="C435" s="4">
        <v>4</v>
      </c>
      <c r="D435" s="4" t="s">
        <v>475</v>
      </c>
      <c r="E435" s="4">
        <v>1</v>
      </c>
      <c r="F435" s="4">
        <v>3.65</v>
      </c>
      <c r="G435" s="4" t="s">
        <v>723</v>
      </c>
      <c r="H435" s="4">
        <f t="shared" si="6"/>
        <v>11</v>
      </c>
      <c r="I435" s="5" t="str">
        <f>VLOOKUP(H435,Sheet5!$A$1:$B$12,2,0)</f>
        <v>November</v>
      </c>
      <c r="L435" s="13" t="s">
        <v>518</v>
      </c>
      <c r="M435" s="13" t="s">
        <v>517</v>
      </c>
      <c r="N435" s="13">
        <v>1</v>
      </c>
      <c r="O435" s="13">
        <v>1</v>
      </c>
      <c r="P435" s="11">
        <v>0</v>
      </c>
    </row>
    <row r="436" spans="1:16" x14ac:dyDescent="0.25">
      <c r="A436" s="5">
        <v>41598</v>
      </c>
      <c r="B436" s="4">
        <v>7.5</v>
      </c>
      <c r="C436" s="4">
        <v>2</v>
      </c>
      <c r="D436" s="4" t="s">
        <v>615</v>
      </c>
      <c r="E436" s="4">
        <v>1</v>
      </c>
      <c r="F436" s="4">
        <v>3.75</v>
      </c>
      <c r="G436" s="4" t="s">
        <v>725</v>
      </c>
      <c r="H436" s="4">
        <f t="shared" si="6"/>
        <v>11</v>
      </c>
      <c r="I436" s="5" t="str">
        <f>VLOOKUP(H436,Sheet5!$A$1:$B$12,2,0)</f>
        <v>November</v>
      </c>
      <c r="L436" s="13" t="s">
        <v>533</v>
      </c>
      <c r="M436" s="13" t="s">
        <v>532</v>
      </c>
      <c r="N436" s="13">
        <v>1</v>
      </c>
      <c r="O436" s="13">
        <v>1</v>
      </c>
      <c r="P436" s="11">
        <v>0</v>
      </c>
    </row>
    <row r="437" spans="1:16" x14ac:dyDescent="0.25">
      <c r="A437" s="5">
        <v>41595</v>
      </c>
      <c r="B437" s="4">
        <v>66.569999999999993</v>
      </c>
      <c r="C437" s="4">
        <v>17</v>
      </c>
      <c r="D437" s="4" t="s">
        <v>419</v>
      </c>
      <c r="E437" s="4">
        <v>1</v>
      </c>
      <c r="F437" s="4">
        <v>3.75</v>
      </c>
      <c r="G437" s="4" t="s">
        <v>725</v>
      </c>
      <c r="H437" s="4">
        <f t="shared" si="6"/>
        <v>11</v>
      </c>
      <c r="I437" s="5" t="str">
        <f>VLOOKUP(H437,Sheet5!$A$1:$B$12,2,0)</f>
        <v>November</v>
      </c>
      <c r="L437" s="13" t="s">
        <v>497</v>
      </c>
      <c r="M437" s="13" t="s">
        <v>545</v>
      </c>
      <c r="N437" s="13">
        <v>2</v>
      </c>
      <c r="O437" s="13">
        <v>1</v>
      </c>
      <c r="P437" s="11">
        <v>1</v>
      </c>
    </row>
    <row r="438" spans="1:16" x14ac:dyDescent="0.25">
      <c r="A438" s="5">
        <v>41593</v>
      </c>
      <c r="B438" s="4">
        <v>3.75</v>
      </c>
      <c r="C438" s="4">
        <v>1</v>
      </c>
      <c r="D438" s="4" t="s">
        <v>726</v>
      </c>
      <c r="E438" s="4">
        <v>1</v>
      </c>
      <c r="F438" s="4">
        <v>3.75</v>
      </c>
      <c r="G438" s="4" t="s">
        <v>725</v>
      </c>
      <c r="H438" s="4">
        <f t="shared" si="6"/>
        <v>11</v>
      </c>
      <c r="I438" s="5" t="str">
        <f>VLOOKUP(H438,Sheet5!$A$1:$B$12,2,0)</f>
        <v>November</v>
      </c>
      <c r="M438" s="13" t="s">
        <v>495</v>
      </c>
      <c r="N438" s="13">
        <v>2</v>
      </c>
      <c r="O438" s="13">
        <v>1</v>
      </c>
      <c r="P438" s="11">
        <v>1</v>
      </c>
    </row>
    <row r="439" spans="1:16" x14ac:dyDescent="0.25">
      <c r="A439" s="5">
        <v>41593</v>
      </c>
      <c r="B439" s="4">
        <v>3.75</v>
      </c>
      <c r="C439" s="4">
        <v>1</v>
      </c>
      <c r="D439" s="4" t="s">
        <v>727</v>
      </c>
      <c r="E439" s="4">
        <v>1</v>
      </c>
      <c r="F439" s="4">
        <v>3.75</v>
      </c>
      <c r="G439" s="4" t="s">
        <v>725</v>
      </c>
      <c r="H439" s="4">
        <f t="shared" si="6"/>
        <v>11</v>
      </c>
      <c r="I439" s="5" t="str">
        <f>VLOOKUP(H439,Sheet5!$A$1:$B$12,2,0)</f>
        <v>November</v>
      </c>
      <c r="L439" s="13" t="s">
        <v>677</v>
      </c>
      <c r="M439" s="13" t="s">
        <v>736</v>
      </c>
      <c r="N439" s="13">
        <v>4</v>
      </c>
      <c r="O439" s="13">
        <v>1</v>
      </c>
      <c r="P439" s="11">
        <v>3</v>
      </c>
    </row>
    <row r="440" spans="1:16" x14ac:dyDescent="0.25">
      <c r="A440" s="5">
        <v>41592</v>
      </c>
      <c r="B440" s="4">
        <v>30.14</v>
      </c>
      <c r="C440" s="4">
        <v>8</v>
      </c>
      <c r="D440" s="4" t="s">
        <v>544</v>
      </c>
      <c r="E440" s="4">
        <v>3</v>
      </c>
      <c r="F440" s="4">
        <v>3.75</v>
      </c>
      <c r="G440" s="4" t="s">
        <v>725</v>
      </c>
      <c r="H440" s="4">
        <f t="shared" si="6"/>
        <v>11</v>
      </c>
      <c r="I440" s="5" t="str">
        <f>VLOOKUP(H440,Sheet5!$A$1:$B$12,2,0)</f>
        <v>November</v>
      </c>
      <c r="M440" s="13" t="s">
        <v>734</v>
      </c>
      <c r="N440" s="13">
        <v>4</v>
      </c>
      <c r="O440" s="13">
        <v>1</v>
      </c>
      <c r="P440" s="11">
        <v>3</v>
      </c>
    </row>
    <row r="441" spans="1:16" x14ac:dyDescent="0.25">
      <c r="A441" s="5">
        <v>41607</v>
      </c>
      <c r="B441" s="4">
        <v>10.25</v>
      </c>
      <c r="C441" s="4">
        <v>3</v>
      </c>
      <c r="D441" s="4" t="s">
        <v>622</v>
      </c>
      <c r="E441" s="4">
        <v>1</v>
      </c>
      <c r="F441" s="4">
        <v>3.75</v>
      </c>
      <c r="G441" s="4" t="s">
        <v>725</v>
      </c>
      <c r="H441" s="4">
        <f t="shared" si="6"/>
        <v>11</v>
      </c>
      <c r="I441" s="5" t="str">
        <f>VLOOKUP(H441,Sheet5!$A$1:$B$12,2,0)</f>
        <v>November</v>
      </c>
      <c r="M441" s="13" t="s">
        <v>735</v>
      </c>
      <c r="N441" s="13">
        <v>4</v>
      </c>
      <c r="O441" s="13">
        <v>1</v>
      </c>
      <c r="P441" s="11">
        <v>3</v>
      </c>
    </row>
    <row r="442" spans="1:16" x14ac:dyDescent="0.25">
      <c r="A442" s="5">
        <v>41605</v>
      </c>
      <c r="B442" s="4">
        <v>3.75</v>
      </c>
      <c r="C442" s="4">
        <v>1</v>
      </c>
      <c r="D442" s="4" t="s">
        <v>728</v>
      </c>
      <c r="E442" s="4">
        <v>1</v>
      </c>
      <c r="F442" s="4">
        <v>3.75</v>
      </c>
      <c r="G442" s="4" t="s">
        <v>725</v>
      </c>
      <c r="H442" s="4">
        <f t="shared" si="6"/>
        <v>11</v>
      </c>
      <c r="I442" s="5" t="str">
        <f>VLOOKUP(H442,Sheet5!$A$1:$B$12,2,0)</f>
        <v>November</v>
      </c>
      <c r="M442" s="13" t="s">
        <v>676</v>
      </c>
      <c r="N442" s="13">
        <v>4</v>
      </c>
      <c r="O442" s="13">
        <v>1</v>
      </c>
      <c r="P442" s="11">
        <v>3</v>
      </c>
    </row>
    <row r="443" spans="1:16" x14ac:dyDescent="0.25">
      <c r="A443" s="5">
        <v>41602</v>
      </c>
      <c r="B443" s="4">
        <v>3.75</v>
      </c>
      <c r="C443" s="4">
        <v>1</v>
      </c>
      <c r="D443" s="4" t="s">
        <v>729</v>
      </c>
      <c r="E443" s="4">
        <v>1</v>
      </c>
      <c r="F443" s="4">
        <v>3.75</v>
      </c>
      <c r="G443" s="4" t="s">
        <v>725</v>
      </c>
      <c r="H443" s="4">
        <f t="shared" si="6"/>
        <v>11</v>
      </c>
      <c r="I443" s="5" t="str">
        <f>VLOOKUP(H443,Sheet5!$A$1:$B$12,2,0)</f>
        <v>November</v>
      </c>
      <c r="L443" s="13" t="s">
        <v>475</v>
      </c>
      <c r="M443" s="13" t="s">
        <v>723</v>
      </c>
      <c r="N443" s="13">
        <v>4</v>
      </c>
      <c r="O443" s="13">
        <v>1</v>
      </c>
      <c r="P443" s="11">
        <v>3</v>
      </c>
    </row>
    <row r="444" spans="1:16" x14ac:dyDescent="0.25">
      <c r="A444" s="5">
        <v>41609</v>
      </c>
      <c r="B444" s="4">
        <v>3.75</v>
      </c>
      <c r="C444" s="4">
        <v>1</v>
      </c>
      <c r="D444" s="4" t="s">
        <v>730</v>
      </c>
      <c r="E444" s="4">
        <v>1</v>
      </c>
      <c r="F444" s="4">
        <v>3.75</v>
      </c>
      <c r="G444" s="4" t="s">
        <v>725</v>
      </c>
      <c r="H444" s="4">
        <f t="shared" si="6"/>
        <v>12</v>
      </c>
      <c r="I444" s="5" t="str">
        <f>VLOOKUP(H444,Sheet5!$A$1:$B$12,2,0)</f>
        <v>December</v>
      </c>
      <c r="M444" s="13" t="s">
        <v>464</v>
      </c>
      <c r="N444" s="13">
        <v>4</v>
      </c>
      <c r="O444" s="13">
        <v>2</v>
      </c>
      <c r="P444" s="11">
        <v>2</v>
      </c>
    </row>
    <row r="445" spans="1:16" x14ac:dyDescent="0.25">
      <c r="A445" s="5">
        <v>41613</v>
      </c>
      <c r="B445" s="4">
        <v>3.75</v>
      </c>
      <c r="C445" s="4">
        <v>1</v>
      </c>
      <c r="D445" s="4" t="s">
        <v>731</v>
      </c>
      <c r="E445" s="4">
        <v>1</v>
      </c>
      <c r="F445" s="4">
        <v>3.75</v>
      </c>
      <c r="G445" s="4" t="s">
        <v>725</v>
      </c>
      <c r="H445" s="4">
        <f t="shared" si="6"/>
        <v>12</v>
      </c>
      <c r="I445" s="5" t="str">
        <f>VLOOKUP(H445,Sheet5!$A$1:$B$12,2,0)</f>
        <v>December</v>
      </c>
      <c r="M445" s="13" t="s">
        <v>698</v>
      </c>
      <c r="N445" s="13">
        <v>4</v>
      </c>
      <c r="O445" s="13">
        <v>1</v>
      </c>
      <c r="P445" s="11">
        <v>3</v>
      </c>
    </row>
    <row r="446" spans="1:16" x14ac:dyDescent="0.25">
      <c r="A446" s="5">
        <v>41624</v>
      </c>
      <c r="B446" s="4">
        <v>3.75</v>
      </c>
      <c r="C446" s="4">
        <v>1</v>
      </c>
      <c r="D446" s="4" t="s">
        <v>732</v>
      </c>
      <c r="E446" s="4">
        <v>1</v>
      </c>
      <c r="F446" s="4">
        <v>3.75</v>
      </c>
      <c r="G446" s="4" t="s">
        <v>725</v>
      </c>
      <c r="H446" s="4">
        <f t="shared" si="6"/>
        <v>12</v>
      </c>
      <c r="I446" s="5" t="str">
        <f>VLOOKUP(H446,Sheet5!$A$1:$B$12,2,0)</f>
        <v>December</v>
      </c>
      <c r="L446" s="13" t="s">
        <v>361</v>
      </c>
      <c r="M446" s="13" t="s">
        <v>464</v>
      </c>
      <c r="N446" s="13">
        <v>4</v>
      </c>
      <c r="O446" s="13">
        <v>4</v>
      </c>
      <c r="P446" s="11">
        <v>0</v>
      </c>
    </row>
    <row r="447" spans="1:16" x14ac:dyDescent="0.25">
      <c r="A447" s="5">
        <v>41625</v>
      </c>
      <c r="B447" s="4">
        <v>3.75</v>
      </c>
      <c r="C447" s="4">
        <v>1</v>
      </c>
      <c r="D447" s="4" t="s">
        <v>733</v>
      </c>
      <c r="E447" s="4">
        <v>1</v>
      </c>
      <c r="F447" s="4">
        <v>3.75</v>
      </c>
      <c r="G447" s="4" t="s">
        <v>725</v>
      </c>
      <c r="H447" s="4">
        <f t="shared" si="6"/>
        <v>12</v>
      </c>
      <c r="I447" s="5" t="str">
        <f>VLOOKUP(H447,Sheet5!$A$1:$B$12,2,0)</f>
        <v>December</v>
      </c>
      <c r="M447" s="13" t="s">
        <v>481</v>
      </c>
      <c r="N447" s="13">
        <v>1</v>
      </c>
      <c r="O447" s="13">
        <v>1</v>
      </c>
      <c r="P447" s="11">
        <v>0</v>
      </c>
    </row>
    <row r="448" spans="1:16" x14ac:dyDescent="0.25">
      <c r="A448" s="5">
        <v>41590</v>
      </c>
      <c r="B448" s="4">
        <v>79.739999999999995</v>
      </c>
      <c r="C448" s="4">
        <v>22</v>
      </c>
      <c r="D448" s="4" t="s">
        <v>320</v>
      </c>
      <c r="E448" s="4">
        <v>2</v>
      </c>
      <c r="F448" s="4">
        <v>3.75</v>
      </c>
      <c r="G448" s="4" t="s">
        <v>725</v>
      </c>
      <c r="H448" s="4">
        <f t="shared" si="6"/>
        <v>11</v>
      </c>
      <c r="I448" s="5" t="str">
        <f>VLOOKUP(H448,Sheet5!$A$1:$B$12,2,0)</f>
        <v>November</v>
      </c>
      <c r="M448" s="13" t="s">
        <v>362</v>
      </c>
      <c r="N448" s="13">
        <v>1</v>
      </c>
      <c r="O448" s="13">
        <v>1</v>
      </c>
      <c r="P448" s="11">
        <v>0</v>
      </c>
    </row>
    <row r="449" spans="1:16" x14ac:dyDescent="0.25">
      <c r="A449" s="5">
        <v>41611</v>
      </c>
      <c r="B449" s="4">
        <v>26.25</v>
      </c>
      <c r="C449" s="4">
        <v>7</v>
      </c>
      <c r="D449" s="4" t="s">
        <v>544</v>
      </c>
      <c r="E449" s="4">
        <v>7</v>
      </c>
      <c r="F449" s="4">
        <v>3.75</v>
      </c>
      <c r="G449" s="4" t="s">
        <v>725</v>
      </c>
      <c r="H449" s="4">
        <f t="shared" si="6"/>
        <v>12</v>
      </c>
      <c r="I449" s="5" t="str">
        <f>VLOOKUP(H449,Sheet5!$A$1:$B$12,2,0)</f>
        <v>December</v>
      </c>
      <c r="L449" s="13" t="s">
        <v>525</v>
      </c>
      <c r="M449" s="13" t="s">
        <v>725</v>
      </c>
      <c r="N449" s="13">
        <v>1</v>
      </c>
      <c r="O449" s="13">
        <v>1</v>
      </c>
      <c r="P449" s="11">
        <v>0</v>
      </c>
    </row>
    <row r="450" spans="1:16" x14ac:dyDescent="0.25">
      <c r="A450" s="5">
        <v>41617</v>
      </c>
      <c r="B450" s="4">
        <v>22.5</v>
      </c>
      <c r="C450" s="4">
        <v>6</v>
      </c>
      <c r="D450" s="4" t="s">
        <v>544</v>
      </c>
      <c r="E450" s="4">
        <v>4</v>
      </c>
      <c r="F450" s="4">
        <v>3.75</v>
      </c>
      <c r="G450" s="4" t="s">
        <v>725</v>
      </c>
      <c r="H450" s="4">
        <f t="shared" si="6"/>
        <v>12</v>
      </c>
      <c r="I450" s="5" t="str">
        <f>VLOOKUP(H450,Sheet5!$A$1:$B$12,2,0)</f>
        <v>December</v>
      </c>
      <c r="M450" s="13" t="s">
        <v>523</v>
      </c>
      <c r="N450" s="13">
        <v>1</v>
      </c>
      <c r="O450" s="13">
        <v>1</v>
      </c>
      <c r="P450" s="11">
        <v>0</v>
      </c>
    </row>
    <row r="451" spans="1:16" x14ac:dyDescent="0.25">
      <c r="A451" s="5">
        <v>41594</v>
      </c>
      <c r="B451" s="4">
        <v>7.5</v>
      </c>
      <c r="C451" s="4">
        <v>2</v>
      </c>
      <c r="D451" s="4" t="s">
        <v>351</v>
      </c>
      <c r="E451" s="4">
        <v>1</v>
      </c>
      <c r="F451" s="4">
        <v>3.75</v>
      </c>
      <c r="G451" s="4" t="s">
        <v>725</v>
      </c>
      <c r="H451" s="4">
        <f t="shared" ref="H451:H466" si="7">MONTH(A451)</f>
        <v>11</v>
      </c>
      <c r="I451" s="5" t="str">
        <f>VLOOKUP(H451,Sheet5!$A$1:$B$12,2,0)</f>
        <v>November</v>
      </c>
      <c r="L451" s="13" t="s">
        <v>424</v>
      </c>
      <c r="M451" s="13" t="s">
        <v>421</v>
      </c>
      <c r="N451" s="13">
        <v>1</v>
      </c>
      <c r="O451" s="13">
        <v>1</v>
      </c>
      <c r="P451" s="11">
        <v>0</v>
      </c>
    </row>
    <row r="452" spans="1:16" x14ac:dyDescent="0.25">
      <c r="A452" s="5">
        <v>41618</v>
      </c>
      <c r="B452" s="4">
        <v>11.46</v>
      </c>
      <c r="C452" s="4">
        <v>4</v>
      </c>
      <c r="D452" s="4" t="s">
        <v>677</v>
      </c>
      <c r="E452" s="4">
        <v>1</v>
      </c>
      <c r="F452" s="4">
        <v>2.99</v>
      </c>
      <c r="G452" s="4" t="s">
        <v>734</v>
      </c>
      <c r="H452" s="4">
        <f t="shared" si="7"/>
        <v>12</v>
      </c>
      <c r="I452" s="5" t="str">
        <f>VLOOKUP(H452,Sheet5!$A$1:$B$12,2,0)</f>
        <v>December</v>
      </c>
      <c r="L452" s="13" t="s">
        <v>387</v>
      </c>
      <c r="M452" s="13" t="s">
        <v>386</v>
      </c>
      <c r="N452" s="13">
        <v>1</v>
      </c>
      <c r="O452" s="13">
        <v>1</v>
      </c>
      <c r="P452" s="11">
        <v>0</v>
      </c>
    </row>
    <row r="453" spans="1:16" x14ac:dyDescent="0.25">
      <c r="A453" s="5">
        <v>41618</v>
      </c>
      <c r="B453" s="4">
        <v>11.46</v>
      </c>
      <c r="C453" s="4">
        <v>4</v>
      </c>
      <c r="D453" s="4" t="s">
        <v>677</v>
      </c>
      <c r="E453" s="4">
        <v>1</v>
      </c>
      <c r="F453" s="4">
        <v>2.99</v>
      </c>
      <c r="G453" s="4" t="s">
        <v>735</v>
      </c>
      <c r="H453" s="4">
        <f t="shared" si="7"/>
        <v>12</v>
      </c>
      <c r="I453" s="5" t="str">
        <f>VLOOKUP(H453,Sheet5!$A$1:$B$12,2,0)</f>
        <v>December</v>
      </c>
      <c r="L453" s="13" t="s">
        <v>327</v>
      </c>
      <c r="M453" s="13" t="s">
        <v>631</v>
      </c>
      <c r="N453" s="13">
        <v>4</v>
      </c>
      <c r="O453" s="13">
        <v>1</v>
      </c>
      <c r="P453" s="11">
        <v>3</v>
      </c>
    </row>
    <row r="454" spans="1:16" x14ac:dyDescent="0.25">
      <c r="A454" s="5">
        <v>41618</v>
      </c>
      <c r="B454" s="4">
        <v>11.46</v>
      </c>
      <c r="C454" s="4">
        <v>4</v>
      </c>
      <c r="D454" s="4" t="s">
        <v>677</v>
      </c>
      <c r="E454" s="4">
        <v>1</v>
      </c>
      <c r="F454" s="4">
        <v>2.99</v>
      </c>
      <c r="G454" s="4" t="s">
        <v>736</v>
      </c>
      <c r="H454" s="4">
        <f t="shared" si="7"/>
        <v>12</v>
      </c>
      <c r="I454" s="5" t="str">
        <f>VLOOKUP(H454,Sheet5!$A$1:$B$12,2,0)</f>
        <v>December</v>
      </c>
      <c r="M454" s="13" t="s">
        <v>630</v>
      </c>
      <c r="N454" s="13">
        <v>4</v>
      </c>
      <c r="O454" s="13">
        <v>1</v>
      </c>
      <c r="P454" s="11">
        <v>3</v>
      </c>
    </row>
    <row r="455" spans="1:16" x14ac:dyDescent="0.25">
      <c r="A455" s="5">
        <v>41611</v>
      </c>
      <c r="B455" s="4">
        <v>8</v>
      </c>
      <c r="C455" s="4">
        <v>2</v>
      </c>
      <c r="D455" s="4" t="s">
        <v>582</v>
      </c>
      <c r="E455" s="4">
        <v>1</v>
      </c>
      <c r="F455" s="4">
        <v>3.75</v>
      </c>
      <c r="G455" s="4" t="s">
        <v>737</v>
      </c>
      <c r="H455" s="4">
        <f t="shared" si="7"/>
        <v>12</v>
      </c>
      <c r="I455" s="5" t="str">
        <f>VLOOKUP(H455,Sheet5!$A$1:$B$12,2,0)</f>
        <v>December</v>
      </c>
      <c r="M455" s="13" t="s">
        <v>323</v>
      </c>
      <c r="N455" s="13">
        <v>1</v>
      </c>
      <c r="O455" s="13">
        <v>1</v>
      </c>
      <c r="P455" s="11">
        <v>0</v>
      </c>
    </row>
    <row r="456" spans="1:16" x14ac:dyDescent="0.25">
      <c r="A456" s="5">
        <v>41611</v>
      </c>
      <c r="B456" s="4">
        <v>5.5</v>
      </c>
      <c r="C456" s="4">
        <v>2</v>
      </c>
      <c r="D456" s="4" t="s">
        <v>738</v>
      </c>
      <c r="E456" s="4">
        <v>1</v>
      </c>
      <c r="F456" s="4">
        <v>2.75</v>
      </c>
      <c r="G456" s="4" t="s">
        <v>739</v>
      </c>
      <c r="H456" s="4">
        <f t="shared" si="7"/>
        <v>12</v>
      </c>
      <c r="I456" s="5" t="str">
        <f>VLOOKUP(H456,Sheet5!$A$1:$B$12,2,0)</f>
        <v>December</v>
      </c>
      <c r="M456" s="13" t="s">
        <v>627</v>
      </c>
      <c r="N456" s="13">
        <v>4</v>
      </c>
      <c r="O456" s="13">
        <v>1</v>
      </c>
      <c r="P456" s="11">
        <v>3</v>
      </c>
    </row>
    <row r="457" spans="1:16" x14ac:dyDescent="0.25">
      <c r="A457" s="5">
        <v>41614</v>
      </c>
      <c r="B457" s="4">
        <v>5.5</v>
      </c>
      <c r="C457" s="4">
        <v>2</v>
      </c>
      <c r="D457" s="4" t="s">
        <v>414</v>
      </c>
      <c r="E457" s="4">
        <v>1</v>
      </c>
      <c r="F457" s="4">
        <v>2.75</v>
      </c>
      <c r="G457" s="4" t="s">
        <v>739</v>
      </c>
      <c r="H457" s="4">
        <f t="shared" si="7"/>
        <v>12</v>
      </c>
      <c r="I457" s="5" t="str">
        <f>VLOOKUP(H457,Sheet5!$A$1:$B$12,2,0)</f>
        <v>December</v>
      </c>
      <c r="M457" s="13" t="s">
        <v>624</v>
      </c>
      <c r="N457" s="13">
        <v>4</v>
      </c>
      <c r="O457" s="13">
        <v>1</v>
      </c>
      <c r="P457" s="11">
        <v>3</v>
      </c>
    </row>
    <row r="458" spans="1:16" x14ac:dyDescent="0.25">
      <c r="A458" s="5">
        <v>41621</v>
      </c>
      <c r="B458" s="4">
        <v>15.75</v>
      </c>
      <c r="C458" s="4">
        <v>5</v>
      </c>
      <c r="D458" s="4" t="s">
        <v>617</v>
      </c>
      <c r="E458" s="4">
        <v>1</v>
      </c>
      <c r="F458" s="4">
        <v>2.75</v>
      </c>
      <c r="G458" s="4" t="s">
        <v>739</v>
      </c>
      <c r="H458" s="4">
        <f t="shared" si="7"/>
        <v>12</v>
      </c>
      <c r="I458" s="5" t="str">
        <f>VLOOKUP(H458,Sheet5!$A$1:$B$12,2,0)</f>
        <v>December</v>
      </c>
      <c r="L458" s="13" t="s">
        <v>483</v>
      </c>
      <c r="M458" s="13" t="s">
        <v>481</v>
      </c>
      <c r="N458" s="13">
        <v>1</v>
      </c>
      <c r="O458" s="13">
        <v>1</v>
      </c>
      <c r="P458" s="11">
        <v>0</v>
      </c>
    </row>
    <row r="459" spans="1:16" x14ac:dyDescent="0.25">
      <c r="A459" s="5">
        <v>41621</v>
      </c>
      <c r="B459" s="4">
        <v>15.75</v>
      </c>
      <c r="C459" s="4">
        <v>5</v>
      </c>
      <c r="D459" s="4" t="s">
        <v>617</v>
      </c>
      <c r="E459" s="4">
        <v>1</v>
      </c>
      <c r="F459" s="4">
        <v>2.75</v>
      </c>
      <c r="G459" s="4" t="s">
        <v>740</v>
      </c>
      <c r="H459" s="4">
        <f t="shared" si="7"/>
        <v>12</v>
      </c>
      <c r="I459" s="5" t="str">
        <f>VLOOKUP(H459,Sheet5!$A$1:$B$12,2,0)</f>
        <v>December</v>
      </c>
      <c r="L459" s="13" t="s">
        <v>494</v>
      </c>
      <c r="M459" s="13" t="s">
        <v>495</v>
      </c>
      <c r="N459" s="13">
        <v>1</v>
      </c>
      <c r="O459" s="13">
        <v>1</v>
      </c>
      <c r="P459" s="11">
        <v>0</v>
      </c>
    </row>
    <row r="460" spans="1:16" x14ac:dyDescent="0.25">
      <c r="A460" s="5">
        <v>41611</v>
      </c>
      <c r="B460" s="4">
        <v>5.5</v>
      </c>
      <c r="C460" s="4">
        <v>2</v>
      </c>
      <c r="D460" s="4" t="s">
        <v>738</v>
      </c>
      <c r="E460" s="4">
        <v>1</v>
      </c>
      <c r="F460" s="4">
        <v>2.75</v>
      </c>
      <c r="G460" s="4" t="s">
        <v>740</v>
      </c>
      <c r="H460" s="4">
        <f t="shared" si="7"/>
        <v>12</v>
      </c>
      <c r="I460" s="5" t="str">
        <f>VLOOKUP(H460,Sheet5!$A$1:$B$12,2,0)</f>
        <v>December</v>
      </c>
      <c r="L460" s="13" t="s">
        <v>626</v>
      </c>
      <c r="M460" s="13" t="s">
        <v>627</v>
      </c>
      <c r="N460" s="13">
        <v>1</v>
      </c>
      <c r="O460" s="13">
        <v>1</v>
      </c>
      <c r="P460" s="11">
        <v>0</v>
      </c>
    </row>
    <row r="461" spans="1:16" x14ac:dyDescent="0.25">
      <c r="A461" s="5">
        <v>41614</v>
      </c>
      <c r="B461" s="4">
        <v>5.5</v>
      </c>
      <c r="C461" s="4">
        <v>2</v>
      </c>
      <c r="D461" s="4" t="s">
        <v>414</v>
      </c>
      <c r="E461" s="4">
        <v>1</v>
      </c>
      <c r="F461" s="4">
        <v>2.75</v>
      </c>
      <c r="G461" s="4" t="s">
        <v>741</v>
      </c>
      <c r="H461" s="4">
        <f t="shared" si="7"/>
        <v>12</v>
      </c>
      <c r="I461" s="5" t="str">
        <f>VLOOKUP(H461,Sheet5!$A$1:$B$12,2,0)</f>
        <v>December</v>
      </c>
      <c r="L461" s="13" t="s">
        <v>729</v>
      </c>
      <c r="M461" s="13" t="s">
        <v>725</v>
      </c>
      <c r="N461" s="13">
        <v>1</v>
      </c>
      <c r="O461" s="13">
        <v>1</v>
      </c>
      <c r="P461" s="11">
        <v>0</v>
      </c>
    </row>
    <row r="462" spans="1:16" x14ac:dyDescent="0.25">
      <c r="A462" s="5">
        <v>41621</v>
      </c>
      <c r="B462" s="4">
        <v>15.75</v>
      </c>
      <c r="C462" s="4">
        <v>5</v>
      </c>
      <c r="D462" s="4" t="s">
        <v>617</v>
      </c>
      <c r="E462" s="4">
        <v>1</v>
      </c>
      <c r="F462" s="4">
        <v>2.75</v>
      </c>
      <c r="G462" s="4" t="s">
        <v>741</v>
      </c>
      <c r="H462" s="4">
        <f t="shared" si="7"/>
        <v>12</v>
      </c>
      <c r="I462" s="5" t="str">
        <f>VLOOKUP(H462,Sheet5!$A$1:$B$12,2,0)</f>
        <v>December</v>
      </c>
      <c r="L462" s="13" t="s">
        <v>505</v>
      </c>
      <c r="M462" s="13" t="s">
        <v>506</v>
      </c>
      <c r="N462" s="13">
        <v>1</v>
      </c>
      <c r="O462" s="13">
        <v>1</v>
      </c>
      <c r="P462" s="11">
        <v>0</v>
      </c>
    </row>
    <row r="463" spans="1:16" x14ac:dyDescent="0.25">
      <c r="A463" s="5">
        <v>41619</v>
      </c>
      <c r="B463" s="4">
        <v>2.25</v>
      </c>
      <c r="C463" s="4">
        <v>1</v>
      </c>
      <c r="D463" s="4" t="s">
        <v>680</v>
      </c>
      <c r="E463" s="4">
        <v>1</v>
      </c>
      <c r="F463" s="4">
        <v>2.25</v>
      </c>
      <c r="G463" s="4" t="s">
        <v>742</v>
      </c>
      <c r="H463" s="4">
        <f t="shared" si="7"/>
        <v>12</v>
      </c>
      <c r="I463" s="5" t="str">
        <f>VLOOKUP(H463,Sheet5!$A$1:$B$12,2,0)</f>
        <v>December</v>
      </c>
      <c r="L463" s="13" t="s">
        <v>678</v>
      </c>
      <c r="M463" s="13" t="s">
        <v>707</v>
      </c>
      <c r="N463" s="13">
        <v>2</v>
      </c>
      <c r="O463" s="13">
        <v>1</v>
      </c>
      <c r="P463" s="11">
        <v>1</v>
      </c>
    </row>
    <row r="464" spans="1:16" x14ac:dyDescent="0.25">
      <c r="A464" s="5">
        <v>41626</v>
      </c>
      <c r="B464" s="4">
        <v>2.25</v>
      </c>
      <c r="C464" s="4">
        <v>1</v>
      </c>
      <c r="D464" s="4" t="s">
        <v>743</v>
      </c>
      <c r="E464" s="4">
        <v>1</v>
      </c>
      <c r="F464" s="4">
        <v>2.25</v>
      </c>
      <c r="G464" s="4" t="s">
        <v>742</v>
      </c>
      <c r="H464" s="4">
        <f t="shared" si="7"/>
        <v>12</v>
      </c>
      <c r="I464" s="5" t="str">
        <f>VLOOKUP(H464,Sheet5!$A$1:$B$12,2,0)</f>
        <v>December</v>
      </c>
      <c r="M464" s="13" t="s">
        <v>679</v>
      </c>
      <c r="N464" s="13">
        <v>1</v>
      </c>
      <c r="O464" s="13">
        <v>1</v>
      </c>
      <c r="P464" s="11">
        <v>0</v>
      </c>
    </row>
    <row r="465" spans="1:16" x14ac:dyDescent="0.25">
      <c r="A465" s="5">
        <v>41615</v>
      </c>
      <c r="B465" s="4">
        <v>2.25</v>
      </c>
      <c r="C465" s="4">
        <v>1</v>
      </c>
      <c r="D465" s="4" t="s">
        <v>343</v>
      </c>
      <c r="E465" s="4">
        <v>1</v>
      </c>
      <c r="F465" s="4">
        <v>2.25</v>
      </c>
      <c r="G465" s="4" t="s">
        <v>742</v>
      </c>
      <c r="H465" s="4">
        <f t="shared" si="7"/>
        <v>12</v>
      </c>
      <c r="I465" s="5" t="str">
        <f>VLOOKUP(H465,Sheet5!$A$1:$B$12,2,0)</f>
        <v>December</v>
      </c>
      <c r="M465" s="13" t="s">
        <v>704</v>
      </c>
      <c r="N465" s="13">
        <v>2</v>
      </c>
      <c r="O465" s="13">
        <v>1</v>
      </c>
      <c r="P465" s="11">
        <v>1</v>
      </c>
    </row>
    <row r="466" spans="1:16" x14ac:dyDescent="0.25">
      <c r="A466" s="5">
        <v>41614</v>
      </c>
      <c r="B466" s="4">
        <v>2.25</v>
      </c>
      <c r="C466" s="4">
        <v>1</v>
      </c>
      <c r="D466" s="4" t="s">
        <v>744</v>
      </c>
      <c r="E466" s="4">
        <v>1</v>
      </c>
      <c r="F466" s="4">
        <v>2.25</v>
      </c>
      <c r="G466" s="4" t="s">
        <v>742</v>
      </c>
      <c r="H466" s="4">
        <f t="shared" si="7"/>
        <v>12</v>
      </c>
      <c r="I466" s="5" t="str">
        <f>VLOOKUP(H466,Sheet5!$A$1:$B$12,2,0)</f>
        <v>December</v>
      </c>
      <c r="L466" s="13" t="s">
        <v>363</v>
      </c>
      <c r="M466" s="13" t="s">
        <v>698</v>
      </c>
      <c r="N466" s="13">
        <v>2</v>
      </c>
      <c r="O466" s="13">
        <v>1</v>
      </c>
      <c r="P466" s="11">
        <v>1</v>
      </c>
    </row>
    <row r="467" spans="1:16" x14ac:dyDescent="0.25">
      <c r="M467" s="13" t="s">
        <v>362</v>
      </c>
      <c r="N467" s="13">
        <v>2</v>
      </c>
      <c r="O467" s="13">
        <v>1</v>
      </c>
      <c r="P467" s="11">
        <v>1</v>
      </c>
    </row>
    <row r="468" spans="1:16" x14ac:dyDescent="0.25">
      <c r="L468" s="13" t="s">
        <v>179</v>
      </c>
      <c r="M468" s="13" t="s">
        <v>646</v>
      </c>
      <c r="N468" s="13">
        <v>1</v>
      </c>
      <c r="O468" s="13">
        <v>1</v>
      </c>
      <c r="P468" s="11">
        <v>0</v>
      </c>
    </row>
    <row r="469" spans="1:16" x14ac:dyDescent="0.25">
      <c r="M469" s="13" t="s">
        <v>401</v>
      </c>
      <c r="N469" s="13">
        <v>2</v>
      </c>
      <c r="O469" s="13">
        <v>2</v>
      </c>
      <c r="P469" s="11">
        <v>0</v>
      </c>
    </row>
    <row r="470" spans="1:16" x14ac:dyDescent="0.25">
      <c r="L470" s="18" t="s">
        <v>761</v>
      </c>
      <c r="M470" s="16"/>
      <c r="N470" s="16"/>
      <c r="O470" s="4"/>
      <c r="P470" s="11">
        <v>1057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workbookViewId="0">
      <selection activeCell="F20" sqref="F20"/>
    </sheetView>
  </sheetViews>
  <sheetFormatPr defaultRowHeight="15" x14ac:dyDescent="0.25"/>
  <sheetData>
    <row r="1" spans="1:2" x14ac:dyDescent="0.25">
      <c r="A1">
        <v>1</v>
      </c>
      <c r="B1" t="s">
        <v>745</v>
      </c>
    </row>
    <row r="2" spans="1:2" x14ac:dyDescent="0.25">
      <c r="A2">
        <v>2</v>
      </c>
      <c r="B2" t="s">
        <v>746</v>
      </c>
    </row>
    <row r="3" spans="1:2" x14ac:dyDescent="0.25">
      <c r="A3">
        <v>3</v>
      </c>
      <c r="B3" t="s">
        <v>747</v>
      </c>
    </row>
    <row r="4" spans="1:2" x14ac:dyDescent="0.25">
      <c r="A4">
        <v>4</v>
      </c>
      <c r="B4" t="s">
        <v>748</v>
      </c>
    </row>
    <row r="5" spans="1:2" x14ac:dyDescent="0.25">
      <c r="A5">
        <v>5</v>
      </c>
      <c r="B5" t="s">
        <v>8</v>
      </c>
    </row>
    <row r="6" spans="1:2" x14ac:dyDescent="0.25">
      <c r="A6">
        <v>6</v>
      </c>
      <c r="B6" t="s">
        <v>749</v>
      </c>
    </row>
    <row r="7" spans="1:2" x14ac:dyDescent="0.25">
      <c r="A7">
        <v>7</v>
      </c>
      <c r="B7" t="s">
        <v>750</v>
      </c>
    </row>
    <row r="8" spans="1:2" x14ac:dyDescent="0.25">
      <c r="A8">
        <v>8</v>
      </c>
      <c r="B8" t="s">
        <v>751</v>
      </c>
    </row>
    <row r="9" spans="1:2" x14ac:dyDescent="0.25">
      <c r="A9">
        <v>9</v>
      </c>
      <c r="B9" t="s">
        <v>752</v>
      </c>
    </row>
    <row r="10" spans="1:2" x14ac:dyDescent="0.25">
      <c r="A10">
        <v>10</v>
      </c>
      <c r="B10" t="s">
        <v>753</v>
      </c>
    </row>
    <row r="11" spans="1:2" x14ac:dyDescent="0.25">
      <c r="A11">
        <v>11</v>
      </c>
      <c r="B11" t="s">
        <v>754</v>
      </c>
    </row>
    <row r="12" spans="1:2" x14ac:dyDescent="0.25">
      <c r="A12">
        <v>12</v>
      </c>
      <c r="B12" t="s">
        <v>755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Sheet6</vt:lpstr>
      <vt:lpstr>Sheet2</vt:lpstr>
      <vt:lpstr>Sheet3</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dc:creator>
  <cp:lastModifiedBy>Vishal</cp:lastModifiedBy>
  <dcterms:created xsi:type="dcterms:W3CDTF">2013-10-02T16:14:46Z</dcterms:created>
  <dcterms:modified xsi:type="dcterms:W3CDTF">2020-06-09T19:28:53Z</dcterms:modified>
</cp:coreProperties>
</file>