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hidePivotFieldList="1" defaultThemeVersion="166925"/>
  <mc:AlternateContent xmlns:mc="http://schemas.openxmlformats.org/markup-compatibility/2006">
    <mc:Choice Requires="x15">
      <x15ac:absPath xmlns:x15ac="http://schemas.microsoft.com/office/spreadsheetml/2010/11/ac" url="E:\chrome download\"/>
    </mc:Choice>
  </mc:AlternateContent>
  <xr:revisionPtr revIDLastSave="0" documentId="13_ncr:1_{3ACFCB36-885B-4297-BABD-9C5237DA40FA}" xr6:coauthVersionLast="47" xr6:coauthVersionMax="47" xr10:uidLastSave="{00000000-0000-0000-0000-000000000000}"/>
  <bookViews>
    <workbookView xWindow="-108" yWindow="-108" windowWidth="23256" windowHeight="12576"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<sst xmlns="http://schemas.openxmlformats.org/spreadsheetml/2006/main" count="16267" uniqueCount="51">
  <si>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</si>
  <si>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</si>
  <si>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</si>
  <si>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</si>
  <si>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</si>
  <si>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</si>
  <si>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</si>
  <si>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</si>
  <si>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</si>
  <si>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</si>
  <si>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</si>
  <si>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</si>
  <si>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</si>
  <si>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</si>
  <si>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</si>
  <si>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</si>
  <si>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</si>
  <si>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</si>
  <si>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</si>
  <si>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</si>
  <si>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</si>
  <si>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</si>
  <si>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</si>
  <si>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</si>
  <si>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</si>
  <si>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</si>
  <si>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</si>
  <si>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</si>
  <si>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</si>
  <si>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</si>
  <si>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</si>
  <si>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</si>
  <si>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</si>
  <si>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</si>
  <si>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</si>
  <si>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</si>
  <si>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</si>
  <si>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</si>
  <si>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</si>
  <si>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</si>
  <si>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</si>
  <si>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</si>
  <si>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</si>
  <si>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</si>
  <si>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</si>
  <si>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</si>
  <si>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</si>
  <si>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Adolescent</t>
  </si>
  <si>
    <t>Middle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</si>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</sst>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 #,##0"/>
    <numFmt numFmtId="166" formatCode="_ * #,##0_ ;_ * \-#,##0_ ;_ * &quot;-&quot;??_ ;_ @_ "/>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rgb="FFFFC000"/>
      <name val="Calibri"/>
      <family val="2"/>
      <scheme val="minor"/>
    </font>
    <font>
      <b/>
      <sz val="24"/>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rgb="FF00206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5">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0" fillId="0" borderId="0" xfId="0" applyAlignment="1">
      <alignment vertical="center"/>
    </xf>
    <xf numFmtId="0" fontId="0" fillId="0" borderId="0" xfId="0" applyAlignment="1">
      <alignment horizontal="center" vertical="center"/>
    </xf>
    <xf numFmtId="0" fontId="0" fillId="0" borderId="0" xfId="0" applyAlignment="1">
      <alignment horizontal="right" vertical="center"/>
    </xf>
    <xf numFmtId="0" fontId="0" fillId="0" borderId="0" xfId="0" applyAlignment="1">
      <alignment horizontal="center"/>
    </xf>
    <xf numFmtId="0" fontId="0" fillId="0" borderId="0" xfId="0" applyNumberFormat="1"/>
    <xf numFmtId="0" fontId="0" fillId="33" borderId="0" xfId="0" applyFill="1" applyAlignment="1">
      <alignment vertical="center"/>
    </xf>
    <xf numFmtId="0" fontId="20" fillId="34" borderId="0" xfId="0" applyFont="1" applyFill="1" applyAlignment="1">
      <alignment horizontal="center" vertical="center"/>
    </xf>
    <xf numFmtId="0" fontId="19" fillId="34"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8">
    <dxf>
      <numFmt numFmtId="1" formatCode="0"/>
    </dxf>
    <dxf>
      <numFmt numFmtId="1" formatCode="0"/>
    </dxf>
    <dxf>
      <numFmt numFmtId="166" formatCode="_ * #,##0_ ;_ * \-#,##0_ ;_ * &quot;-&quot;??_ ;_ @_ "/>
    </dxf>
    <dxf>
      <numFmt numFmtId="1" formatCode="0"/>
    </dxf>
    <dxf>
      <numFmt numFmtId="1" formatCode="0"/>
    </dxf>
    <dxf>
      <numFmt numFmtId="166" formatCode="_ * #,##0_ ;_ * \-#,##0_ ;_ * &quot;-&quot;??_ ;_ @_ "/>
    </dxf>
    <dxf>
      <numFmt numFmtId="1" formatCode="0"/>
    </dxf>
    <dxf>
      <numFmt numFmtId="1" formatCode="0"/>
    </dxf>
    <dxf>
      <numFmt numFmtId="166" formatCode="_ * #,##0_ ;_ * \-#,##0_ ;_ * &quot;-&quot;??_ ;_ @_ "/>
    </dxf>
    <dxf>
      <numFmt numFmtId="1" formatCode="0"/>
    </dxf>
    <dxf>
      <numFmt numFmtId="1" formatCode="0"/>
    </dxf>
    <dxf>
      <numFmt numFmtId="166" formatCode="_ * #,##0_ ;_ * \-#,##0_ ;_ * &quot;-&quot;??_ ;_ @_ "/>
    </dxf>
    <dxf>
      <numFmt numFmtId="1" formatCode="0"/>
    </dxf>
    <dxf>
      <numFmt numFmtId="1" formatCode="0"/>
    </dxf>
    <dxf>
      <numFmt numFmtId="166" formatCode="_ * #,##0_ ;_ * \-#,##0_ ;_ * &quot;-&quot;??_ ;_ @_ "/>
    </dxf>
    <dxf>
      <numFmt numFmtId="1" formatCode="0"/>
    </dxf>
    <dxf>
      <numFmt numFmtId="1" formatCode="0"/>
    </dxf>
    <dxf>
      <numFmt numFmtId="166" formatCode="_ * #,##0_ ;_ * \-#,##0_ ;_ * &quot;-&quot;??_ ;_ @_ "/>
    </dxf>
    <dxf>
      <numFmt numFmtId="1" formatCode="0"/>
    </dxf>
    <dxf>
      <numFmt numFmtId="1" formatCode="0"/>
    </dxf>
    <dxf>
      <numFmt numFmtId="166" formatCode="_ * #,##0_ ;_ * \-#,##0_ ;_ * &quot;-&quot;??_ ;_ @_ "/>
    </dxf>
    <dxf>
      <numFmt numFmtId="1" formatCode="0"/>
    </dxf>
    <dxf>
      <numFmt numFmtId="1" formatCode="0"/>
    </dxf>
    <dxf>
      <numFmt numFmtId="166" formatCode="_ * #,##0_ ;_ * \-#,##0_ ;_ * &quot;-&quot;??_ ;_ @_ "/>
    </dxf>
    <dxf>
      <numFmt numFmtId="1" formatCode="0"/>
    </dxf>
    <dxf>
      <numFmt numFmtId="1" formatCode="0"/>
    </dxf>
    <dxf>
      <numFmt numFmtId="166" formatCode="_ * #,##0_ ;_ * \-#,##0_ ;_ * &quot;-&quot;??_ ;_ @_ "/>
    </dxf>
    <dxf>
      <numFmt numFmtId="1" formatCode="0"/>
    </dxf>
    <dxf>
      <numFmt numFmtId="1" formatCode="0"/>
    </dxf>
    <dxf>
      <numFmt numFmtId="166" formatCode="_ * #,##0_ ;_ * \-#,##0_ ;_ * &quot;-&quot;??_ ;_ @_ "/>
    </dxf>
    <dxf>
      <numFmt numFmtId="1" formatCode="0"/>
    </dxf>
    <dxf>
      <numFmt numFmtId="1" formatCode="0"/>
    </dxf>
    <dxf>
      <numFmt numFmtId="166" formatCode="_ * #,##0_ ;_ * \-#,##0_ ;_ * &quot;-&quot;??_ ;_ @_ "/>
    </dxf>
    <dxf>
      <numFmt numFmtId="1" formatCode="0"/>
    </dxf>
    <dxf>
      <numFmt numFmtId="1" formatCode="0"/>
    </dxf>
    <dxf>
      <numFmt numFmtId="166" formatCode="_ * #,##0_ ;_ * \-#,##0_ ;_ * &quot;-&quot;??_ ;_ @_ "/>
    </dxf>
    <dxf>
      <numFmt numFmtId="1" formatCode="0"/>
    </dxf>
    <dxf>
      <numFmt numFmtId="1" formatCode="0"/>
    </dxf>
    <dxf>
      <numFmt numFmtId="166" formatCode="_ * #,##0_ ;_ * \-#,##0_ ;_ * &quot;-&quot;??_ ;_ @_ "/>
    </dxf>
    <dxf>
      <numFmt numFmtId="1" formatCode="0"/>
    </dxf>
    <dxf>
      <numFmt numFmtId="1" formatCode="0"/>
    </dxf>
    <dxf>
      <numFmt numFmtId="166" formatCode="_ * #,##0_ ;_ * \-#,##0_ ;_ * &quot;-&quot;??_ ;_ @_ "/>
    </dxf>
    <dxf>
      <numFmt numFmtId="1" formatCode="0"/>
    </dxf>
    <dxf>
      <numFmt numFmtId="1" formatCode="0"/>
    </dxf>
    <dxf>
      <numFmt numFmtId="166" formatCode="_ * #,##0_ ;_ * \-#,##0_ ;_ * &quot;-&quot;??_ ;_ @_ "/>
    </dxf>
    <dxf>
      <numFmt numFmtId="1" formatCode="0"/>
    </dxf>
    <dxf>
      <numFmt numFmtId="1" formatCode="0"/>
    </dxf>
    <dxf>
      <numFmt numFmtId="166" formatCode="_ * #,##0_ ;_ * \-#,##0_ ;_ * &quot;-&quot;??_ ;_ @_ "/>
    </dxf>
    <dxf>
      <numFmt numFmtId="1" formatCode="0"/>
    </dxf>
    <dxf>
      <numFmt numFmtId="1" formatCode="0"/>
    </dxf>
    <dxf>
      <numFmt numFmtId="166" formatCode="_ * #,##0_ ;_ * \-#,##0_ ;_ * &quot;-&quot;??_ ;_ @_ "/>
    </dxf>
    <dxf>
      <numFmt numFmtId="1" formatCode="0"/>
    </dxf>
    <dxf>
      <numFmt numFmtId="1" formatCode="0"/>
    </dxf>
    <dxf>
      <numFmt numFmtId="166" formatCode="_ * #,##0_ ;_ * \-#,##0_ ;_ * &quot;-&quot;??_ ;_ @_ "/>
    </dxf>
    <dxf>
      <numFmt numFmtId="1" formatCode="0"/>
    </dxf>
    <dxf>
      <numFmt numFmtId="1" formatCode="0"/>
    </dxf>
    <dxf>
      <numFmt numFmtId="166" formatCode="_ * #,##0_ ;_ * \-#,##0_ ;_ * &quot;-&quot;??_ ;_ @_ "/>
    </dxf>
    <dxf>
      <numFmt numFmtId="1" formatCode="0"/>
    </dxf>
    <dxf>
      <numFmt numFmtId="1" formatCode="0"/>
    </dxf>
    <dxf>
      <numFmt numFmtId="166" formatCode="_ * #,##0_ ;_ * \-#,##0_ ;_ * &quot;-&quot;??_ ;_ @_ "/>
    </dxf>
    <dxf>
      <numFmt numFmtId="1" formatCode="0"/>
    </dxf>
    <dxf>
      <numFmt numFmtId="1" formatCode="0"/>
    </dxf>
    <dxf>
      <numFmt numFmtId="166" formatCode="_ * #,##0_ ;_ * \-#,##0_ ;_ * &quot;-&quot;??_ ;_ @_ "/>
    </dxf>
    <dxf>
      <numFmt numFmtId="1" formatCode="0"/>
    </dxf>
    <dxf>
      <numFmt numFmtId="1" formatCode="0"/>
    </dxf>
    <dxf>
      <numFmt numFmtId="166" formatCode="_ * #,##0_ ;_ * \-#,##0_ ;_ * &quot;-&quot;??_ ;_ @_ "/>
    </dxf>
    <dxf>
      <numFmt numFmtId="1" formatCode="0"/>
    </dxf>
    <dxf>
      <numFmt numFmtId="1" formatCode="0"/>
    </dxf>
    <dxf>
      <numFmt numFmtId="166" formatCode="_ * #,##0_ ;_ * \-#,##0_ ;_ * &quot;-&quot;??_ ;_ @_ "/>
    </dxf>
    <dxf>
      <numFmt numFmtId="1" formatCode="0"/>
    </dxf>
    <dxf>
      <numFmt numFmtId="1" formatCode="0"/>
    </dxf>
    <dxf>
      <numFmt numFmtId="166" formatCode="_ * #,##0_ ;_ * \-#,##0_ ;_ * &quot;-&quot;??_ ;_ @_ "/>
    </dxf>
    <dxf>
      <numFmt numFmtId="1" formatCode="0"/>
    </dxf>
    <dxf>
      <numFmt numFmtId="1" formatCode="0"/>
    </dxf>
    <dxf>
      <numFmt numFmtId="166" formatCode="_ * #,##0_ ;_ * \-#,##0_ ;_ * &quot;-&quot;??_ ;_ @_ "/>
    </dxf>
    <dxf>
      <numFmt numFmtId="166" formatCode="_ * #,##0_ ;_ * \-#,##0_ ;_ * &quot;-&quot;??_ ;_ @_ "/>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Table'!$B$5:$B$7</c:f>
              <c:numCache>
                <c:formatCode>_ * #,##0_ ;_ * \-#,##0_ ;_ * "-"??_ ;_ @_ </c:formatCode>
                <c:ptCount val="2"/>
                <c:pt idx="0">
                  <c:v>53440</c:v>
                </c:pt>
                <c:pt idx="1">
                  <c:v>56208.178438661707</c:v>
                </c:pt>
              </c:numCache>
            </c:numRef>
          </c:val>
          <c:extLst>
            <c:ext xmlns:c16="http://schemas.microsoft.com/office/drawing/2014/chart" uri="{C3380CC4-5D6E-409C-BE32-E72D297353CC}">
              <c16:uniqueId val="{00000000-84F8-447A-96E6-1BA7C3E004CA}"/>
            </c:ext>
          </c:extLst>
        </c:ser>
        <c:ser>
          <c:idx val="1"/>
          <c:order val="1"/>
          <c:tx>
            <c:strRef>
              <c:f>'Pivot Table'!$C$3:$C$4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Table'!$C$5:$C$7</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84F8-447A-96E6-1BA7C3E004CA}"/>
            </c:ext>
          </c:extLst>
        </c:ser>
        <c:dLbls>
          <c:dLblPos val="outEnd"/>
          <c:showLegendKey val="0"/>
          <c:showVal val="1"/>
          <c:showCatName val="0"/>
          <c:showSerName val="0"/>
          <c:showPercent val="0"/>
          <c:showBubbleSize val="0"/>
        </c:dLbls>
        <c:gapWidth val="219"/>
        <c:overlap val="-27"/>
        <c:axId val="1320095967"/>
        <c:axId val="1320092607"/>
      </c:barChart>
      <c:catAx>
        <c:axId val="13200959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0092607"/>
        <c:crosses val="autoZero"/>
        <c:auto val="1"/>
        <c:lblAlgn val="ctr"/>
        <c:lblOffset val="100"/>
        <c:noMultiLvlLbl val="0"/>
      </c:catAx>
      <c:valAx>
        <c:axId val="132009260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009596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Table'!$B$27:$B$28</c:f>
              <c:strCache>
                <c:ptCount val="1"/>
                <c:pt idx="0">
                  <c:v>No</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Table'!$A$29:$A$34</c:f>
              <c:strCache>
                <c:ptCount val="5"/>
                <c:pt idx="0">
                  <c:v>0-1 Miles</c:v>
                </c:pt>
                <c:pt idx="1">
                  <c:v>1-2 Miles</c:v>
                </c:pt>
                <c:pt idx="2">
                  <c:v>2-5 Miles</c:v>
                </c:pt>
                <c:pt idx="3">
                  <c:v>5-10 Miles</c:v>
                </c:pt>
                <c:pt idx="4">
                  <c:v>More than 10 miles</c:v>
                </c:pt>
              </c:strCache>
            </c:strRef>
          </c:cat>
          <c:val>
            <c:numRef>
              <c:f>'Pivot Table'!$B$29:$B$34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556-41D9-93A7-FC60387BFEC6}"/>
            </c:ext>
          </c:extLst>
        </c:ser>
        <c:ser>
          <c:idx val="1"/>
          <c:order val="1"/>
          <c:tx>
            <c:strRef>
              <c:f>'Pivot Table'!$C$27:$C$28</c:f>
              <c:strCache>
                <c:ptCount val="1"/>
                <c:pt idx="0">
                  <c:v>Yes</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Table'!$A$29:$A$34</c:f>
              <c:strCache>
                <c:ptCount val="5"/>
                <c:pt idx="0">
                  <c:v>0-1 Miles</c:v>
                </c:pt>
                <c:pt idx="1">
                  <c:v>1-2 Miles</c:v>
                </c:pt>
                <c:pt idx="2">
                  <c:v>2-5 Miles</c:v>
                </c:pt>
                <c:pt idx="3">
                  <c:v>5-10 Miles</c:v>
                </c:pt>
                <c:pt idx="4">
                  <c:v>More than 10 miles</c:v>
                </c:pt>
              </c:strCache>
            </c:strRef>
          </c:cat>
          <c:val>
            <c:numRef>
              <c:f>'Pivot Table'!$C$29:$C$34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556-41D9-93A7-FC60387BFEC6}"/>
            </c:ext>
          </c:extLst>
        </c:ser>
        <c:dLbls>
          <c:dLblPos val="t"/>
          <c:showLegendKey val="0"/>
          <c:showVal val="1"/>
          <c:showCatName val="0"/>
          <c:showSerName val="0"/>
          <c:showPercent val="0"/>
          <c:showBubbleSize val="0"/>
        </c:dLbls>
        <c:smooth val="0"/>
        <c:axId val="1320087279"/>
        <c:axId val="1320087759"/>
      </c:lineChart>
      <c:catAx>
        <c:axId val="13200872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Miles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0087759"/>
        <c:crosses val="autoZero"/>
        <c:auto val="1"/>
        <c:lblAlgn val="ctr"/>
        <c:lblOffset val="100"/>
        <c:noMultiLvlLbl val="0"/>
      </c:catAx>
      <c:valAx>
        <c:axId val="13200877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Purchase</a:t>
                </a:r>
                <a:r>
                  <a:rPr lang="en-IN" baseline="0"/>
                  <a:t> Count</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008727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Table'!$C$47:$C$48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Table'!$B$49:$B$52</c:f>
              <c:strCache>
                <c:ptCount val="3"/>
                <c:pt idx="0">
                  <c:v>Adolescent</c:v>
                </c:pt>
                <c:pt idx="1">
                  <c:v>Middle</c:v>
                </c:pt>
                <c:pt idx="2">
                  <c:v>OLD</c:v>
                </c:pt>
              </c:strCache>
            </c:strRef>
          </c:cat>
          <c:val>
            <c:numRef>
              <c:f>'Pivot Table'!$C$49:$C$52</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D59C-486A-AC76-0AA9C923C5C5}"/>
            </c:ext>
          </c:extLst>
        </c:ser>
        <c:ser>
          <c:idx val="1"/>
          <c:order val="1"/>
          <c:tx>
            <c:strRef>
              <c:f>'Pivot Table'!$D$47:$D$48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Table'!$B$49:$B$52</c:f>
              <c:strCache>
                <c:ptCount val="3"/>
                <c:pt idx="0">
                  <c:v>Adolescent</c:v>
                </c:pt>
                <c:pt idx="1">
                  <c:v>Middle</c:v>
                </c:pt>
                <c:pt idx="2">
                  <c:v>OLD</c:v>
                </c:pt>
              </c:strCache>
            </c:strRef>
          </c:cat>
          <c:val>
            <c:numRef>
              <c:f>'Pivot Table'!$D$49:$D$52</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D59C-486A-AC76-0AA9C923C5C5}"/>
            </c:ext>
          </c:extLst>
        </c:ser>
        <c:dLbls>
          <c:showLegendKey val="0"/>
          <c:showVal val="0"/>
          <c:showCatName val="0"/>
          <c:showSerName val="0"/>
          <c:showPercent val="0"/>
          <c:showBubbleSize val="0"/>
        </c:dLbls>
        <c:marker val="1"/>
        <c:smooth val="0"/>
        <c:axId val="1575976831"/>
        <c:axId val="1575977311"/>
      </c:lineChart>
      <c:catAx>
        <c:axId val="15759768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5977311"/>
        <c:crosses val="autoZero"/>
        <c:auto val="1"/>
        <c:lblAlgn val="ctr"/>
        <c:lblOffset val="100"/>
        <c:noMultiLvlLbl val="0"/>
      </c:catAx>
      <c:valAx>
        <c:axId val="15759773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No.</a:t>
                </a:r>
                <a:r>
                  <a:rPr lang="en-IN" baseline="0"/>
                  <a:t> of Customer</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59768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14"/>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Avg Income per Purchase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2">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Table'!$A$5:$A$7</c:f>
              <c:strCache>
                <c:ptCount val="2"/>
                <c:pt idx="0">
                  <c:v>Female</c:v>
                </c:pt>
                <c:pt idx="1">
                  <c:v>Male</c:v>
                </c:pt>
              </c:strCache>
            </c:strRef>
          </c:cat>
          <c:val>
            <c:numRef>
              <c:f>'Pivot Table'!$B$5:$B$7</c:f>
              <c:numCache>
                <c:formatCode>_ * #,##0_ ;_ * \-#,##0_ ;_ * "-"??_ ;_ @_ </c:formatCode>
                <c:ptCount val="2"/>
                <c:pt idx="0">
                  <c:v>53440</c:v>
                </c:pt>
                <c:pt idx="1">
                  <c:v>56208.178438661707</c:v>
                </c:pt>
              </c:numCache>
            </c:numRef>
          </c:val>
          <c:extLst>
            <c:ext xmlns:c16="http://schemas.microsoft.com/office/drawing/2014/chart" uri="{C3380CC4-5D6E-409C-BE32-E72D297353CC}">
              <c16:uniqueId val="{00000000-7FDC-4639-9E8A-B87BFF4E7C90}"/>
            </c:ext>
          </c:extLst>
        </c:ser>
        <c:ser>
          <c:idx val="1"/>
          <c:order val="1"/>
          <c:tx>
            <c:strRef>
              <c:f>'Pivot Table'!$C$3:$C$4</c:f>
              <c:strCache>
                <c:ptCount val="1"/>
                <c:pt idx="0">
                  <c:v>Yes</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Table'!$A$5:$A$7</c:f>
              <c:strCache>
                <c:ptCount val="2"/>
                <c:pt idx="0">
                  <c:v>Female</c:v>
                </c:pt>
                <c:pt idx="1">
                  <c:v>Male</c:v>
                </c:pt>
              </c:strCache>
            </c:strRef>
          </c:cat>
          <c:val>
            <c:numRef>
              <c:f>'Pivot Table'!$C$5:$C$7</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7FDC-4639-9E8A-B87BFF4E7C90}"/>
            </c:ext>
          </c:extLst>
        </c:ser>
        <c:dLbls>
          <c:dLblPos val="inEnd"/>
          <c:showLegendKey val="0"/>
          <c:showVal val="1"/>
          <c:showCatName val="0"/>
          <c:showSerName val="0"/>
          <c:showPercent val="0"/>
          <c:showBubbleSize val="0"/>
        </c:dLbls>
        <c:gapWidth val="65"/>
        <c:axId val="1320095967"/>
        <c:axId val="1320092607"/>
      </c:barChart>
      <c:catAx>
        <c:axId val="1320095967"/>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320092607"/>
        <c:crosses val="autoZero"/>
        <c:auto val="1"/>
        <c:lblAlgn val="ctr"/>
        <c:lblOffset val="100"/>
        <c:noMultiLvlLbl val="0"/>
      </c:catAx>
      <c:valAx>
        <c:axId val="1320092607"/>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_ * #,##0_ ;_ * \-#,##0_ ;_ * &quot;-&quot;??_ ;_ @_ " sourceLinked="1"/>
        <c:majorTickMark val="none"/>
        <c:minorTickMark val="none"/>
        <c:tickLblPos val="nextTo"/>
        <c:crossAx val="1320095967"/>
        <c:crosses val="autoZero"/>
        <c:crossBetween val="between"/>
      </c:valAx>
      <c:dTable>
        <c:showHorzBorder val="1"/>
        <c:showVertBorder val="1"/>
        <c:showOutline val="1"/>
        <c:showKeys val="1"/>
        <c:spPr>
          <a:noFill/>
          <a:ln w="9525">
            <a:solidFill>
              <a:schemeClr val="dk1">
                <a:lumMod val="35000"/>
                <a:lumOff val="65000"/>
              </a:schemeClr>
            </a:solidFill>
          </a:ln>
          <a:effectLst/>
        </c:spPr>
        <c:txPr>
          <a:bodyPr rot="0" spcFirstLastPara="1" vertOverflow="ellipsis" vert="horz" wrap="square" anchor="ctr" anchorCtr="1"/>
          <a:lstStyle/>
          <a:p>
            <a:pPr rtl="0">
              <a:defRPr sz="900" b="0" i="0" u="none" strike="noStrike" kern="1200" baseline="0">
                <a:solidFill>
                  <a:schemeClr val="dk1">
                    <a:lumMod val="75000"/>
                    <a:lumOff val="25000"/>
                  </a:schemeClr>
                </a:solidFill>
                <a:latin typeface="+mn-lt"/>
                <a:ea typeface="+mn-ea"/>
                <a:cs typeface="+mn-cs"/>
              </a:defRPr>
            </a:pPr>
            <a:endParaRPr lang="en-US"/>
          </a:p>
        </c:txPr>
      </c:dTable>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1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Table'!$B$27:$B$28</c:f>
              <c:strCache>
                <c:ptCount val="1"/>
                <c:pt idx="0">
                  <c:v>No</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Table'!$A$29:$A$34</c:f>
              <c:strCache>
                <c:ptCount val="5"/>
                <c:pt idx="0">
                  <c:v>0-1 Miles</c:v>
                </c:pt>
                <c:pt idx="1">
                  <c:v>1-2 Miles</c:v>
                </c:pt>
                <c:pt idx="2">
                  <c:v>2-5 Miles</c:v>
                </c:pt>
                <c:pt idx="3">
                  <c:v>5-10 Miles</c:v>
                </c:pt>
                <c:pt idx="4">
                  <c:v>More than 10 miles</c:v>
                </c:pt>
              </c:strCache>
            </c:strRef>
          </c:cat>
          <c:val>
            <c:numRef>
              <c:f>'Pivot Table'!$B$29:$B$34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B97-4587-9485-5F1F312DCE94}"/>
            </c:ext>
          </c:extLst>
        </c:ser>
        <c:ser>
          <c:idx val="1"/>
          <c:order val="1"/>
          <c:tx>
            <c:strRef>
              <c:f>'Pivot Table'!$C$27:$C$28</c:f>
              <c:strCache>
                <c:ptCount val="1"/>
                <c:pt idx="0">
                  <c:v>Yes</c:v>
                </c:pt>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Table'!$A$29:$A$34</c:f>
              <c:strCache>
                <c:ptCount val="5"/>
                <c:pt idx="0">
                  <c:v>0-1 Miles</c:v>
                </c:pt>
                <c:pt idx="1">
                  <c:v>1-2 Miles</c:v>
                </c:pt>
                <c:pt idx="2">
                  <c:v>2-5 Miles</c:v>
                </c:pt>
                <c:pt idx="3">
                  <c:v>5-10 Miles</c:v>
                </c:pt>
                <c:pt idx="4">
                  <c:v>More than 10 miles</c:v>
                </c:pt>
              </c:strCache>
            </c:strRef>
          </c:cat>
          <c:val>
            <c:numRef>
              <c:f>'Pivot Table'!$C$29:$C$34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B97-4587-9485-5F1F312DCE94}"/>
            </c:ext>
          </c:extLst>
        </c:ser>
        <c:dLbls>
          <c:dLblPos val="ctr"/>
          <c:showLegendKey val="0"/>
          <c:showVal val="1"/>
          <c:showCatName val="0"/>
          <c:showSerName val="0"/>
          <c:showPercent val="0"/>
          <c:showBubbleSize val="0"/>
        </c:dLbls>
        <c:marker val="1"/>
        <c:smooth val="0"/>
        <c:axId val="1320087279"/>
        <c:axId val="1320087759"/>
      </c:lineChart>
      <c:catAx>
        <c:axId val="1320087279"/>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Miles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320087759"/>
        <c:crosses val="autoZero"/>
        <c:auto val="1"/>
        <c:lblAlgn val="ctr"/>
        <c:lblOffset val="100"/>
        <c:noMultiLvlLbl val="0"/>
      </c:catAx>
      <c:valAx>
        <c:axId val="1320087759"/>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Purchase Count</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crossAx val="1320087279"/>
        <c:crosses val="autoZero"/>
        <c:crossBetween val="between"/>
      </c:valAx>
      <c:dTable>
        <c:showHorzBorder val="1"/>
        <c:showVertBorder val="1"/>
        <c:showOutline val="1"/>
        <c:showKeys val="1"/>
        <c:spPr>
          <a:noFill/>
          <a:ln w="9525">
            <a:solidFill>
              <a:schemeClr val="dk1">
                <a:lumMod val="35000"/>
                <a:lumOff val="65000"/>
              </a:schemeClr>
            </a:solidFill>
          </a:ln>
          <a:effectLst/>
        </c:spPr>
        <c:txPr>
          <a:bodyPr rot="0" spcFirstLastPara="1" vertOverflow="ellipsis" vert="horz" wrap="square" anchor="ctr" anchorCtr="1"/>
          <a:lstStyle/>
          <a:p>
            <a:pPr rtl="0">
              <a:defRPr sz="900" b="0" i="0" u="none" strike="noStrike" kern="1200" baseline="0">
                <a:solidFill>
                  <a:schemeClr val="dk1">
                    <a:lumMod val="75000"/>
                    <a:lumOff val="25000"/>
                  </a:schemeClr>
                </a:solidFill>
                <a:latin typeface="+mn-lt"/>
                <a:ea typeface="+mn-ea"/>
                <a:cs typeface="+mn-cs"/>
              </a:defRPr>
            </a:pPr>
            <a:endParaRPr lang="en-US"/>
          </a:p>
        </c:txPr>
      </c:dTable>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7"/>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Customer Age Bracket</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Table'!$C$47:$C$48</c:f>
              <c:strCache>
                <c:ptCount val="1"/>
                <c:pt idx="0">
                  <c:v>No</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Table'!$B$49:$B$52</c:f>
              <c:strCache>
                <c:ptCount val="3"/>
                <c:pt idx="0">
                  <c:v>Adolescent</c:v>
                </c:pt>
                <c:pt idx="1">
                  <c:v>Middle</c:v>
                </c:pt>
                <c:pt idx="2">
                  <c:v>OLD</c:v>
                </c:pt>
              </c:strCache>
            </c:strRef>
          </c:cat>
          <c:val>
            <c:numRef>
              <c:f>'Pivot Table'!$C$49:$C$52</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7720-4B7F-90AA-7FD6BFF547D6}"/>
            </c:ext>
          </c:extLst>
        </c:ser>
        <c:ser>
          <c:idx val="1"/>
          <c:order val="1"/>
          <c:tx>
            <c:strRef>
              <c:f>'Pivot Table'!$D$47:$D$48</c:f>
              <c:strCache>
                <c:ptCount val="1"/>
                <c:pt idx="0">
                  <c:v>Yes</c:v>
                </c:pt>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Table'!$B$49:$B$52</c:f>
              <c:strCache>
                <c:ptCount val="3"/>
                <c:pt idx="0">
                  <c:v>Adolescent</c:v>
                </c:pt>
                <c:pt idx="1">
                  <c:v>Middle</c:v>
                </c:pt>
                <c:pt idx="2">
                  <c:v>OLD</c:v>
                </c:pt>
              </c:strCache>
            </c:strRef>
          </c:cat>
          <c:val>
            <c:numRef>
              <c:f>'Pivot Table'!$D$49:$D$52</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7720-4B7F-90AA-7FD6BFF547D6}"/>
            </c:ext>
          </c:extLst>
        </c:ser>
        <c:dLbls>
          <c:dLblPos val="ctr"/>
          <c:showLegendKey val="0"/>
          <c:showVal val="1"/>
          <c:showCatName val="0"/>
          <c:showSerName val="0"/>
          <c:showPercent val="0"/>
          <c:showBubbleSize val="0"/>
        </c:dLbls>
        <c:marker val="1"/>
        <c:smooth val="0"/>
        <c:axId val="1575976831"/>
        <c:axId val="1575977311"/>
      </c:lineChart>
      <c:catAx>
        <c:axId val="1575976831"/>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575977311"/>
        <c:crosses val="autoZero"/>
        <c:auto val="1"/>
        <c:lblAlgn val="ctr"/>
        <c:lblOffset val="100"/>
        <c:noMultiLvlLbl val="0"/>
      </c:catAx>
      <c:valAx>
        <c:axId val="1575977311"/>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No. of Customer</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crossAx val="1575976831"/>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152400</xdr:colOff>
      <xdr:row>0</xdr:row>
      <xdr:rowOff>45720</xdr:rowOff>
    </xdr:from>
    <xdr:to>
      <xdr:col>13</xdr:col>
      <xdr:colOff>38100</xdr:colOff>
      <xdr:row>17</xdr:row>
      <xdr:rowOff>83820</xdr:rowOff>
    </xdr:to>
    <xdr:graphicFrame macro="">
      <xdr:nvGraphicFramePr>
        <xdr:cNvPr id="2" name="Chart 1">
          <a:extLst>
            <a:ext uri="{FF2B5EF4-FFF2-40B4-BE49-F238E27FC236}">
              <a16:creationId xmlns:a16="http://schemas.microsoft.com/office/drawing/2014/main" id="{CBF50C43-1179-E4BE-E9E7-78C00E6AFF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487680</xdr:colOff>
      <xdr:row>19</xdr:row>
      <xdr:rowOff>76200</xdr:rowOff>
    </xdr:from>
    <xdr:to>
      <xdr:col>13</xdr:col>
      <xdr:colOff>182880</xdr:colOff>
      <xdr:row>34</xdr:row>
      <xdr:rowOff>76200</xdr:rowOff>
    </xdr:to>
    <xdr:graphicFrame macro="">
      <xdr:nvGraphicFramePr>
        <xdr:cNvPr id="5" name="Chart 4">
          <a:extLst>
            <a:ext uri="{FF2B5EF4-FFF2-40B4-BE49-F238E27FC236}">
              <a16:creationId xmlns:a16="http://schemas.microsoft.com/office/drawing/2014/main" id="{45412B39-825E-30AF-A651-2E48A5005CF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556260</xdr:colOff>
      <xdr:row>38</xdr:row>
      <xdr:rowOff>68580</xdr:rowOff>
    </xdr:from>
    <xdr:to>
      <xdr:col>13</xdr:col>
      <xdr:colOff>251460</xdr:colOff>
      <xdr:row>53</xdr:row>
      <xdr:rowOff>68580</xdr:rowOff>
    </xdr:to>
    <xdr:graphicFrame macro="">
      <xdr:nvGraphicFramePr>
        <xdr:cNvPr id="6" name="Chart 5">
          <a:extLst>
            <a:ext uri="{FF2B5EF4-FFF2-40B4-BE49-F238E27FC236}">
              <a16:creationId xmlns:a16="http://schemas.microsoft.com/office/drawing/2014/main" id="{FCA4D506-0E6F-9D75-9036-AB1D0A1A54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91440</xdr:colOff>
      <xdr:row>3</xdr:row>
      <xdr:rowOff>0</xdr:rowOff>
    </xdr:from>
    <xdr:to>
      <xdr:col>9</xdr:col>
      <xdr:colOff>76200</xdr:colOff>
      <xdr:row>16</xdr:row>
      <xdr:rowOff>83820</xdr:rowOff>
    </xdr:to>
    <xdr:graphicFrame macro="">
      <xdr:nvGraphicFramePr>
        <xdr:cNvPr id="3" name="Chart 2">
          <a:extLst>
            <a:ext uri="{FF2B5EF4-FFF2-40B4-BE49-F238E27FC236}">
              <a16:creationId xmlns:a16="http://schemas.microsoft.com/office/drawing/2014/main" id="{01B79148-5B04-4013-91DE-E30662FD7D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91440</xdr:colOff>
      <xdr:row>16</xdr:row>
      <xdr:rowOff>76200</xdr:rowOff>
    </xdr:from>
    <xdr:to>
      <xdr:col>15</xdr:col>
      <xdr:colOff>0</xdr:colOff>
      <xdr:row>30</xdr:row>
      <xdr:rowOff>0</xdr:rowOff>
    </xdr:to>
    <xdr:graphicFrame macro="">
      <xdr:nvGraphicFramePr>
        <xdr:cNvPr id="4" name="Chart 3">
          <a:extLst>
            <a:ext uri="{FF2B5EF4-FFF2-40B4-BE49-F238E27FC236}">
              <a16:creationId xmlns:a16="http://schemas.microsoft.com/office/drawing/2014/main" id="{B5DB6A6A-0976-4C71-8B71-AF67B46955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83820</xdr:colOff>
      <xdr:row>3</xdr:row>
      <xdr:rowOff>0</xdr:rowOff>
    </xdr:from>
    <xdr:to>
      <xdr:col>14</xdr:col>
      <xdr:colOff>601980</xdr:colOff>
      <xdr:row>16</xdr:row>
      <xdr:rowOff>76200</xdr:rowOff>
    </xdr:to>
    <xdr:graphicFrame macro="">
      <xdr:nvGraphicFramePr>
        <xdr:cNvPr id="5" name="Chart 4">
          <a:extLst>
            <a:ext uri="{FF2B5EF4-FFF2-40B4-BE49-F238E27FC236}">
              <a16:creationId xmlns:a16="http://schemas.microsoft.com/office/drawing/2014/main" id="{2A998BAD-AA0D-4A18-A64A-0E6E22D474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60960</xdr:colOff>
      <xdr:row>3</xdr:row>
      <xdr:rowOff>22861</xdr:rowOff>
    </xdr:from>
    <xdr:to>
      <xdr:col>3</xdr:col>
      <xdr:colOff>60960</xdr:colOff>
      <xdr:row>8</xdr:row>
      <xdr:rowOff>22861</xdr:rowOff>
    </xdr:to>
    <mc:AlternateContent xmlns:mc="http://schemas.openxmlformats.org/markup-compatibility/2006">
      <mc:Choice xmlns:a14="http://schemas.microsoft.com/office/drawing/2010/main" Requires="a14">
        <xdr:graphicFrame macro="">
          <xdr:nvGraphicFramePr>
            <xdr:cNvPr id="2" name="Marital Status">
              <a:extLst>
                <a:ext uri="{FF2B5EF4-FFF2-40B4-BE49-F238E27FC236}">
                  <a16:creationId xmlns:a16="http://schemas.microsoft.com/office/drawing/2014/main" id="{B5A46EC1-DD2B-0384-3164-45D8D882343F}"/>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60960" y="571501"/>
              <a:ext cx="1828800" cy="9144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60960</xdr:colOff>
      <xdr:row>8</xdr:row>
      <xdr:rowOff>60961</xdr:rowOff>
    </xdr:from>
    <xdr:to>
      <xdr:col>3</xdr:col>
      <xdr:colOff>60960</xdr:colOff>
      <xdr:row>17</xdr:row>
      <xdr:rowOff>129541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EDAE398D-903A-51C4-2706-341B921CDA5B}"/>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60960" y="1524001"/>
              <a:ext cx="1828800" cy="17145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60960</xdr:colOff>
      <xdr:row>17</xdr:row>
      <xdr:rowOff>167641</xdr:rowOff>
    </xdr:from>
    <xdr:to>
      <xdr:col>3</xdr:col>
      <xdr:colOff>60960</xdr:colOff>
      <xdr:row>25</xdr:row>
      <xdr:rowOff>152401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F682EADE-E93B-06D0-A5B7-02B2454838B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60960" y="3276601"/>
              <a:ext cx="1828800" cy="14478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5422.708287731482" createdVersion="8" refreshedVersion="8" minRefreshableVersion="3" recordCount="1000" xr:uid="{FF34F3D0-95D3-4378-94A5-4EB660752725}">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60922998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0"/>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0"/>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0"/>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0"/>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0"/>
    <x v="1"/>
  </r>
  <r>
    <n v="12212"/>
    <x v="0"/>
    <x v="0"/>
    <n v="10000"/>
    <n v="0"/>
    <x v="4"/>
    <s v="Manual"/>
    <s v="Yes"/>
    <n v="0"/>
    <x v="0"/>
    <x v="0"/>
    <x v="34"/>
    <x v="0"/>
    <x v="1"/>
  </r>
  <r>
    <n v="25529"/>
    <x v="1"/>
    <x v="1"/>
    <n v="10000"/>
    <n v="1"/>
    <x v="4"/>
    <s v="Manual"/>
    <s v="Yes"/>
    <n v="0"/>
    <x v="0"/>
    <x v="0"/>
    <x v="20"/>
    <x v="0"/>
    <x v="0"/>
  </r>
  <r>
    <n v="22170"/>
    <x v="0"/>
    <x v="0"/>
    <n v="30000"/>
    <n v="3"/>
    <x v="1"/>
    <s v="Clerical"/>
    <s v="No"/>
    <n v="2"/>
    <x v="3"/>
    <x v="1"/>
    <x v="10"/>
    <x v="0"/>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0"/>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0"/>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0"/>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0"/>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0"/>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0"/>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0"/>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0"/>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0"/>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0"/>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0"/>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0"/>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DB4ADCF-6272-4BF0-8CD9-3AF651D10E90}" name="PivotTable1"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3">
    <format dxfId="77">
      <pivotArea collapsedLevelsAreSubtotals="1" fieldPosition="0">
        <references count="1">
          <reference field="2" count="0"/>
        </references>
      </pivotArea>
    </format>
    <format dxfId="76">
      <pivotArea field="13" grandRow="1" outline="0" collapsedLevelsAreSubtotals="1" axis="axisCol" fieldPosition="0">
        <references count="1">
          <reference field="13" count="0" selected="0"/>
        </references>
      </pivotArea>
    </format>
    <format dxfId="75">
      <pivotArea outline="0" collapsedLevelsAreSubtotals="1" fieldPosition="0"/>
    </format>
  </formats>
  <chartFormats count="4">
    <chartFormat chart="10" format="0" series="1">
      <pivotArea type="data" outline="0" fieldPosition="0">
        <references count="2">
          <reference field="4294967294" count="1" selected="0">
            <x v="0"/>
          </reference>
          <reference field="13" count="1" selected="0">
            <x v="0"/>
          </reference>
        </references>
      </pivotArea>
    </chartFormat>
    <chartFormat chart="10" format="1" series="1">
      <pivotArea type="data" outline="0" fieldPosition="0">
        <references count="2">
          <reference field="4294967294" count="1" selected="0">
            <x v="0"/>
          </reference>
          <reference field="13" count="1" selected="0">
            <x v="1"/>
          </reference>
        </references>
      </pivotArea>
    </chartFormat>
    <chartFormat chart="14" format="4" series="1">
      <pivotArea type="data" outline="0" fieldPosition="0">
        <references count="2">
          <reference field="4294967294" count="1" selected="0">
            <x v="0"/>
          </reference>
          <reference field="13" count="1" selected="0">
            <x v="0"/>
          </reference>
        </references>
      </pivotArea>
    </chartFormat>
    <chartFormat chart="1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F273F6B-4342-46E3-BECC-A9A831F5CD29}" name="PivotTable3"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B47:E52"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 chart="5" format="2" series="1">
      <pivotArea type="data" outline="0" fieldPosition="0">
        <references count="2">
          <reference field="4294967294" count="1" selected="0">
            <x v="0"/>
          </reference>
          <reference field="13" count="1" selected="0">
            <x v="0"/>
          </reference>
        </references>
      </pivotArea>
    </chartFormat>
    <chartFormat chart="5" format="3"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245B3C4-D795-45D1-9836-1CD693FA50A4}" name="PivotTable2"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27:D34"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8">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 chart="6" format="0" series="1">
      <pivotArea type="data" outline="0" fieldPosition="0">
        <references count="2">
          <reference field="4294967294" count="1" selected="0">
            <x v="0"/>
          </reference>
          <reference field="13" count="1" selected="0">
            <x v="0"/>
          </reference>
        </references>
      </pivotArea>
    </chartFormat>
    <chartFormat chart="6" format="1" series="1">
      <pivotArea type="data" outline="0" fieldPosition="0">
        <references count="2">
          <reference field="4294967294" count="1" selected="0">
            <x v="0"/>
          </reference>
          <reference field="13" count="1" selected="0">
            <x v="1"/>
          </reference>
        </references>
      </pivotArea>
    </chartFormat>
    <chartFormat chart="10" format="0" series="1">
      <pivotArea type="data" outline="0" fieldPosition="0">
        <references count="2">
          <reference field="4294967294" count="1" selected="0">
            <x v="0"/>
          </reference>
          <reference field="13" count="1" selected="0">
            <x v="0"/>
          </reference>
        </references>
      </pivotArea>
    </chartFormat>
    <chartFormat chart="10" format="1" series="1">
      <pivotArea type="data" outline="0" fieldPosition="0">
        <references count="2">
          <reference field="4294967294" count="1" selected="0">
            <x v="0"/>
          </reference>
          <reference field="13" count="1" selected="0">
            <x v="1"/>
          </reference>
        </references>
      </pivotArea>
    </chartFormat>
    <chartFormat chart="13" format="4" series="1">
      <pivotArea type="data" outline="0" fieldPosition="0">
        <references count="2">
          <reference field="4294967294" count="1" selected="0">
            <x v="0"/>
          </reference>
          <reference field="13" count="1" selected="0">
            <x v="0"/>
          </reference>
        </references>
      </pivotArea>
    </chartFormat>
    <chartFormat chart="1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2CF93B9C-7E58-4A0D-B698-AE2C6A64ECE1}" sourceName="Marital Status">
  <pivotTables>
    <pivotTable tabId="3" name="PivotTable1"/>
    <pivotTable tabId="3" name="PivotTable2"/>
    <pivotTable tabId="3" name="PivotTable3"/>
  </pivotTables>
  <data>
    <tabular pivotCacheId="160922998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3BCEC423-9A7E-4B8D-B61F-A9D95247C601}" sourceName="Education">
  <pivotTables>
    <pivotTable tabId="3" name="PivotTable1"/>
    <pivotTable tabId="3" name="PivotTable2"/>
    <pivotTable tabId="3" name="PivotTable3"/>
  </pivotTables>
  <data>
    <tabular pivotCacheId="1609229985">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C68EE34-576A-491D-BB01-97CB2BAA6D64}" sourceName="Region">
  <pivotTables>
    <pivotTable tabId="3" name="PivotTable1"/>
    <pivotTable tabId="3" name="PivotTable2"/>
    <pivotTable tabId="3" name="PivotTable3"/>
  </pivotTables>
  <data>
    <tabular pivotCacheId="1609229985">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FFCC62EB-4AAB-42F1-9329-43C0FF7009ED}" cache="Slicer_Marital_Status" caption="Marital Status" rowHeight="234950"/>
  <slicer name="Education" xr10:uid="{EF8418F1-7D75-468A-BD7F-DB1F6957F675}" cache="Slicer_Education" caption="Education" rowHeight="234950"/>
  <slicer name="Region" xr10:uid="{57FFD9E4-586D-44C4-88AD-EB5D53F37EC6}"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48004D-C52E-46D3-979C-76D3A19FBB41}">
  <dimension ref="A1:N1001"/>
  <sheetViews>
    <sheetView workbookViewId="0">
      <selection activeCell="C23" sqref="C23"/>
    </sheetView>
  </sheetViews>
  <sheetFormatPr defaultColWidth="14.21875" defaultRowHeight="14.4" x14ac:dyDescent="0.3"/>
  <cols>
    <col min="4" max="4" width="14.21875" style="3"/>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IF(L2&gt;55,"OLD",IF(L2&gt;=31,"Middle",IF(L2&lt;31,"Adolescent","Invalid")))</f>
        <v>Middle</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IF(L3&gt;55,"OLD",IF(L3&gt;=31,"Middle",IF(L3&lt;31,"Adolescent","Invalid")))</f>
        <v>Middle</v>
      </c>
      <c r="N3" t="s">
        <v>18</v>
      </c>
    </row>
    <row r="4" spans="1:14" x14ac:dyDescent="0.3">
      <c r="A4">
        <v>14177</v>
      </c>
      <c r="B4" t="s">
        <v>36</v>
      </c>
      <c r="C4" t="s">
        <v>39</v>
      </c>
      <c r="D4" s="3">
        <v>80000</v>
      </c>
      <c r="E4">
        <v>5</v>
      </c>
      <c r="F4" t="s">
        <v>19</v>
      </c>
      <c r="G4" t="s">
        <v>21</v>
      </c>
      <c r="H4" t="s">
        <v>18</v>
      </c>
      <c r="I4">
        <v>2</v>
      </c>
      <c r="J4" t="s">
        <v>22</v>
      </c>
      <c r="K4" t="s">
        <v>17</v>
      </c>
      <c r="L4">
        <v>60</v>
      </c>
      <c r="M4" t="str">
        <f t="shared" si="0"/>
        <v>OLD</v>
      </c>
      <c r="N4" t="s">
        <v>18</v>
      </c>
    </row>
    <row r="5" spans="1:14" x14ac:dyDescent="0.3">
      <c r="A5">
        <v>24381</v>
      </c>
      <c r="B5" t="s">
        <v>37</v>
      </c>
      <c r="C5" t="s">
        <v>39</v>
      </c>
      <c r="D5" s="3">
        <v>70000</v>
      </c>
      <c r="E5">
        <v>0</v>
      </c>
      <c r="F5" t="s">
        <v>13</v>
      </c>
      <c r="G5" t="s">
        <v>21</v>
      </c>
      <c r="H5" t="s">
        <v>15</v>
      </c>
      <c r="I5">
        <v>1</v>
      </c>
      <c r="J5" t="s">
        <v>23</v>
      </c>
      <c r="K5" t="s">
        <v>24</v>
      </c>
      <c r="L5">
        <v>41</v>
      </c>
      <c r="M5" t="str">
        <f t="shared" si="0"/>
        <v>Middle</v>
      </c>
      <c r="N5" t="s">
        <v>15</v>
      </c>
    </row>
    <row r="6" spans="1:14" x14ac:dyDescent="0.3">
      <c r="A6">
        <v>25597</v>
      </c>
      <c r="B6" t="s">
        <v>37</v>
      </c>
      <c r="C6" t="s">
        <v>39</v>
      </c>
      <c r="D6" s="3">
        <v>30000</v>
      </c>
      <c r="E6">
        <v>0</v>
      </c>
      <c r="F6" t="s">
        <v>13</v>
      </c>
      <c r="G6" t="s">
        <v>20</v>
      </c>
      <c r="H6" t="s">
        <v>18</v>
      </c>
      <c r="I6">
        <v>0</v>
      </c>
      <c r="J6" t="s">
        <v>16</v>
      </c>
      <c r="K6" t="s">
        <v>17</v>
      </c>
      <c r="L6">
        <v>36</v>
      </c>
      <c r="M6" t="str">
        <f t="shared" si="0"/>
        <v>Middle</v>
      </c>
      <c r="N6" t="s">
        <v>15</v>
      </c>
    </row>
    <row r="7" spans="1:14" x14ac:dyDescent="0.3">
      <c r="A7">
        <v>13507</v>
      </c>
      <c r="B7" t="s">
        <v>36</v>
      </c>
      <c r="C7" t="s">
        <v>38</v>
      </c>
      <c r="D7" s="3">
        <v>10000</v>
      </c>
      <c r="E7">
        <v>2</v>
      </c>
      <c r="F7" t="s">
        <v>19</v>
      </c>
      <c r="G7" t="s">
        <v>25</v>
      </c>
      <c r="H7" t="s">
        <v>15</v>
      </c>
      <c r="I7">
        <v>0</v>
      </c>
      <c r="J7" t="s">
        <v>26</v>
      </c>
      <c r="K7" t="s">
        <v>17</v>
      </c>
      <c r="L7">
        <v>50</v>
      </c>
      <c r="M7" t="str">
        <f t="shared" si="0"/>
        <v>Middle</v>
      </c>
      <c r="N7" t="s">
        <v>18</v>
      </c>
    </row>
    <row r="8" spans="1:14" x14ac:dyDescent="0.3">
      <c r="A8">
        <v>27974</v>
      </c>
      <c r="B8" t="s">
        <v>37</v>
      </c>
      <c r="C8" t="s">
        <v>39</v>
      </c>
      <c r="D8" s="3">
        <v>160000</v>
      </c>
      <c r="E8">
        <v>2</v>
      </c>
      <c r="F8" t="s">
        <v>27</v>
      </c>
      <c r="G8" t="s">
        <v>28</v>
      </c>
      <c r="H8" t="s">
        <v>15</v>
      </c>
      <c r="I8">
        <v>4</v>
      </c>
      <c r="J8" t="s">
        <v>16</v>
      </c>
      <c r="K8" t="s">
        <v>24</v>
      </c>
      <c r="L8">
        <v>33</v>
      </c>
      <c r="M8" t="str">
        <f t="shared" si="0"/>
        <v>Middle</v>
      </c>
      <c r="N8" t="s">
        <v>15</v>
      </c>
    </row>
    <row r="9" spans="1:14" x14ac:dyDescent="0.3">
      <c r="A9">
        <v>19364</v>
      </c>
      <c r="B9" t="s">
        <v>36</v>
      </c>
      <c r="C9" t="s">
        <v>39</v>
      </c>
      <c r="D9" s="3">
        <v>40000</v>
      </c>
      <c r="E9">
        <v>1</v>
      </c>
      <c r="F9" t="s">
        <v>13</v>
      </c>
      <c r="G9" t="s">
        <v>14</v>
      </c>
      <c r="H9" t="s">
        <v>15</v>
      </c>
      <c r="I9">
        <v>0</v>
      </c>
      <c r="J9" t="s">
        <v>16</v>
      </c>
      <c r="K9" t="s">
        <v>17</v>
      </c>
      <c r="L9">
        <v>43</v>
      </c>
      <c r="M9" t="str">
        <f t="shared" si="0"/>
        <v>Middle</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v>
      </c>
      <c r="N12" t="s">
        <v>15</v>
      </c>
    </row>
    <row r="13" spans="1:14" x14ac:dyDescent="0.3">
      <c r="A13">
        <v>12697</v>
      </c>
      <c r="B13" t="s">
        <v>37</v>
      </c>
      <c r="C13" t="s">
        <v>38</v>
      </c>
      <c r="D13" s="3">
        <v>90000</v>
      </c>
      <c r="E13">
        <v>0</v>
      </c>
      <c r="F13" t="s">
        <v>13</v>
      </c>
      <c r="G13" t="s">
        <v>21</v>
      </c>
      <c r="H13" t="s">
        <v>18</v>
      </c>
      <c r="I13">
        <v>4</v>
      </c>
      <c r="J13" t="s">
        <v>46</v>
      </c>
      <c r="K13" t="s">
        <v>24</v>
      </c>
      <c r="L13">
        <v>36</v>
      </c>
      <c r="M13" t="str">
        <f t="shared" si="0"/>
        <v>Middle</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Middle</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Middle</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v>
      </c>
      <c r="N22" t="s">
        <v>15</v>
      </c>
    </row>
    <row r="23" spans="1:14" x14ac:dyDescent="0.3">
      <c r="A23">
        <v>21564</v>
      </c>
      <c r="B23" t="s">
        <v>37</v>
      </c>
      <c r="C23" t="s">
        <v>38</v>
      </c>
      <c r="D23" s="3">
        <v>80000</v>
      </c>
      <c r="E23">
        <v>0</v>
      </c>
      <c r="F23" t="s">
        <v>13</v>
      </c>
      <c r="G23" t="s">
        <v>21</v>
      </c>
      <c r="H23" t="s">
        <v>15</v>
      </c>
      <c r="I23">
        <v>4</v>
      </c>
      <c r="J23" t="s">
        <v>46</v>
      </c>
      <c r="K23" t="s">
        <v>24</v>
      </c>
      <c r="L23">
        <v>35</v>
      </c>
      <c r="M23" t="str">
        <f t="shared" si="0"/>
        <v>Middle</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3">
        <v>80000</v>
      </c>
      <c r="E53">
        <v>0</v>
      </c>
      <c r="F53" t="s">
        <v>13</v>
      </c>
      <c r="G53" t="s">
        <v>21</v>
      </c>
      <c r="H53" t="s">
        <v>18</v>
      </c>
      <c r="I53">
        <v>4</v>
      </c>
      <c r="J53" t="s">
        <v>46</v>
      </c>
      <c r="K53" t="s">
        <v>24</v>
      </c>
      <c r="L53">
        <v>35</v>
      </c>
      <c r="M53" t="str">
        <f t="shared" si="0"/>
        <v>Middle</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v>
      </c>
      <c r="N56" t="s">
        <v>18</v>
      </c>
    </row>
    <row r="57" spans="1:14" x14ac:dyDescent="0.3">
      <c r="A57">
        <v>28906</v>
      </c>
      <c r="B57" t="s">
        <v>36</v>
      </c>
      <c r="C57" t="s">
        <v>39</v>
      </c>
      <c r="D57" s="3">
        <v>80000</v>
      </c>
      <c r="E57">
        <v>4</v>
      </c>
      <c r="F57" t="s">
        <v>27</v>
      </c>
      <c r="G57" t="s">
        <v>21</v>
      </c>
      <c r="H57" t="s">
        <v>15</v>
      </c>
      <c r="I57">
        <v>2</v>
      </c>
      <c r="J57" t="s">
        <v>46</v>
      </c>
      <c r="K57" t="s">
        <v>17</v>
      </c>
      <c r="L57">
        <v>54</v>
      </c>
      <c r="M57" t="str">
        <f t="shared" si="0"/>
        <v>Middle</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v>
      </c>
      <c r="N64" t="s">
        <v>15</v>
      </c>
    </row>
    <row r="65" spans="1:14" x14ac:dyDescent="0.3">
      <c r="A65">
        <v>16185</v>
      </c>
      <c r="B65" t="s">
        <v>37</v>
      </c>
      <c r="C65" t="s">
        <v>39</v>
      </c>
      <c r="D65" s="3">
        <v>60000</v>
      </c>
      <c r="E65">
        <v>4</v>
      </c>
      <c r="F65" t="s">
        <v>13</v>
      </c>
      <c r="G65" t="s">
        <v>21</v>
      </c>
      <c r="H65" t="s">
        <v>15</v>
      </c>
      <c r="I65">
        <v>3</v>
      </c>
      <c r="J65" t="s">
        <v>46</v>
      </c>
      <c r="K65" t="s">
        <v>24</v>
      </c>
      <c r="L65">
        <v>41</v>
      </c>
      <c r="M65" t="str">
        <f t="shared" si="0"/>
        <v>Middle</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IF(L67&gt;55,"OLD",IF(L67&gt;=31,"Middle",IF(L67&lt;31,"Adolescent","Invalid")))</f>
        <v>OLD</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3">
        <v>120000</v>
      </c>
      <c r="E72">
        <v>0</v>
      </c>
      <c r="F72" t="s">
        <v>29</v>
      </c>
      <c r="G72" t="s">
        <v>21</v>
      </c>
      <c r="H72" t="s">
        <v>15</v>
      </c>
      <c r="I72">
        <v>4</v>
      </c>
      <c r="J72" t="s">
        <v>46</v>
      </c>
      <c r="K72" t="s">
        <v>24</v>
      </c>
      <c r="L72">
        <v>36</v>
      </c>
      <c r="M72" t="str">
        <f t="shared" si="1"/>
        <v>Middle</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Middle</v>
      </c>
      <c r="N96" t="s">
        <v>18</v>
      </c>
    </row>
    <row r="97" spans="1:14" x14ac:dyDescent="0.3">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v>
      </c>
      <c r="N123" t="s">
        <v>18</v>
      </c>
    </row>
    <row r="124" spans="1:14" x14ac:dyDescent="0.3">
      <c r="A124">
        <v>12344</v>
      </c>
      <c r="B124" t="s">
        <v>37</v>
      </c>
      <c r="C124" t="s">
        <v>38</v>
      </c>
      <c r="D124" s="3">
        <v>80000</v>
      </c>
      <c r="E124">
        <v>0</v>
      </c>
      <c r="F124" t="s">
        <v>13</v>
      </c>
      <c r="G124" t="s">
        <v>21</v>
      </c>
      <c r="H124" t="s">
        <v>18</v>
      </c>
      <c r="I124">
        <v>3</v>
      </c>
      <c r="J124" t="s">
        <v>46</v>
      </c>
      <c r="K124" t="s">
        <v>24</v>
      </c>
      <c r="L124">
        <v>31</v>
      </c>
      <c r="M124" t="str">
        <f t="shared" si="1"/>
        <v>Middle</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IF(L131&gt;55,"OLD",IF(L131&gt;=31,"Middle",IF(L131&lt;31,"Adolescent","Invalid")))</f>
        <v>Middle</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Middle</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v>
      </c>
      <c r="N144" t="s">
        <v>15</v>
      </c>
    </row>
    <row r="145" spans="1:14" x14ac:dyDescent="0.3">
      <c r="A145">
        <v>16614</v>
      </c>
      <c r="B145" t="s">
        <v>36</v>
      </c>
      <c r="C145" t="s">
        <v>38</v>
      </c>
      <c r="D145" s="3">
        <v>80000</v>
      </c>
      <c r="E145">
        <v>0</v>
      </c>
      <c r="F145" t="s">
        <v>13</v>
      </c>
      <c r="G145" t="s">
        <v>21</v>
      </c>
      <c r="H145" t="s">
        <v>15</v>
      </c>
      <c r="I145">
        <v>3</v>
      </c>
      <c r="J145" t="s">
        <v>46</v>
      </c>
      <c r="K145" t="s">
        <v>24</v>
      </c>
      <c r="L145">
        <v>32</v>
      </c>
      <c r="M145" t="str">
        <f t="shared" si="2"/>
        <v>Middle</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v>
      </c>
      <c r="N168" t="s">
        <v>15</v>
      </c>
    </row>
    <row r="169" spans="1:14" x14ac:dyDescent="0.3">
      <c r="A169">
        <v>14233</v>
      </c>
      <c r="B169" t="s">
        <v>37</v>
      </c>
      <c r="C169" t="s">
        <v>39</v>
      </c>
      <c r="D169" s="3">
        <v>100000</v>
      </c>
      <c r="E169">
        <v>0</v>
      </c>
      <c r="F169" t="s">
        <v>27</v>
      </c>
      <c r="G169" t="s">
        <v>28</v>
      </c>
      <c r="H169" t="s">
        <v>15</v>
      </c>
      <c r="I169">
        <v>3</v>
      </c>
      <c r="J169" t="s">
        <v>46</v>
      </c>
      <c r="K169" t="s">
        <v>24</v>
      </c>
      <c r="L169">
        <v>35</v>
      </c>
      <c r="M169" t="str">
        <f t="shared" si="2"/>
        <v>Middle</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v>
      </c>
      <c r="N179" t="s">
        <v>18</v>
      </c>
    </row>
    <row r="180" spans="1:14" x14ac:dyDescent="0.3">
      <c r="A180">
        <v>14191</v>
      </c>
      <c r="B180" t="s">
        <v>36</v>
      </c>
      <c r="C180" t="s">
        <v>39</v>
      </c>
      <c r="D180" s="3">
        <v>160000</v>
      </c>
      <c r="E180">
        <v>4</v>
      </c>
      <c r="F180" t="s">
        <v>19</v>
      </c>
      <c r="G180" t="s">
        <v>21</v>
      </c>
      <c r="H180" t="s">
        <v>18</v>
      </c>
      <c r="I180">
        <v>2</v>
      </c>
      <c r="J180" t="s">
        <v>46</v>
      </c>
      <c r="K180" t="s">
        <v>17</v>
      </c>
      <c r="L180">
        <v>55</v>
      </c>
      <c r="M180" t="str">
        <f t="shared" si="2"/>
        <v>Middle</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Middle</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38</v>
      </c>
      <c r="D190" s="3">
        <v>70000</v>
      </c>
      <c r="E190">
        <v>0</v>
      </c>
      <c r="F190" t="s">
        <v>13</v>
      </c>
      <c r="G190" t="s">
        <v>21</v>
      </c>
      <c r="H190" t="s">
        <v>15</v>
      </c>
      <c r="I190">
        <v>4</v>
      </c>
      <c r="J190" t="s">
        <v>46</v>
      </c>
      <c r="K190" t="s">
        <v>24</v>
      </c>
      <c r="L190">
        <v>32</v>
      </c>
      <c r="M190" t="str">
        <f t="shared" si="2"/>
        <v>Middle</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Middle</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v>
      </c>
      <c r="N193" t="s">
        <v>15</v>
      </c>
    </row>
    <row r="194" spans="1:14" x14ac:dyDescent="0.3">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38</v>
      </c>
      <c r="D195" s="3">
        <v>70000</v>
      </c>
      <c r="E195">
        <v>5</v>
      </c>
      <c r="F195" t="s">
        <v>13</v>
      </c>
      <c r="G195" t="s">
        <v>21</v>
      </c>
      <c r="H195" t="s">
        <v>15</v>
      </c>
      <c r="I195">
        <v>4</v>
      </c>
      <c r="J195" t="s">
        <v>46</v>
      </c>
      <c r="K195" t="s">
        <v>24</v>
      </c>
      <c r="L195">
        <v>41</v>
      </c>
      <c r="M195" t="str">
        <f t="shared" ref="M195:M258" si="3">IF(L195&gt;55,"OLD",IF(L195&gt;=31,"Middle",IF(L195&lt;31,"Adolescent","Invalid")))</f>
        <v>Middle</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v>
      </c>
      <c r="N200" t="s">
        <v>15</v>
      </c>
    </row>
    <row r="201" spans="1:14" x14ac:dyDescent="0.3">
      <c r="A201">
        <v>11453</v>
      </c>
      <c r="B201" t="s">
        <v>37</v>
      </c>
      <c r="C201" t="s">
        <v>39</v>
      </c>
      <c r="D201" s="3">
        <v>80000</v>
      </c>
      <c r="E201">
        <v>0</v>
      </c>
      <c r="F201" t="s">
        <v>13</v>
      </c>
      <c r="G201" t="s">
        <v>21</v>
      </c>
      <c r="H201" t="s">
        <v>18</v>
      </c>
      <c r="I201">
        <v>3</v>
      </c>
      <c r="J201" t="s">
        <v>46</v>
      </c>
      <c r="K201" t="s">
        <v>24</v>
      </c>
      <c r="L201">
        <v>33</v>
      </c>
      <c r="M201" t="str">
        <f t="shared" si="3"/>
        <v>Middle</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v>
      </c>
      <c r="N207" t="s">
        <v>15</v>
      </c>
    </row>
    <row r="208" spans="1:14" x14ac:dyDescent="0.3">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3">
        <v>70000</v>
      </c>
      <c r="E215">
        <v>0</v>
      </c>
      <c r="F215" t="s">
        <v>13</v>
      </c>
      <c r="G215" t="s">
        <v>21</v>
      </c>
      <c r="H215" t="s">
        <v>18</v>
      </c>
      <c r="I215">
        <v>4</v>
      </c>
      <c r="J215" t="s">
        <v>46</v>
      </c>
      <c r="K215" t="s">
        <v>24</v>
      </c>
      <c r="L215">
        <v>31</v>
      </c>
      <c r="M215" t="str">
        <f t="shared" si="3"/>
        <v>Middle</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v>
      </c>
      <c r="N224" t="s">
        <v>18</v>
      </c>
    </row>
    <row r="225" spans="1:14" x14ac:dyDescent="0.3">
      <c r="A225">
        <v>18711</v>
      </c>
      <c r="B225" t="s">
        <v>37</v>
      </c>
      <c r="C225" t="s">
        <v>38</v>
      </c>
      <c r="D225" s="3">
        <v>70000</v>
      </c>
      <c r="E225">
        <v>5</v>
      </c>
      <c r="F225" t="s">
        <v>13</v>
      </c>
      <c r="G225" t="s">
        <v>21</v>
      </c>
      <c r="H225" t="s">
        <v>15</v>
      </c>
      <c r="I225">
        <v>4</v>
      </c>
      <c r="J225" t="s">
        <v>46</v>
      </c>
      <c r="K225" t="s">
        <v>24</v>
      </c>
      <c r="L225">
        <v>39</v>
      </c>
      <c r="M225" t="str">
        <f t="shared" si="3"/>
        <v>Middle</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v>
      </c>
      <c r="N230" t="s">
        <v>18</v>
      </c>
    </row>
    <row r="231" spans="1:14" x14ac:dyDescent="0.3">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3">
        <v>90000</v>
      </c>
      <c r="E236">
        <v>0</v>
      </c>
      <c r="F236" t="s">
        <v>13</v>
      </c>
      <c r="G236" t="s">
        <v>21</v>
      </c>
      <c r="H236" t="s">
        <v>18</v>
      </c>
      <c r="I236">
        <v>4</v>
      </c>
      <c r="J236" t="s">
        <v>46</v>
      </c>
      <c r="K236" t="s">
        <v>24</v>
      </c>
      <c r="L236">
        <v>35</v>
      </c>
      <c r="M236" t="str">
        <f t="shared" si="3"/>
        <v>Middle</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3">
        <v>120000</v>
      </c>
      <c r="E246">
        <v>3</v>
      </c>
      <c r="F246" t="s">
        <v>13</v>
      </c>
      <c r="G246" t="s">
        <v>28</v>
      </c>
      <c r="H246" t="s">
        <v>18</v>
      </c>
      <c r="I246">
        <v>2</v>
      </c>
      <c r="J246" t="s">
        <v>46</v>
      </c>
      <c r="K246" t="s">
        <v>17</v>
      </c>
      <c r="L246">
        <v>52</v>
      </c>
      <c r="M246" t="str">
        <f t="shared" si="3"/>
        <v>Middle</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v>
      </c>
      <c r="N248" t="s">
        <v>15</v>
      </c>
    </row>
    <row r="249" spans="1:14" x14ac:dyDescent="0.3">
      <c r="A249">
        <v>21568</v>
      </c>
      <c r="B249" t="s">
        <v>36</v>
      </c>
      <c r="C249" t="s">
        <v>38</v>
      </c>
      <c r="D249" s="3">
        <v>100000</v>
      </c>
      <c r="E249">
        <v>0</v>
      </c>
      <c r="F249" t="s">
        <v>27</v>
      </c>
      <c r="G249" t="s">
        <v>28</v>
      </c>
      <c r="H249" t="s">
        <v>15</v>
      </c>
      <c r="I249">
        <v>4</v>
      </c>
      <c r="J249" t="s">
        <v>46</v>
      </c>
      <c r="K249" t="s">
        <v>24</v>
      </c>
      <c r="L249">
        <v>34</v>
      </c>
      <c r="M249" t="str">
        <f t="shared" si="3"/>
        <v>Middle</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Middle</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v>
      </c>
      <c r="N254" t="s">
        <v>18</v>
      </c>
    </row>
    <row r="255" spans="1:14" x14ac:dyDescent="0.3">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IF(L259&gt;55,"OLD",IF(L259&gt;=31,"Middle",IF(L259&lt;31,"Adolescent","Invalid")))</f>
        <v>Middle</v>
      </c>
      <c r="N259" t="s">
        <v>15</v>
      </c>
    </row>
    <row r="260" spans="1:14" x14ac:dyDescent="0.3">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v>
      </c>
      <c r="N264" t="s">
        <v>18</v>
      </c>
    </row>
    <row r="265" spans="1:14" x14ac:dyDescent="0.3">
      <c r="A265">
        <v>23419</v>
      </c>
      <c r="B265" t="s">
        <v>37</v>
      </c>
      <c r="C265" t="s">
        <v>38</v>
      </c>
      <c r="D265" s="3">
        <v>70000</v>
      </c>
      <c r="E265">
        <v>5</v>
      </c>
      <c r="F265" t="s">
        <v>13</v>
      </c>
      <c r="G265" t="s">
        <v>21</v>
      </c>
      <c r="H265" t="s">
        <v>15</v>
      </c>
      <c r="I265">
        <v>3</v>
      </c>
      <c r="J265" t="s">
        <v>46</v>
      </c>
      <c r="K265" t="s">
        <v>24</v>
      </c>
      <c r="L265">
        <v>39</v>
      </c>
      <c r="M265" t="str">
        <f t="shared" si="4"/>
        <v>Middle</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v>
      </c>
      <c r="N279" t="s">
        <v>15</v>
      </c>
    </row>
    <row r="280" spans="1:14" x14ac:dyDescent="0.3">
      <c r="A280">
        <v>20625</v>
      </c>
      <c r="B280" t="s">
        <v>36</v>
      </c>
      <c r="C280" t="s">
        <v>39</v>
      </c>
      <c r="D280" s="3">
        <v>100000</v>
      </c>
      <c r="E280">
        <v>0</v>
      </c>
      <c r="F280" t="s">
        <v>27</v>
      </c>
      <c r="G280" t="s">
        <v>28</v>
      </c>
      <c r="H280" t="s">
        <v>15</v>
      </c>
      <c r="I280">
        <v>3</v>
      </c>
      <c r="J280" t="s">
        <v>46</v>
      </c>
      <c r="K280" t="s">
        <v>24</v>
      </c>
      <c r="L280">
        <v>35</v>
      </c>
      <c r="M280" t="str">
        <f t="shared" si="4"/>
        <v>Middle</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v>
      </c>
      <c r="N296" t="s">
        <v>15</v>
      </c>
    </row>
    <row r="297" spans="1:14" x14ac:dyDescent="0.3">
      <c r="A297">
        <v>21557</v>
      </c>
      <c r="B297" t="s">
        <v>37</v>
      </c>
      <c r="C297" t="s">
        <v>38</v>
      </c>
      <c r="D297" s="3">
        <v>110000</v>
      </c>
      <c r="E297">
        <v>0</v>
      </c>
      <c r="F297" t="s">
        <v>19</v>
      </c>
      <c r="G297" t="s">
        <v>28</v>
      </c>
      <c r="H297" t="s">
        <v>15</v>
      </c>
      <c r="I297">
        <v>3</v>
      </c>
      <c r="J297" t="s">
        <v>46</v>
      </c>
      <c r="K297" t="s">
        <v>24</v>
      </c>
      <c r="L297">
        <v>32</v>
      </c>
      <c r="M297" t="str">
        <f t="shared" si="4"/>
        <v>Middle</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v>
      </c>
      <c r="N319" t="s">
        <v>15</v>
      </c>
    </row>
    <row r="320" spans="1:14" x14ac:dyDescent="0.3">
      <c r="A320">
        <v>19066</v>
      </c>
      <c r="B320" t="s">
        <v>36</v>
      </c>
      <c r="C320" t="s">
        <v>39</v>
      </c>
      <c r="D320" s="3">
        <v>130000</v>
      </c>
      <c r="E320">
        <v>4</v>
      </c>
      <c r="F320" t="s">
        <v>19</v>
      </c>
      <c r="G320" t="s">
        <v>21</v>
      </c>
      <c r="H320" t="s">
        <v>18</v>
      </c>
      <c r="I320">
        <v>3</v>
      </c>
      <c r="J320" t="s">
        <v>46</v>
      </c>
      <c r="K320" t="s">
        <v>17</v>
      </c>
      <c r="L320">
        <v>54</v>
      </c>
      <c r="M320" t="str">
        <f t="shared" si="4"/>
        <v>Middle</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IF(L323&gt;55,"OLD",IF(L323&gt;=31,"Middle",IF(L323&lt;31,"Adolescent","Invalid")))</f>
        <v>Middle</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v>
      </c>
      <c r="N330" t="s">
        <v>18</v>
      </c>
    </row>
    <row r="331" spans="1:14" x14ac:dyDescent="0.3">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38</v>
      </c>
      <c r="D332" s="3">
        <v>80000</v>
      </c>
      <c r="E332">
        <v>0</v>
      </c>
      <c r="F332" t="s">
        <v>13</v>
      </c>
      <c r="G332" t="s">
        <v>21</v>
      </c>
      <c r="H332" t="s">
        <v>15</v>
      </c>
      <c r="I332">
        <v>3</v>
      </c>
      <c r="J332" t="s">
        <v>46</v>
      </c>
      <c r="K332" t="s">
        <v>24</v>
      </c>
      <c r="L332">
        <v>32</v>
      </c>
      <c r="M332" t="str">
        <f t="shared" si="5"/>
        <v>Middle</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v>
      </c>
      <c r="N356" t="s">
        <v>18</v>
      </c>
    </row>
    <row r="357" spans="1:14" x14ac:dyDescent="0.3">
      <c r="A357">
        <v>17238</v>
      </c>
      <c r="B357" t="s">
        <v>37</v>
      </c>
      <c r="C357" t="s">
        <v>39</v>
      </c>
      <c r="D357" s="3">
        <v>80000</v>
      </c>
      <c r="E357">
        <v>0</v>
      </c>
      <c r="F357" t="s">
        <v>13</v>
      </c>
      <c r="G357" t="s">
        <v>21</v>
      </c>
      <c r="H357" t="s">
        <v>15</v>
      </c>
      <c r="I357">
        <v>3</v>
      </c>
      <c r="J357" t="s">
        <v>46</v>
      </c>
      <c r="K357" t="s">
        <v>24</v>
      </c>
      <c r="L357">
        <v>32</v>
      </c>
      <c r="M357" t="str">
        <f t="shared" si="5"/>
        <v>Middle</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v>
      </c>
      <c r="N371" t="s">
        <v>15</v>
      </c>
    </row>
    <row r="372" spans="1:14" x14ac:dyDescent="0.3">
      <c r="A372">
        <v>17324</v>
      </c>
      <c r="B372" t="s">
        <v>36</v>
      </c>
      <c r="C372" t="s">
        <v>38</v>
      </c>
      <c r="D372" s="3">
        <v>100000</v>
      </c>
      <c r="E372">
        <v>4</v>
      </c>
      <c r="F372" t="s">
        <v>13</v>
      </c>
      <c r="G372" t="s">
        <v>21</v>
      </c>
      <c r="H372" t="s">
        <v>15</v>
      </c>
      <c r="I372">
        <v>1</v>
      </c>
      <c r="J372" t="s">
        <v>46</v>
      </c>
      <c r="K372" t="s">
        <v>24</v>
      </c>
      <c r="L372">
        <v>46</v>
      </c>
      <c r="M372" t="str">
        <f t="shared" si="5"/>
        <v>Middle</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v>
      </c>
      <c r="N381" t="s">
        <v>18</v>
      </c>
    </row>
    <row r="382" spans="1:14" x14ac:dyDescent="0.3">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3">
        <v>80000</v>
      </c>
      <c r="E384">
        <v>4</v>
      </c>
      <c r="F384" t="s">
        <v>19</v>
      </c>
      <c r="G384" t="s">
        <v>21</v>
      </c>
      <c r="H384" t="s">
        <v>15</v>
      </c>
      <c r="I384">
        <v>2</v>
      </c>
      <c r="J384" t="s">
        <v>46</v>
      </c>
      <c r="K384" t="s">
        <v>17</v>
      </c>
      <c r="L384">
        <v>53</v>
      </c>
      <c r="M384" t="str">
        <f t="shared" si="5"/>
        <v>Middle</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IF(L387&gt;55,"OLD",IF(L387&gt;=31,"Middle",IF(L387&lt;31,"Adolescent","Invalid")))</f>
        <v>Middle</v>
      </c>
      <c r="N387" t="s">
        <v>18</v>
      </c>
    </row>
    <row r="388" spans="1:14" x14ac:dyDescent="0.3">
      <c r="A388">
        <v>28957</v>
      </c>
      <c r="B388" t="s">
        <v>37</v>
      </c>
      <c r="C388" t="s">
        <v>38</v>
      </c>
      <c r="D388" s="3">
        <v>120000</v>
      </c>
      <c r="E388">
        <v>0</v>
      </c>
      <c r="F388" t="s">
        <v>29</v>
      </c>
      <c r="G388" t="s">
        <v>21</v>
      </c>
      <c r="H388" t="s">
        <v>15</v>
      </c>
      <c r="I388">
        <v>4</v>
      </c>
      <c r="J388" t="s">
        <v>46</v>
      </c>
      <c r="K388" t="s">
        <v>24</v>
      </c>
      <c r="L388">
        <v>34</v>
      </c>
      <c r="M388" t="str">
        <f t="shared" si="6"/>
        <v>Middle</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v>
      </c>
      <c r="N401" t="s">
        <v>15</v>
      </c>
    </row>
    <row r="402" spans="1:14" x14ac:dyDescent="0.3">
      <c r="A402">
        <v>25792</v>
      </c>
      <c r="B402" t="s">
        <v>37</v>
      </c>
      <c r="C402" t="s">
        <v>38</v>
      </c>
      <c r="D402" s="3">
        <v>110000</v>
      </c>
      <c r="E402">
        <v>3</v>
      </c>
      <c r="F402" t="s">
        <v>13</v>
      </c>
      <c r="G402" t="s">
        <v>28</v>
      </c>
      <c r="H402" t="s">
        <v>15</v>
      </c>
      <c r="I402">
        <v>4</v>
      </c>
      <c r="J402" t="s">
        <v>46</v>
      </c>
      <c r="K402" t="s">
        <v>17</v>
      </c>
      <c r="L402">
        <v>53</v>
      </c>
      <c r="M402" t="str">
        <f t="shared" si="6"/>
        <v>Middle</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v>
      </c>
      <c r="N421" t="s">
        <v>15</v>
      </c>
    </row>
    <row r="422" spans="1:14" x14ac:dyDescent="0.3">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v>
      </c>
      <c r="N423" t="s">
        <v>18</v>
      </c>
    </row>
    <row r="424" spans="1:14" x14ac:dyDescent="0.3">
      <c r="A424">
        <v>24901</v>
      </c>
      <c r="B424" t="s">
        <v>37</v>
      </c>
      <c r="C424" t="s">
        <v>39</v>
      </c>
      <c r="D424" s="3">
        <v>110000</v>
      </c>
      <c r="E424">
        <v>0</v>
      </c>
      <c r="F424" t="s">
        <v>19</v>
      </c>
      <c r="G424" t="s">
        <v>28</v>
      </c>
      <c r="H424" t="s">
        <v>18</v>
      </c>
      <c r="I424">
        <v>3</v>
      </c>
      <c r="J424" t="s">
        <v>46</v>
      </c>
      <c r="K424" t="s">
        <v>24</v>
      </c>
      <c r="L424">
        <v>32</v>
      </c>
      <c r="M424" t="str">
        <f t="shared" si="6"/>
        <v>Middle</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Middle</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3">
        <v>110000</v>
      </c>
      <c r="E434">
        <v>0</v>
      </c>
      <c r="F434" t="s">
        <v>27</v>
      </c>
      <c r="G434" t="s">
        <v>28</v>
      </c>
      <c r="H434" t="s">
        <v>15</v>
      </c>
      <c r="I434">
        <v>3</v>
      </c>
      <c r="J434" t="s">
        <v>46</v>
      </c>
      <c r="K434" t="s">
        <v>24</v>
      </c>
      <c r="L434">
        <v>34</v>
      </c>
      <c r="M434" t="str">
        <f t="shared" si="6"/>
        <v>Middle</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v>
      </c>
      <c r="N441" t="s">
        <v>18</v>
      </c>
    </row>
    <row r="442" spans="1:14" x14ac:dyDescent="0.3">
      <c r="A442">
        <v>21561</v>
      </c>
      <c r="B442" t="s">
        <v>37</v>
      </c>
      <c r="C442" t="s">
        <v>39</v>
      </c>
      <c r="D442" s="3">
        <v>90000</v>
      </c>
      <c r="E442">
        <v>0</v>
      </c>
      <c r="F442" t="s">
        <v>13</v>
      </c>
      <c r="G442" t="s">
        <v>21</v>
      </c>
      <c r="H442" t="s">
        <v>18</v>
      </c>
      <c r="I442">
        <v>3</v>
      </c>
      <c r="J442" t="s">
        <v>46</v>
      </c>
      <c r="K442" t="s">
        <v>24</v>
      </c>
      <c r="L442">
        <v>34</v>
      </c>
      <c r="M442" t="str">
        <f t="shared" si="6"/>
        <v>Middle</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v>
      </c>
      <c r="N447" t="s">
        <v>15</v>
      </c>
    </row>
    <row r="448" spans="1:14" x14ac:dyDescent="0.3">
      <c r="A448">
        <v>14278</v>
      </c>
      <c r="B448" t="s">
        <v>36</v>
      </c>
      <c r="C448" t="s">
        <v>38</v>
      </c>
      <c r="D448" s="3">
        <v>130000</v>
      </c>
      <c r="E448">
        <v>0</v>
      </c>
      <c r="F448" t="s">
        <v>31</v>
      </c>
      <c r="G448" t="s">
        <v>28</v>
      </c>
      <c r="H448" t="s">
        <v>15</v>
      </c>
      <c r="I448">
        <v>1</v>
      </c>
      <c r="J448" t="s">
        <v>46</v>
      </c>
      <c r="K448" t="s">
        <v>24</v>
      </c>
      <c r="L448">
        <v>48</v>
      </c>
      <c r="M448" t="str">
        <f t="shared" si="6"/>
        <v>Middle</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IF(L451&gt;55,"OLD",IF(L451&gt;=31,"Middle",IF(L451&lt;31,"Adolescent","Invalid")))</f>
        <v>Middle</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3">
        <v>120000</v>
      </c>
      <c r="E460">
        <v>0</v>
      </c>
      <c r="F460" t="s">
        <v>29</v>
      </c>
      <c r="G460" t="s">
        <v>21</v>
      </c>
      <c r="H460" t="s">
        <v>15</v>
      </c>
      <c r="I460">
        <v>4</v>
      </c>
      <c r="J460" t="s">
        <v>46</v>
      </c>
      <c r="K460" t="s">
        <v>24</v>
      </c>
      <c r="L460">
        <v>32</v>
      </c>
      <c r="M460" t="str">
        <f t="shared" si="7"/>
        <v>Middle</v>
      </c>
      <c r="N460" t="s">
        <v>15</v>
      </c>
    </row>
    <row r="461" spans="1:14" x14ac:dyDescent="0.3">
      <c r="A461">
        <v>21554</v>
      </c>
      <c r="B461" t="s">
        <v>37</v>
      </c>
      <c r="C461" t="s">
        <v>38</v>
      </c>
      <c r="D461" s="3">
        <v>80000</v>
      </c>
      <c r="E461">
        <v>0</v>
      </c>
      <c r="F461" t="s">
        <v>13</v>
      </c>
      <c r="G461" t="s">
        <v>21</v>
      </c>
      <c r="H461" t="s">
        <v>18</v>
      </c>
      <c r="I461">
        <v>3</v>
      </c>
      <c r="J461" t="s">
        <v>46</v>
      </c>
      <c r="K461" t="s">
        <v>24</v>
      </c>
      <c r="L461">
        <v>33</v>
      </c>
      <c r="M461" t="str">
        <f t="shared" si="7"/>
        <v>Middle</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v>
      </c>
      <c r="N487" t="s">
        <v>18</v>
      </c>
    </row>
    <row r="488" spans="1:14" x14ac:dyDescent="0.3">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v>
      </c>
      <c r="N494" t="s">
        <v>15</v>
      </c>
    </row>
    <row r="495" spans="1:14" x14ac:dyDescent="0.3">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v>
      </c>
      <c r="N496" t="s">
        <v>18</v>
      </c>
    </row>
    <row r="497" spans="1:14" x14ac:dyDescent="0.3">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v>
      </c>
      <c r="N514" t="s">
        <v>15</v>
      </c>
    </row>
    <row r="515" spans="1:14" x14ac:dyDescent="0.3">
      <c r="A515">
        <v>13353</v>
      </c>
      <c r="B515" t="s">
        <v>37</v>
      </c>
      <c r="C515" t="s">
        <v>38</v>
      </c>
      <c r="D515" s="3">
        <v>60000</v>
      </c>
      <c r="E515">
        <v>4</v>
      </c>
      <c r="F515" t="s">
        <v>31</v>
      </c>
      <c r="G515" t="s">
        <v>28</v>
      </c>
      <c r="H515" t="s">
        <v>15</v>
      </c>
      <c r="I515">
        <v>2</v>
      </c>
      <c r="J515" t="s">
        <v>46</v>
      </c>
      <c r="K515" t="s">
        <v>32</v>
      </c>
      <c r="L515">
        <v>61</v>
      </c>
      <c r="M515" t="str">
        <f t="shared" ref="M515:M578" si="8">IF(L515&gt;55,"OLD",IF(L515&gt;=31,"Middle",IF(L515&lt;31,"Adolescent","Invalid")))</f>
        <v>OLD</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v>
      </c>
      <c r="N522" t="s">
        <v>18</v>
      </c>
    </row>
    <row r="523" spans="1:14" x14ac:dyDescent="0.3">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v>
      </c>
      <c r="N534" t="s">
        <v>15</v>
      </c>
    </row>
    <row r="535" spans="1:14" x14ac:dyDescent="0.3">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39</v>
      </c>
      <c r="D537" s="3">
        <v>50000</v>
      </c>
      <c r="E537">
        <v>3</v>
      </c>
      <c r="F537" t="s">
        <v>13</v>
      </c>
      <c r="G537" t="s">
        <v>14</v>
      </c>
      <c r="H537" t="s">
        <v>15</v>
      </c>
      <c r="I537">
        <v>3</v>
      </c>
      <c r="J537" t="s">
        <v>46</v>
      </c>
      <c r="K537" t="s">
        <v>32</v>
      </c>
      <c r="L537">
        <v>41</v>
      </c>
      <c r="M537" t="str">
        <f t="shared" si="8"/>
        <v>Middle</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Middle</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v>
      </c>
      <c r="N552" t="s">
        <v>15</v>
      </c>
    </row>
    <row r="553" spans="1:14" x14ac:dyDescent="0.3">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39</v>
      </c>
      <c r="D554" s="3">
        <v>60000</v>
      </c>
      <c r="E554">
        <v>3</v>
      </c>
      <c r="F554" t="s">
        <v>27</v>
      </c>
      <c r="G554" t="s">
        <v>21</v>
      </c>
      <c r="H554" t="s">
        <v>15</v>
      </c>
      <c r="I554">
        <v>2</v>
      </c>
      <c r="J554" t="s">
        <v>46</v>
      </c>
      <c r="K554" t="s">
        <v>32</v>
      </c>
      <c r="L554">
        <v>54</v>
      </c>
      <c r="M554" t="str">
        <f t="shared" si="8"/>
        <v>Middle</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v>
      </c>
      <c r="N560" t="s">
        <v>18</v>
      </c>
    </row>
    <row r="561" spans="1:14" x14ac:dyDescent="0.3">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v>
      </c>
      <c r="N570" t="s">
        <v>15</v>
      </c>
    </row>
    <row r="571" spans="1:14" x14ac:dyDescent="0.3">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Middle</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v>
      </c>
      <c r="N576" t="s">
        <v>15</v>
      </c>
    </row>
    <row r="577" spans="1:14" x14ac:dyDescent="0.3">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IF(L579&gt;55,"OLD",IF(L579&gt;=31,"Middle",IF(L579&lt;31,"Adolescent","Invalid")))</f>
        <v>Middle</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v>
      </c>
      <c r="N581" t="s">
        <v>18</v>
      </c>
    </row>
    <row r="582" spans="1:14" x14ac:dyDescent="0.3">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v>
      </c>
      <c r="N584" t="s">
        <v>18</v>
      </c>
    </row>
    <row r="585" spans="1:14" x14ac:dyDescent="0.3">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v>
      </c>
      <c r="N589" t="s">
        <v>18</v>
      </c>
    </row>
    <row r="590" spans="1:14" x14ac:dyDescent="0.3">
      <c r="A590">
        <v>16871</v>
      </c>
      <c r="B590" t="s">
        <v>36</v>
      </c>
      <c r="C590" t="s">
        <v>38</v>
      </c>
      <c r="D590" s="3">
        <v>90000</v>
      </c>
      <c r="E590">
        <v>2</v>
      </c>
      <c r="F590" t="s">
        <v>27</v>
      </c>
      <c r="G590" t="s">
        <v>21</v>
      </c>
      <c r="H590" t="s">
        <v>15</v>
      </c>
      <c r="I590">
        <v>1</v>
      </c>
      <c r="J590" t="s">
        <v>46</v>
      </c>
      <c r="K590" t="s">
        <v>32</v>
      </c>
      <c r="L590">
        <v>51</v>
      </c>
      <c r="M590" t="str">
        <f t="shared" si="9"/>
        <v>Middle</v>
      </c>
      <c r="N590" t="s">
        <v>15</v>
      </c>
    </row>
    <row r="591" spans="1:14" x14ac:dyDescent="0.3">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v>
      </c>
      <c r="N592" t="s">
        <v>15</v>
      </c>
    </row>
    <row r="593" spans="1:14" x14ac:dyDescent="0.3">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v>
      </c>
      <c r="N608" t="s">
        <v>18</v>
      </c>
    </row>
    <row r="609" spans="1:14" x14ac:dyDescent="0.3">
      <c r="A609">
        <v>16145</v>
      </c>
      <c r="B609" t="s">
        <v>37</v>
      </c>
      <c r="C609" t="s">
        <v>38</v>
      </c>
      <c r="D609" s="3">
        <v>70000</v>
      </c>
      <c r="E609">
        <v>5</v>
      </c>
      <c r="F609" t="s">
        <v>31</v>
      </c>
      <c r="G609" t="s">
        <v>21</v>
      </c>
      <c r="H609" t="s">
        <v>15</v>
      </c>
      <c r="I609">
        <v>3</v>
      </c>
      <c r="J609" t="s">
        <v>46</v>
      </c>
      <c r="K609" t="s">
        <v>32</v>
      </c>
      <c r="L609">
        <v>46</v>
      </c>
      <c r="M609" t="str">
        <f t="shared" si="9"/>
        <v>Middle</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Middle</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3">
        <v>50000</v>
      </c>
      <c r="E643">
        <v>4</v>
      </c>
      <c r="F643" t="s">
        <v>13</v>
      </c>
      <c r="G643" t="s">
        <v>28</v>
      </c>
      <c r="H643" t="s">
        <v>15</v>
      </c>
      <c r="I643">
        <v>2</v>
      </c>
      <c r="J643" t="s">
        <v>46</v>
      </c>
      <c r="K643" t="s">
        <v>32</v>
      </c>
      <c r="L643">
        <v>64</v>
      </c>
      <c r="M643" t="str">
        <f t="shared" ref="M643:M706" si="10">IF(L643&gt;55,"OLD",IF(L643&gt;=31,"Middle",IF(L643&lt;31,"Adolescent","Invalid")))</f>
        <v>OLD</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v>
      </c>
      <c r="N645" t="s">
        <v>15</v>
      </c>
    </row>
    <row r="646" spans="1:14" x14ac:dyDescent="0.3">
      <c r="A646">
        <v>23368</v>
      </c>
      <c r="B646" t="s">
        <v>36</v>
      </c>
      <c r="C646" t="s">
        <v>38</v>
      </c>
      <c r="D646" s="3">
        <v>60000</v>
      </c>
      <c r="E646">
        <v>5</v>
      </c>
      <c r="F646" t="s">
        <v>13</v>
      </c>
      <c r="G646" t="s">
        <v>14</v>
      </c>
      <c r="H646" t="s">
        <v>15</v>
      </c>
      <c r="I646">
        <v>3</v>
      </c>
      <c r="J646" t="s">
        <v>46</v>
      </c>
      <c r="K646" t="s">
        <v>32</v>
      </c>
      <c r="L646">
        <v>41</v>
      </c>
      <c r="M646" t="str">
        <f t="shared" si="10"/>
        <v>Middle</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v>
      </c>
      <c r="N651" t="s">
        <v>15</v>
      </c>
    </row>
    <row r="652" spans="1:14" x14ac:dyDescent="0.3">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v>
      </c>
      <c r="N660" t="s">
        <v>15</v>
      </c>
    </row>
    <row r="661" spans="1:14" x14ac:dyDescent="0.3">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v>
      </c>
      <c r="N668" t="s">
        <v>15</v>
      </c>
    </row>
    <row r="669" spans="1:14" x14ac:dyDescent="0.3">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v>
      </c>
      <c r="N671" t="s">
        <v>18</v>
      </c>
    </row>
    <row r="672" spans="1:14" x14ac:dyDescent="0.3">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v>
      </c>
      <c r="N706" t="s">
        <v>15</v>
      </c>
    </row>
    <row r="707" spans="1:14" x14ac:dyDescent="0.3">
      <c r="A707">
        <v>11199</v>
      </c>
      <c r="B707" t="s">
        <v>36</v>
      </c>
      <c r="C707" t="s">
        <v>38</v>
      </c>
      <c r="D707" s="3">
        <v>70000</v>
      </c>
      <c r="E707">
        <v>4</v>
      </c>
      <c r="F707" t="s">
        <v>13</v>
      </c>
      <c r="G707" t="s">
        <v>28</v>
      </c>
      <c r="H707" t="s">
        <v>15</v>
      </c>
      <c r="I707">
        <v>1</v>
      </c>
      <c r="J707" t="s">
        <v>46</v>
      </c>
      <c r="K707" t="s">
        <v>32</v>
      </c>
      <c r="L707">
        <v>59</v>
      </c>
      <c r="M707" t="str">
        <f t="shared" ref="M707:M770" si="11">IF(L707&gt;55,"OLD",IF(L707&gt;=31,"Middle",IF(L707&lt;31,"Adolescent","Invalid")))</f>
        <v>OLD</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v>
      </c>
      <c r="N709" t="s">
        <v>15</v>
      </c>
    </row>
    <row r="710" spans="1:14" x14ac:dyDescent="0.3">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v>
      </c>
      <c r="N712" t="s">
        <v>15</v>
      </c>
    </row>
    <row r="713" spans="1:14" x14ac:dyDescent="0.3">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v>
      </c>
      <c r="N740" t="s">
        <v>15</v>
      </c>
    </row>
    <row r="741" spans="1:14" x14ac:dyDescent="0.3">
      <c r="A741">
        <v>11225</v>
      </c>
      <c r="B741" t="s">
        <v>36</v>
      </c>
      <c r="C741" t="s">
        <v>38</v>
      </c>
      <c r="D741" s="3">
        <v>60000</v>
      </c>
      <c r="E741">
        <v>2</v>
      </c>
      <c r="F741" t="s">
        <v>19</v>
      </c>
      <c r="G741" t="s">
        <v>21</v>
      </c>
      <c r="H741" t="s">
        <v>15</v>
      </c>
      <c r="I741">
        <v>1</v>
      </c>
      <c r="J741" t="s">
        <v>46</v>
      </c>
      <c r="K741" t="s">
        <v>32</v>
      </c>
      <c r="L741">
        <v>55</v>
      </c>
      <c r="M741" t="str">
        <f t="shared" si="11"/>
        <v>Middle</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v>
      </c>
      <c r="N745" t="s">
        <v>18</v>
      </c>
    </row>
    <row r="746" spans="1:14" x14ac:dyDescent="0.3">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v>
      </c>
      <c r="N747" t="s">
        <v>15</v>
      </c>
    </row>
    <row r="748" spans="1:14" x14ac:dyDescent="0.3">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v>
      </c>
      <c r="N762" t="s">
        <v>18</v>
      </c>
    </row>
    <row r="763" spans="1:14" x14ac:dyDescent="0.3">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v>
      </c>
      <c r="N767" t="s">
        <v>15</v>
      </c>
    </row>
    <row r="768" spans="1:14" x14ac:dyDescent="0.3">
      <c r="A768">
        <v>14608</v>
      </c>
      <c r="B768" t="s">
        <v>36</v>
      </c>
      <c r="C768" t="s">
        <v>39</v>
      </c>
      <c r="D768" s="3">
        <v>50000</v>
      </c>
      <c r="E768">
        <v>4</v>
      </c>
      <c r="F768" t="s">
        <v>13</v>
      </c>
      <c r="G768" t="s">
        <v>14</v>
      </c>
      <c r="H768" t="s">
        <v>15</v>
      </c>
      <c r="I768">
        <v>3</v>
      </c>
      <c r="J768" t="s">
        <v>46</v>
      </c>
      <c r="K768" t="s">
        <v>32</v>
      </c>
      <c r="L768">
        <v>42</v>
      </c>
      <c r="M768" t="str">
        <f t="shared" si="11"/>
        <v>Middle</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IF(L771&gt;55,"OLD",IF(L771&gt;=31,"Middle",IF(L771&lt;31,"Adolescent","Invalid")))</f>
        <v>Middle</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Middle</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v>
      </c>
      <c r="N776" t="s">
        <v>15</v>
      </c>
    </row>
    <row r="777" spans="1:14" x14ac:dyDescent="0.3">
      <c r="A777">
        <v>29030</v>
      </c>
      <c r="B777" t="s">
        <v>36</v>
      </c>
      <c r="C777" t="s">
        <v>39</v>
      </c>
      <c r="D777" s="3">
        <v>70000</v>
      </c>
      <c r="E777">
        <v>2</v>
      </c>
      <c r="F777" t="s">
        <v>29</v>
      </c>
      <c r="G777" t="s">
        <v>14</v>
      </c>
      <c r="H777" t="s">
        <v>15</v>
      </c>
      <c r="I777">
        <v>2</v>
      </c>
      <c r="J777" t="s">
        <v>46</v>
      </c>
      <c r="K777" t="s">
        <v>32</v>
      </c>
      <c r="L777">
        <v>54</v>
      </c>
      <c r="M777" t="str">
        <f t="shared" si="12"/>
        <v>Middle</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v>
      </c>
      <c r="N781" t="s">
        <v>15</v>
      </c>
    </row>
    <row r="782" spans="1:14" x14ac:dyDescent="0.3">
      <c r="A782">
        <v>18105</v>
      </c>
      <c r="B782" t="s">
        <v>36</v>
      </c>
      <c r="C782" t="s">
        <v>38</v>
      </c>
      <c r="D782" s="3">
        <v>60000</v>
      </c>
      <c r="E782">
        <v>2</v>
      </c>
      <c r="F782" t="s">
        <v>19</v>
      </c>
      <c r="G782" t="s">
        <v>21</v>
      </c>
      <c r="H782" t="s">
        <v>15</v>
      </c>
      <c r="I782">
        <v>1</v>
      </c>
      <c r="J782" t="s">
        <v>46</v>
      </c>
      <c r="K782" t="s">
        <v>32</v>
      </c>
      <c r="L782">
        <v>55</v>
      </c>
      <c r="M782" t="str">
        <f t="shared" si="12"/>
        <v>Middle</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v>
      </c>
      <c r="N813" t="s">
        <v>18</v>
      </c>
    </row>
    <row r="814" spans="1:14" x14ac:dyDescent="0.3">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38</v>
      </c>
      <c r="D815" s="3">
        <v>70000</v>
      </c>
      <c r="E815">
        <v>2</v>
      </c>
      <c r="F815" t="s">
        <v>27</v>
      </c>
      <c r="G815" t="s">
        <v>21</v>
      </c>
      <c r="H815" t="s">
        <v>15</v>
      </c>
      <c r="I815">
        <v>2</v>
      </c>
      <c r="J815" t="s">
        <v>46</v>
      </c>
      <c r="K815" t="s">
        <v>32</v>
      </c>
      <c r="L815">
        <v>53</v>
      </c>
      <c r="M815" t="str">
        <f t="shared" si="12"/>
        <v>Middle</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IF(L835&gt;55,"OLD",IF(L835&gt;=31,"Middle",IF(L835&lt;31,"Adolescent","Invalid")))</f>
        <v>Middle</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v>
      </c>
      <c r="N841" t="s">
        <v>15</v>
      </c>
    </row>
    <row r="842" spans="1:14" x14ac:dyDescent="0.3">
      <c r="A842">
        <v>11233</v>
      </c>
      <c r="B842" t="s">
        <v>36</v>
      </c>
      <c r="C842" t="s">
        <v>39</v>
      </c>
      <c r="D842" s="3">
        <v>70000</v>
      </c>
      <c r="E842">
        <v>4</v>
      </c>
      <c r="F842" t="s">
        <v>19</v>
      </c>
      <c r="G842" t="s">
        <v>21</v>
      </c>
      <c r="H842" t="s">
        <v>15</v>
      </c>
      <c r="I842">
        <v>2</v>
      </c>
      <c r="J842" t="s">
        <v>46</v>
      </c>
      <c r="K842" t="s">
        <v>32</v>
      </c>
      <c r="L842">
        <v>53</v>
      </c>
      <c r="M842" t="str">
        <f t="shared" si="13"/>
        <v>Middle</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v>
      </c>
      <c r="N845" t="s">
        <v>18</v>
      </c>
    </row>
    <row r="846" spans="1:14" x14ac:dyDescent="0.3">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v>
      </c>
      <c r="N867" t="s">
        <v>15</v>
      </c>
    </row>
    <row r="868" spans="1:14" x14ac:dyDescent="0.3">
      <c r="A868">
        <v>28052</v>
      </c>
      <c r="B868" t="s">
        <v>36</v>
      </c>
      <c r="C868" t="s">
        <v>39</v>
      </c>
      <c r="D868" s="3">
        <v>60000</v>
      </c>
      <c r="E868">
        <v>2</v>
      </c>
      <c r="F868" t="s">
        <v>27</v>
      </c>
      <c r="G868" t="s">
        <v>21</v>
      </c>
      <c r="H868" t="s">
        <v>15</v>
      </c>
      <c r="I868">
        <v>2</v>
      </c>
      <c r="J868" t="s">
        <v>46</v>
      </c>
      <c r="K868" t="s">
        <v>32</v>
      </c>
      <c r="L868">
        <v>55</v>
      </c>
      <c r="M868" t="str">
        <f t="shared" si="13"/>
        <v>Middle</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v>
      </c>
      <c r="N869" t="s">
        <v>18</v>
      </c>
    </row>
    <row r="870" spans="1:14" x14ac:dyDescent="0.3">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v>
      </c>
      <c r="N872" t="s">
        <v>18</v>
      </c>
    </row>
    <row r="873" spans="1:14" x14ac:dyDescent="0.3">
      <c r="A873">
        <v>11219</v>
      </c>
      <c r="B873" t="s">
        <v>36</v>
      </c>
      <c r="C873" t="s">
        <v>39</v>
      </c>
      <c r="D873" s="3">
        <v>60000</v>
      </c>
      <c r="E873">
        <v>2</v>
      </c>
      <c r="F873" t="s">
        <v>27</v>
      </c>
      <c r="G873" t="s">
        <v>21</v>
      </c>
      <c r="H873" t="s">
        <v>15</v>
      </c>
      <c r="I873">
        <v>2</v>
      </c>
      <c r="J873" t="s">
        <v>46</v>
      </c>
      <c r="K873" t="s">
        <v>32</v>
      </c>
      <c r="L873">
        <v>55</v>
      </c>
      <c r="M873" t="str">
        <f t="shared" si="13"/>
        <v>Middle</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IF(L899&gt;55,"OLD",IF(L899&gt;=31,"Middle",IF(L899&lt;31,"Adolescent","Invalid")))</f>
        <v>Adolescent</v>
      </c>
      <c r="N899" t="s">
        <v>18</v>
      </c>
    </row>
    <row r="900" spans="1:14" x14ac:dyDescent="0.3">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38</v>
      </c>
      <c r="D901" s="3">
        <v>70000</v>
      </c>
      <c r="E901">
        <v>5</v>
      </c>
      <c r="F901" t="s">
        <v>31</v>
      </c>
      <c r="G901" t="s">
        <v>21</v>
      </c>
      <c r="H901" t="s">
        <v>15</v>
      </c>
      <c r="I901">
        <v>3</v>
      </c>
      <c r="J901" t="s">
        <v>46</v>
      </c>
      <c r="K901" t="s">
        <v>32</v>
      </c>
      <c r="L901">
        <v>46</v>
      </c>
      <c r="M901" t="str">
        <f t="shared" si="14"/>
        <v>Middle</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v>
      </c>
      <c r="N908" t="s">
        <v>15</v>
      </c>
    </row>
    <row r="909" spans="1:14" x14ac:dyDescent="0.3">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v>
      </c>
      <c r="N916" t="s">
        <v>18</v>
      </c>
    </row>
    <row r="917" spans="1:14" x14ac:dyDescent="0.3">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v>
      </c>
      <c r="N920" t="s">
        <v>15</v>
      </c>
    </row>
    <row r="921" spans="1:14" x14ac:dyDescent="0.3">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v>
      </c>
      <c r="N927" t="s">
        <v>15</v>
      </c>
    </row>
    <row r="928" spans="1:14" x14ac:dyDescent="0.3">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v>
      </c>
      <c r="N931" t="s">
        <v>18</v>
      </c>
    </row>
    <row r="932" spans="1:14" x14ac:dyDescent="0.3">
      <c r="A932">
        <v>19543</v>
      </c>
      <c r="B932" t="s">
        <v>36</v>
      </c>
      <c r="C932" t="s">
        <v>39</v>
      </c>
      <c r="D932" s="3">
        <v>70000</v>
      </c>
      <c r="E932">
        <v>5</v>
      </c>
      <c r="F932" t="s">
        <v>31</v>
      </c>
      <c r="G932" t="s">
        <v>21</v>
      </c>
      <c r="H932" t="s">
        <v>18</v>
      </c>
      <c r="I932">
        <v>3</v>
      </c>
      <c r="J932" t="s">
        <v>46</v>
      </c>
      <c r="K932" t="s">
        <v>32</v>
      </c>
      <c r="L932">
        <v>47</v>
      </c>
      <c r="M932" t="str">
        <f t="shared" si="14"/>
        <v>Middle</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v>
      </c>
      <c r="N950" t="s">
        <v>18</v>
      </c>
    </row>
    <row r="951" spans="1:14" x14ac:dyDescent="0.3">
      <c r="A951">
        <v>28056</v>
      </c>
      <c r="B951" t="s">
        <v>36</v>
      </c>
      <c r="C951" t="s">
        <v>39</v>
      </c>
      <c r="D951" s="3">
        <v>70000</v>
      </c>
      <c r="E951">
        <v>2</v>
      </c>
      <c r="F951" t="s">
        <v>29</v>
      </c>
      <c r="G951" t="s">
        <v>14</v>
      </c>
      <c r="H951" t="s">
        <v>15</v>
      </c>
      <c r="I951">
        <v>2</v>
      </c>
      <c r="J951" t="s">
        <v>46</v>
      </c>
      <c r="K951" t="s">
        <v>32</v>
      </c>
      <c r="L951">
        <v>53</v>
      </c>
      <c r="M951" t="str">
        <f t="shared" si="14"/>
        <v>Middle</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IF(L963&gt;55,"OLD",IF(L963&gt;=31,"Middle",IF(L963&lt;31,"Adolescent","Invalid")))</f>
        <v>OLD</v>
      </c>
      <c r="N963" t="s">
        <v>18</v>
      </c>
    </row>
    <row r="964" spans="1:14" x14ac:dyDescent="0.3">
      <c r="A964">
        <v>16813</v>
      </c>
      <c r="B964" t="s">
        <v>36</v>
      </c>
      <c r="C964" t="s">
        <v>39</v>
      </c>
      <c r="D964" s="3">
        <v>60000</v>
      </c>
      <c r="E964">
        <v>2</v>
      </c>
      <c r="F964" t="s">
        <v>19</v>
      </c>
      <c r="G964" t="s">
        <v>21</v>
      </c>
      <c r="H964" t="s">
        <v>15</v>
      </c>
      <c r="I964">
        <v>2</v>
      </c>
      <c r="J964" t="s">
        <v>46</v>
      </c>
      <c r="K964" t="s">
        <v>32</v>
      </c>
      <c r="L964">
        <v>55</v>
      </c>
      <c r="M964" t="str">
        <f t="shared" si="15"/>
        <v>Middle</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v>
      </c>
      <c r="N977" t="s">
        <v>15</v>
      </c>
    </row>
    <row r="978" spans="1:14" x14ac:dyDescent="0.3">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v>
      </c>
      <c r="N981" t="s">
        <v>18</v>
      </c>
    </row>
    <row r="982" spans="1:14" x14ac:dyDescent="0.3">
      <c r="A982">
        <v>18594</v>
      </c>
      <c r="B982" t="s">
        <v>37</v>
      </c>
      <c r="C982" t="s">
        <v>38</v>
      </c>
      <c r="D982" s="3">
        <v>80000</v>
      </c>
      <c r="E982">
        <v>3</v>
      </c>
      <c r="F982" t="s">
        <v>13</v>
      </c>
      <c r="G982" t="s">
        <v>14</v>
      </c>
      <c r="H982" t="s">
        <v>15</v>
      </c>
      <c r="I982">
        <v>3</v>
      </c>
      <c r="J982" t="s">
        <v>46</v>
      </c>
      <c r="K982" t="s">
        <v>32</v>
      </c>
      <c r="L982">
        <v>40</v>
      </c>
      <c r="M982" t="str">
        <f t="shared" si="15"/>
        <v>Middle</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v>
      </c>
      <c r="N987" t="s">
        <v>18</v>
      </c>
    </row>
    <row r="988" spans="1:14" x14ac:dyDescent="0.3">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39</v>
      </c>
      <c r="D991" s="3">
        <v>60000</v>
      </c>
      <c r="E991">
        <v>4</v>
      </c>
      <c r="F991" t="s">
        <v>13</v>
      </c>
      <c r="G991" t="s">
        <v>14</v>
      </c>
      <c r="H991" t="s">
        <v>18</v>
      </c>
      <c r="I991">
        <v>3</v>
      </c>
      <c r="J991" t="s">
        <v>46</v>
      </c>
      <c r="K991" t="s">
        <v>32</v>
      </c>
      <c r="L991">
        <v>42</v>
      </c>
      <c r="M991" t="str">
        <f t="shared" si="15"/>
        <v>Middle</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v>
      </c>
      <c r="N1000" t="s">
        <v>18</v>
      </c>
    </row>
    <row r="1001" spans="1:14" x14ac:dyDescent="0.3">
      <c r="A1001">
        <v>12121</v>
      </c>
      <c r="B1001" t="s">
        <v>37</v>
      </c>
      <c r="C1001" t="s">
        <v>39</v>
      </c>
      <c r="D1001" s="3">
        <v>60000</v>
      </c>
      <c r="E1001">
        <v>3</v>
      </c>
      <c r="F1001" t="s">
        <v>27</v>
      </c>
      <c r="G1001" t="s">
        <v>21</v>
      </c>
      <c r="H1001" t="s">
        <v>15</v>
      </c>
      <c r="I1001">
        <v>2</v>
      </c>
      <c r="J1001" t="s">
        <v>46</v>
      </c>
      <c r="K1001" t="s">
        <v>32</v>
      </c>
      <c r="L1001">
        <v>53</v>
      </c>
      <c r="M1001" t="str">
        <f t="shared" si="15"/>
        <v>Middle</v>
      </c>
      <c r="N1001" t="s">
        <v>15</v>
      </c>
    </row>
  </sheetData>
  <autoFilter ref="A1:N1001" xr:uid="{EB48004D-C52E-46D3-979C-76D3A19FBB4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28C0DD-C04C-499B-8CB4-42C22D8273F9}">
  <dimension ref="A3:E52"/>
  <sheetViews>
    <sheetView topLeftCell="A25" workbookViewId="0">
      <selection activeCell="B66" sqref="B66"/>
    </sheetView>
  </sheetViews>
  <sheetFormatPr defaultRowHeight="14.4" x14ac:dyDescent="0.3"/>
  <cols>
    <col min="1" max="2" width="21.88671875" bestFit="1" customWidth="1"/>
    <col min="3" max="3" width="15.5546875" bestFit="1" customWidth="1"/>
    <col min="4" max="4" width="4" bestFit="1" customWidth="1"/>
    <col min="5" max="5" width="10.77734375" bestFit="1" customWidth="1"/>
  </cols>
  <sheetData>
    <row r="3" spans="1:4" x14ac:dyDescent="0.3">
      <c r="A3" s="4" t="s">
        <v>43</v>
      </c>
      <c r="B3" s="4" t="s">
        <v>44</v>
      </c>
    </row>
    <row r="4" spans="1:4" x14ac:dyDescent="0.3">
      <c r="A4" s="4" t="s">
        <v>41</v>
      </c>
      <c r="B4" t="s">
        <v>18</v>
      </c>
      <c r="C4" t="s">
        <v>15</v>
      </c>
      <c r="D4" t="s">
        <v>42</v>
      </c>
    </row>
    <row r="5" spans="1:4" x14ac:dyDescent="0.3">
      <c r="A5" s="5" t="s">
        <v>38</v>
      </c>
      <c r="B5" s="6">
        <v>53440</v>
      </c>
      <c r="C5" s="6">
        <v>55774.058577405856</v>
      </c>
      <c r="D5" s="6">
        <v>54580.777096114522</v>
      </c>
    </row>
    <row r="6" spans="1:4" x14ac:dyDescent="0.3">
      <c r="A6" s="5" t="s">
        <v>39</v>
      </c>
      <c r="B6" s="6">
        <v>56208.178438661707</v>
      </c>
      <c r="C6" s="6">
        <v>60123.966942148763</v>
      </c>
      <c r="D6" s="6">
        <v>58062.62230919765</v>
      </c>
    </row>
    <row r="7" spans="1:4" x14ac:dyDescent="0.3">
      <c r="A7" s="5" t="s">
        <v>42</v>
      </c>
      <c r="B7" s="6">
        <v>54874.759152215796</v>
      </c>
      <c r="C7" s="6">
        <v>57962.577962577961</v>
      </c>
      <c r="D7" s="6">
        <v>56360</v>
      </c>
    </row>
    <row r="27" spans="1:4" x14ac:dyDescent="0.3">
      <c r="A27" s="4" t="s">
        <v>45</v>
      </c>
      <c r="B27" s="4" t="s">
        <v>44</v>
      </c>
    </row>
    <row r="28" spans="1:4" x14ac:dyDescent="0.3">
      <c r="A28" s="4" t="s">
        <v>41</v>
      </c>
      <c r="B28" t="s">
        <v>18</v>
      </c>
      <c r="C28" t="s">
        <v>15</v>
      </c>
      <c r="D28" t="s">
        <v>42</v>
      </c>
    </row>
    <row r="29" spans="1:4" x14ac:dyDescent="0.3">
      <c r="A29" s="5" t="s">
        <v>16</v>
      </c>
      <c r="B29" s="11">
        <v>166</v>
      </c>
      <c r="C29" s="11">
        <v>200</v>
      </c>
      <c r="D29" s="11">
        <v>366</v>
      </c>
    </row>
    <row r="30" spans="1:4" x14ac:dyDescent="0.3">
      <c r="A30" s="5" t="s">
        <v>26</v>
      </c>
      <c r="B30" s="11">
        <v>92</v>
      </c>
      <c r="C30" s="11">
        <v>77</v>
      </c>
      <c r="D30" s="11">
        <v>169</v>
      </c>
    </row>
    <row r="31" spans="1:4" x14ac:dyDescent="0.3">
      <c r="A31" s="5" t="s">
        <v>22</v>
      </c>
      <c r="B31" s="11">
        <v>67</v>
      </c>
      <c r="C31" s="11">
        <v>95</v>
      </c>
      <c r="D31" s="11">
        <v>162</v>
      </c>
    </row>
    <row r="32" spans="1:4" x14ac:dyDescent="0.3">
      <c r="A32" s="5" t="s">
        <v>23</v>
      </c>
      <c r="B32" s="11">
        <v>116</v>
      </c>
      <c r="C32" s="11">
        <v>76</v>
      </c>
      <c r="D32" s="11">
        <v>192</v>
      </c>
    </row>
    <row r="33" spans="1:5" x14ac:dyDescent="0.3">
      <c r="A33" s="5" t="s">
        <v>46</v>
      </c>
      <c r="B33" s="11">
        <v>78</v>
      </c>
      <c r="C33" s="11">
        <v>33</v>
      </c>
      <c r="D33" s="11">
        <v>111</v>
      </c>
    </row>
    <row r="34" spans="1:5" x14ac:dyDescent="0.3">
      <c r="A34" s="5" t="s">
        <v>42</v>
      </c>
      <c r="B34" s="11">
        <v>519</v>
      </c>
      <c r="C34" s="11">
        <v>481</v>
      </c>
      <c r="D34" s="11">
        <v>1000</v>
      </c>
    </row>
    <row r="47" spans="1:5" x14ac:dyDescent="0.3">
      <c r="B47" s="4" t="s">
        <v>45</v>
      </c>
      <c r="C47" s="4" t="s">
        <v>44</v>
      </c>
    </row>
    <row r="48" spans="1:5" x14ac:dyDescent="0.3">
      <c r="B48" s="4" t="s">
        <v>41</v>
      </c>
      <c r="C48" t="s">
        <v>18</v>
      </c>
      <c r="D48" t="s">
        <v>15</v>
      </c>
      <c r="E48" t="s">
        <v>42</v>
      </c>
    </row>
    <row r="49" spans="2:5" x14ac:dyDescent="0.3">
      <c r="B49" s="5" t="s">
        <v>47</v>
      </c>
      <c r="C49" s="11">
        <v>71</v>
      </c>
      <c r="D49" s="11">
        <v>39</v>
      </c>
      <c r="E49" s="11">
        <v>110</v>
      </c>
    </row>
    <row r="50" spans="2:5" x14ac:dyDescent="0.3">
      <c r="B50" s="5" t="s">
        <v>48</v>
      </c>
      <c r="C50" s="11">
        <v>331</v>
      </c>
      <c r="D50" s="11">
        <v>388</v>
      </c>
      <c r="E50" s="11">
        <v>719</v>
      </c>
    </row>
    <row r="51" spans="2:5" x14ac:dyDescent="0.3">
      <c r="B51" s="5" t="s">
        <v>49</v>
      </c>
      <c r="C51" s="11">
        <v>117</v>
      </c>
      <c r="D51" s="11">
        <v>54</v>
      </c>
      <c r="E51" s="11">
        <v>171</v>
      </c>
    </row>
    <row r="52" spans="2:5" x14ac:dyDescent="0.3">
      <c r="B52" s="5" t="s">
        <v>42</v>
      </c>
      <c r="C52" s="11">
        <v>519</v>
      </c>
      <c r="D52" s="11">
        <v>481</v>
      </c>
      <c r="E52" s="11">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8AEFFE-F20B-48C4-A6D9-FDF1C452E473}">
  <dimension ref="A1:R16"/>
  <sheetViews>
    <sheetView showGridLines="0" tabSelected="1" workbookViewId="0">
      <selection activeCell="R13" sqref="R13"/>
    </sheetView>
  </sheetViews>
  <sheetFormatPr defaultRowHeight="14.4" x14ac:dyDescent="0.3"/>
  <sheetData>
    <row r="1" spans="1:18" ht="14.4" customHeight="1" x14ac:dyDescent="0.3">
      <c r="A1" s="13" t="s">
        <v>50</v>
      </c>
      <c r="B1" s="14"/>
      <c r="C1" s="14"/>
      <c r="D1" s="14"/>
      <c r="E1" s="14"/>
      <c r="F1" s="14"/>
      <c r="G1" s="14"/>
      <c r="H1" s="14"/>
      <c r="I1" s="14"/>
      <c r="J1" s="14"/>
      <c r="K1" s="14"/>
      <c r="L1" s="14"/>
      <c r="M1" s="14"/>
      <c r="N1" s="14"/>
      <c r="O1" s="14"/>
    </row>
    <row r="2" spans="1:18" ht="14.4" customHeight="1" x14ac:dyDescent="0.3">
      <c r="A2" s="14"/>
      <c r="B2" s="14"/>
      <c r="C2" s="14"/>
      <c r="D2" s="14"/>
      <c r="E2" s="14"/>
      <c r="F2" s="14"/>
      <c r="G2" s="14"/>
      <c r="H2" s="14"/>
      <c r="I2" s="14"/>
      <c r="J2" s="14"/>
      <c r="K2" s="14"/>
      <c r="L2" s="14"/>
      <c r="M2" s="14"/>
      <c r="N2" s="14"/>
      <c r="O2" s="14"/>
    </row>
    <row r="3" spans="1:18" x14ac:dyDescent="0.3">
      <c r="A3" s="14"/>
      <c r="B3" s="14"/>
      <c r="C3" s="14"/>
      <c r="D3" s="14"/>
      <c r="E3" s="14"/>
      <c r="F3" s="14"/>
      <c r="G3" s="14"/>
      <c r="H3" s="14"/>
      <c r="I3" s="14"/>
      <c r="J3" s="14"/>
      <c r="K3" s="14"/>
      <c r="L3" s="14"/>
      <c r="M3" s="14"/>
      <c r="N3" s="14"/>
      <c r="O3" s="14"/>
    </row>
    <row r="4" spans="1:18" x14ac:dyDescent="0.3">
      <c r="A4" s="12"/>
      <c r="B4" s="12"/>
      <c r="C4" s="12"/>
      <c r="D4" s="12"/>
      <c r="E4" s="12"/>
      <c r="F4" s="12"/>
      <c r="G4" s="12"/>
      <c r="H4" s="12"/>
      <c r="I4" s="12"/>
      <c r="J4" s="12"/>
      <c r="K4" s="12"/>
      <c r="L4" s="12"/>
      <c r="M4" s="12"/>
      <c r="N4" s="12"/>
      <c r="O4" s="12"/>
    </row>
    <row r="5" spans="1:18" x14ac:dyDescent="0.3">
      <c r="A5" s="12"/>
      <c r="B5" s="12"/>
      <c r="C5" s="12"/>
      <c r="D5" s="12"/>
      <c r="E5" s="12"/>
      <c r="F5" s="12"/>
      <c r="G5" s="12"/>
      <c r="H5" s="12"/>
      <c r="I5" s="12"/>
      <c r="J5" s="12"/>
      <c r="K5" s="12"/>
      <c r="L5" s="12"/>
      <c r="M5" s="12"/>
      <c r="N5" s="12"/>
      <c r="O5" s="12"/>
    </row>
    <row r="8" spans="1:18" x14ac:dyDescent="0.3">
      <c r="B8" s="8"/>
      <c r="R8" s="10"/>
    </row>
    <row r="11" spans="1:18" x14ac:dyDescent="0.3">
      <c r="B11" s="10"/>
    </row>
    <row r="12" spans="1:18" x14ac:dyDescent="0.3">
      <c r="B12" s="9"/>
    </row>
    <row r="16" spans="1:18" x14ac:dyDescent="0.3">
      <c r="B16" s="7"/>
    </row>
  </sheetData>
  <mergeCells count="1">
    <mergeCell ref="A1:O3"/>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ritik umang</cp:lastModifiedBy>
  <dcterms:created xsi:type="dcterms:W3CDTF">2022-03-18T02:50:57Z</dcterms:created>
  <dcterms:modified xsi:type="dcterms:W3CDTF">2024-05-11T18:01:58Z</dcterms:modified>
</cp:coreProperties>
</file>