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038E37C7-2A8F-4C5A-BBDB-47F75A84A048}" xr6:coauthVersionLast="47" xr6:coauthVersionMax="47" xr10:uidLastSave="{00000000-0000-0000-0000-000000000000}"/>
  <bookViews>
    <workbookView xWindow="4590" yWindow="4590" windowWidth="21600" windowHeight="13635" xr2:uid="{5B65654E-2CD3-4F1F-A557-296EA8E1E1B6}"/>
  </bookViews>
  <sheets>
    <sheet name="10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" i="2" l="1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</calcChain>
</file>

<file path=xl/sharedStrings.xml><?xml version="1.0" encoding="utf-8"?>
<sst xmlns="http://schemas.openxmlformats.org/spreadsheetml/2006/main" count="42" uniqueCount="31">
  <si>
    <t>U.S. Energy Information Administration, Short-Term Energy Outlook, September 2023</t>
  </si>
  <si>
    <t>Series names for chart</t>
  </si>
  <si>
    <t>Iran</t>
  </si>
  <si>
    <t>PADI_IR</t>
  </si>
  <si>
    <t>Libya</t>
  </si>
  <si>
    <t>PADI_LY</t>
  </si>
  <si>
    <t>Nigeria</t>
  </si>
  <si>
    <t>PADI_NI</t>
  </si>
  <si>
    <t>Iraq</t>
  </si>
  <si>
    <t>PADI_IZ</t>
  </si>
  <si>
    <t>Kuwait</t>
  </si>
  <si>
    <t>PADI_KU</t>
  </si>
  <si>
    <t>Saudi Arabia</t>
  </si>
  <si>
    <t>PADI_SA</t>
  </si>
  <si>
    <t>Venezuela</t>
  </si>
  <si>
    <t>PADI_VE</t>
  </si>
  <si>
    <t>OPEC</t>
  </si>
  <si>
    <t>PADI_OPEC</t>
  </si>
  <si>
    <t>non-OPEC</t>
  </si>
  <si>
    <t>PADI_NONOPEC</t>
  </si>
  <si>
    <t>Canada</t>
  </si>
  <si>
    <t>PADI_CA</t>
  </si>
  <si>
    <t>United States</t>
  </si>
  <si>
    <t>PADI_US</t>
  </si>
  <si>
    <t>Russia</t>
  </si>
  <si>
    <t>PADI_RS</t>
  </si>
  <si>
    <t>Estimated OPEC Unplanned Crude Oil Production Outages (million b/d)</t>
  </si>
  <si>
    <t>Estimated non-OPEC Unplanned Crude Oil Production Outages (million b/d)</t>
  </si>
  <si>
    <t>Total</t>
  </si>
  <si>
    <t>other non-OPEC</t>
  </si>
  <si>
    <t>Data source: U.S. Energy Information Administration, Short-Term Energy Outlook,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</si>
</sst>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/>
    <xf numFmtId="0" fontId="3" fillId="0" borderId="0" xfId="1" applyFont="1"/>
    <xf numFmtId="164" fontId="4" fillId="0" borderId="0" xfId="1" applyNumberFormat="1" applyFont="1"/>
    <xf numFmtId="0" fontId="5" fillId="0" borderId="0" xfId="2" applyAlignment="1" applyProtection="1"/>
    <xf numFmtId="0" fontId="2" fillId="2" borderId="0" xfId="1" applyFill="1"/>
    <xf numFmtId="0" fontId="6" fillId="0" borderId="1" xfId="1" applyFont="1" applyBorder="1"/>
    <xf numFmtId="0" fontId="2" fillId="0" borderId="2" xfId="1" applyBorder="1"/>
    <xf numFmtId="0" fontId="2" fillId="0" borderId="3" xfId="1" applyBorder="1"/>
    <xf numFmtId="0" fontId="2" fillId="0" borderId="4" xfId="1" applyBorder="1" applyAlignment="1">
      <alignment wrapText="1"/>
    </xf>
    <xf numFmtId="0" fontId="2" fillId="0" borderId="5" xfId="1" applyBorder="1"/>
    <xf numFmtId="0" fontId="7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0" xfId="1" applyAlignment="1">
      <alignment horizontal="center"/>
    </xf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9" xfId="1" applyBorder="1"/>
    <xf numFmtId="0" fontId="2" fillId="0" borderId="9" xfId="1" applyBorder="1" applyAlignment="1">
      <alignment horizontal="right"/>
    </xf>
    <xf numFmtId="165" fontId="2" fillId="0" borderId="0" xfId="1" applyNumberFormat="1"/>
    <xf numFmtId="166" fontId="2" fillId="0" borderId="0" xfId="1" applyNumberFormat="1" applyAlignment="1">
      <alignment horizontal="right"/>
    </xf>
    <xf numFmtId="166" fontId="2" fillId="0" borderId="0" xfId="1" applyNumberFormat="1"/>
    <xf numFmtId="165" fontId="2" fillId="0" borderId="9" xfId="1" applyNumberFormat="1" applyBorder="1"/>
    <xf numFmtId="166" fontId="2" fillId="0" borderId="9" xfId="1" applyNumberFormat="1" applyBorder="1" applyAlignment="1">
      <alignment horizontal="right"/>
    </xf>
    <xf numFmtId="166" fontId="2" fillId="0" borderId="9" xfId="1" applyNumberFormat="1" applyBorder="1"/>
    <xf numFmtId="0" fontId="1" fillId="0" borderId="0" xfId="1" quotePrefix="1" applyFont="1"/>
  </cellXfs>
  <cellStyles count="3">
    <cellStyle name="Hyperlink" xfId="2" builtinId="8"/>
    <cellStyle name="Normal" xfId="0" builtinId="0"/>
    <cellStyle name="Normal 2" xfId="1" xr:uid="{BDC7397E-C0B6-46A4-BE59-93FFC39F1047}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000" b="1">
                <a:effectLst/>
              </a:rPr>
              <a:t>Estimated unplanned liquid</a:t>
            </a:r>
            <a:r>
              <a:rPr lang="en-US" sz="1000" b="1" baseline="0">
                <a:effectLst/>
              </a:rPr>
              <a:t> fuels production outages among OPEC and non-OPEC producers </a:t>
            </a:r>
            <a:endParaRPr lang="en-US" sz="1000">
              <a:effectLst/>
            </a:endParaRPr>
          </a:p>
          <a:p>
            <a:pPr algn="l">
              <a:defRPr/>
            </a:pPr>
            <a:r>
              <a:rPr lang="en-US" sz="1000" b="0" baseline="0">
                <a:effectLst/>
              </a:rPr>
              <a:t>million barrels per day</a:t>
            </a:r>
            <a:endParaRPr lang="en-US" sz="1000" b="0">
              <a:effectLst/>
            </a:endParaRPr>
          </a:p>
        </c:rich>
      </c:tx>
      <c:layout>
        <c:manualLayout>
          <c:xMode val="edge"/>
          <c:yMode val="edge"/>
          <c:x val="2.6086140274132402E-2"/>
          <c:y val="1.17463470446618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370188101487314E-2"/>
          <c:y val="0.17846285864115619"/>
          <c:w val="0.74249052201808097"/>
          <c:h val="0.6241067242982114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'10'!$C$27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'10'!$C$28:$C$63</c:f>
              <c:numCache>
                <c:formatCode>0.000</c:formatCode>
                <c:ptCount val="36"/>
                <c:pt idx="0">
                  <c:v>0.15</c:v>
                </c:pt>
                <c:pt idx="1">
                  <c:v>0.11</c:v>
                </c:pt>
                <c:pt idx="2">
                  <c:v>0.09</c:v>
                </c:pt>
                <c:pt idx="3">
                  <c:v>0.16</c:v>
                </c:pt>
                <c:pt idx="4">
                  <c:v>0.13</c:v>
                </c:pt>
                <c:pt idx="5">
                  <c:v>0.12</c:v>
                </c:pt>
                <c:pt idx="6">
                  <c:v>0.11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0.25</c:v>
                </c:pt>
                <c:pt idx="12">
                  <c:v>0.32</c:v>
                </c:pt>
                <c:pt idx="13">
                  <c:v>0.17</c:v>
                </c:pt>
                <c:pt idx="14">
                  <c:v>0.22</c:v>
                </c:pt>
                <c:pt idx="15">
                  <c:v>0.39</c:v>
                </c:pt>
                <c:pt idx="16">
                  <c:v>0.56999999999999995</c:v>
                </c:pt>
                <c:pt idx="17">
                  <c:v>0.65</c:v>
                </c:pt>
                <c:pt idx="18">
                  <c:v>0.7</c:v>
                </c:pt>
                <c:pt idx="19">
                  <c:v>0.18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0.19</c:v>
                </c:pt>
                <c:pt idx="23">
                  <c:v>0.15</c:v>
                </c:pt>
                <c:pt idx="24">
                  <c:v>0.17</c:v>
                </c:pt>
                <c:pt idx="25">
                  <c:v>0.14000000000000001</c:v>
                </c:pt>
                <c:pt idx="26">
                  <c:v>0.16</c:v>
                </c:pt>
                <c:pt idx="27">
                  <c:v>0.16</c:v>
                </c:pt>
                <c:pt idx="28">
                  <c:v>0.15</c:v>
                </c:pt>
                <c:pt idx="29">
                  <c:v>0.15</c:v>
                </c:pt>
                <c:pt idx="30">
                  <c:v>0.17</c:v>
                </c:pt>
                <c:pt idx="31">
                  <c:v>0.17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448A-8F9D-90FB1A01A7AD}"/>
            </c:ext>
          </c:extLst>
        </c:ser>
        <c:ser>
          <c:idx val="2"/>
          <c:order val="1"/>
          <c:tx>
            <c:strRef>
              <c:f>'10'!$D$27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'10'!$D$28:$D$63</c:f>
              <c:numCache>
                <c:formatCode>0.000</c:formatCode>
                <c:ptCount val="36"/>
                <c:pt idx="0">
                  <c:v>0.44</c:v>
                </c:pt>
                <c:pt idx="1">
                  <c:v>0.16</c:v>
                </c:pt>
                <c:pt idx="2">
                  <c:v>0.16</c:v>
                </c:pt>
                <c:pt idx="3">
                  <c:v>0.18</c:v>
                </c:pt>
                <c:pt idx="4">
                  <c:v>0.16</c:v>
                </c:pt>
                <c:pt idx="5">
                  <c:v>0.18</c:v>
                </c:pt>
                <c:pt idx="6">
                  <c:v>0.16</c:v>
                </c:pt>
                <c:pt idx="7">
                  <c:v>0.31</c:v>
                </c:pt>
                <c:pt idx="8">
                  <c:v>0.17</c:v>
                </c:pt>
                <c:pt idx="9">
                  <c:v>0.19</c:v>
                </c:pt>
                <c:pt idx="10">
                  <c:v>0.23</c:v>
                </c:pt>
                <c:pt idx="11">
                  <c:v>0.2</c:v>
                </c:pt>
                <c:pt idx="12">
                  <c:v>0.19</c:v>
                </c:pt>
                <c:pt idx="13">
                  <c:v>0.17</c:v>
                </c:pt>
                <c:pt idx="14">
                  <c:v>0.32500000000000001</c:v>
                </c:pt>
                <c:pt idx="15">
                  <c:v>0.32</c:v>
                </c:pt>
                <c:pt idx="16">
                  <c:v>0.38</c:v>
                </c:pt>
                <c:pt idx="17">
                  <c:v>0.37</c:v>
                </c:pt>
                <c:pt idx="18">
                  <c:v>0.53</c:v>
                </c:pt>
                <c:pt idx="19">
                  <c:v>0.63</c:v>
                </c:pt>
                <c:pt idx="20">
                  <c:v>0.57999999999999996</c:v>
                </c:pt>
                <c:pt idx="21">
                  <c:v>0.53</c:v>
                </c:pt>
                <c:pt idx="22">
                  <c:v>0.44</c:v>
                </c:pt>
                <c:pt idx="23">
                  <c:v>0.41</c:v>
                </c:pt>
                <c:pt idx="24">
                  <c:v>0.35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0.49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0.42</c:v>
                </c:pt>
                <c:pt idx="31">
                  <c:v>0.35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448A-8F9D-90FB1A01A7AD}"/>
            </c:ext>
          </c:extLst>
        </c:ser>
        <c:ser>
          <c:idx val="3"/>
          <c:order val="2"/>
          <c:tx>
            <c:strRef>
              <c:f>'10'!$E$27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'10'!$E$28:$E$63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7.4999999999999997E-3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6.336E-2</c:v>
                </c:pt>
                <c:pt idx="27">
                  <c:v>0.36975000000000002</c:v>
                </c:pt>
                <c:pt idx="28">
                  <c:v>0.36975000000000002</c:v>
                </c:pt>
                <c:pt idx="29">
                  <c:v>0.36975000000000002</c:v>
                </c:pt>
                <c:pt idx="30">
                  <c:v>0.36975000000000002</c:v>
                </c:pt>
                <c:pt idx="31">
                  <c:v>0.36975000000000002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9-448A-8F9D-90FB1A01A7AD}"/>
            </c:ext>
          </c:extLst>
        </c:ser>
        <c:ser>
          <c:idx val="4"/>
          <c:order val="3"/>
          <c:tx>
            <c:strRef>
              <c:f>'10'!$F$27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'10'!$F$28:$F$63</c:f>
              <c:numCache>
                <c:formatCode>0.000</c:formatCode>
                <c:ptCount val="36"/>
                <c:pt idx="0">
                  <c:v>0.127</c:v>
                </c:pt>
                <c:pt idx="1">
                  <c:v>0.127</c:v>
                </c:pt>
                <c:pt idx="2">
                  <c:v>0.12</c:v>
                </c:pt>
                <c:pt idx="3">
                  <c:v>0.11899999999999999</c:v>
                </c:pt>
                <c:pt idx="4">
                  <c:v>0.115</c:v>
                </c:pt>
                <c:pt idx="5">
                  <c:v>0.115</c:v>
                </c:pt>
                <c:pt idx="6">
                  <c:v>0.123</c:v>
                </c:pt>
                <c:pt idx="7">
                  <c:v>0.123</c:v>
                </c:pt>
                <c:pt idx="8">
                  <c:v>0.12</c:v>
                </c:pt>
                <c:pt idx="9">
                  <c:v>9.8000000000000004E-2</c:v>
                </c:pt>
                <c:pt idx="10">
                  <c:v>9.8000000000000004E-2</c:v>
                </c:pt>
                <c:pt idx="11">
                  <c:v>9.8000000000000004E-2</c:v>
                </c:pt>
                <c:pt idx="12">
                  <c:v>9.1999999999999998E-2</c:v>
                </c:pt>
                <c:pt idx="13">
                  <c:v>9.8000000000000004E-2</c:v>
                </c:pt>
                <c:pt idx="14">
                  <c:v>9.9000000000000005E-2</c:v>
                </c:pt>
                <c:pt idx="15">
                  <c:v>8.6999999999999994E-2</c:v>
                </c:pt>
                <c:pt idx="16">
                  <c:v>0.112</c:v>
                </c:pt>
                <c:pt idx="17">
                  <c:v>0.10199999999999999</c:v>
                </c:pt>
                <c:pt idx="18">
                  <c:v>0.106</c:v>
                </c:pt>
                <c:pt idx="19">
                  <c:v>0.09</c:v>
                </c:pt>
                <c:pt idx="20">
                  <c:v>0.1</c:v>
                </c:pt>
                <c:pt idx="21">
                  <c:v>8.5999999999999993E-2</c:v>
                </c:pt>
                <c:pt idx="22">
                  <c:v>9.4E-2</c:v>
                </c:pt>
                <c:pt idx="23">
                  <c:v>0.10299999999999999</c:v>
                </c:pt>
                <c:pt idx="24">
                  <c:v>9.5000000000000001E-2</c:v>
                </c:pt>
                <c:pt idx="25">
                  <c:v>8.4000000000000005E-2</c:v>
                </c:pt>
                <c:pt idx="26">
                  <c:v>8.4000000000000005E-2</c:v>
                </c:pt>
                <c:pt idx="27">
                  <c:v>8.4000000000000005E-2</c:v>
                </c:pt>
                <c:pt idx="28">
                  <c:v>0.08</c:v>
                </c:pt>
                <c:pt idx="29">
                  <c:v>8.8999999999999996E-2</c:v>
                </c:pt>
                <c:pt idx="30">
                  <c:v>0.105</c:v>
                </c:pt>
                <c:pt idx="31">
                  <c:v>0.14000000000000001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9-448A-8F9D-90FB1A01A7AD}"/>
            </c:ext>
          </c:extLst>
        </c:ser>
        <c:ser>
          <c:idx val="0"/>
          <c:order val="4"/>
          <c:tx>
            <c:strRef>
              <c:f>'10'!$B$27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'10'!$B$28:$B$63</c:f>
              <c:numCache>
                <c:formatCode>0.000</c:formatCode>
                <c:ptCount val="36"/>
                <c:pt idx="0">
                  <c:v>1.75</c:v>
                </c:pt>
                <c:pt idx="1">
                  <c:v>1.6</c:v>
                </c:pt>
                <c:pt idx="2">
                  <c:v>1.5</c:v>
                </c:pt>
                <c:pt idx="3">
                  <c:v>1.35</c:v>
                </c:pt>
                <c:pt idx="4">
                  <c:v>1.35</c:v>
                </c:pt>
                <c:pt idx="5">
                  <c:v>1.3</c:v>
                </c:pt>
                <c:pt idx="6">
                  <c:v>1.3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  <c:pt idx="12">
                  <c:v>1.3</c:v>
                </c:pt>
                <c:pt idx="13">
                  <c:v>1.25</c:v>
                </c:pt>
                <c:pt idx="14">
                  <c:v>1.2</c:v>
                </c:pt>
                <c:pt idx="15">
                  <c:v>1.2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1.25</c:v>
                </c:pt>
                <c:pt idx="20">
                  <c:v>1.27</c:v>
                </c:pt>
                <c:pt idx="21">
                  <c:v>1.25</c:v>
                </c:pt>
                <c:pt idx="22">
                  <c:v>1.24</c:v>
                </c:pt>
                <c:pt idx="23">
                  <c:v>1.24</c:v>
                </c:pt>
                <c:pt idx="24">
                  <c:v>1.25</c:v>
                </c:pt>
                <c:pt idx="25">
                  <c:v>1.2</c:v>
                </c:pt>
                <c:pt idx="26">
                  <c:v>1.1499999999999999</c:v>
                </c:pt>
                <c:pt idx="27">
                  <c:v>1.1200000000000001</c:v>
                </c:pt>
                <c:pt idx="28">
                  <c:v>1.05</c:v>
                </c:pt>
                <c:pt idx="29">
                  <c:v>1.02</c:v>
                </c:pt>
                <c:pt idx="30">
                  <c:v>0.95</c:v>
                </c:pt>
                <c:pt idx="31">
                  <c:v>0.9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9-448A-8F9D-90FB1A01A7AD}"/>
            </c:ext>
          </c:extLst>
        </c:ser>
        <c:ser>
          <c:idx val="5"/>
          <c:order val="5"/>
          <c:tx>
            <c:v>Saudi Arabia</c:v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'10'!$G$28:$G$63</c:f>
              <c:numCache>
                <c:formatCode>0.000</c:formatCode>
                <c:ptCount val="36"/>
                <c:pt idx="0">
                  <c:v>0.127</c:v>
                </c:pt>
                <c:pt idx="1">
                  <c:v>0.127</c:v>
                </c:pt>
                <c:pt idx="2">
                  <c:v>0.12</c:v>
                </c:pt>
                <c:pt idx="3">
                  <c:v>0.11899999999999999</c:v>
                </c:pt>
                <c:pt idx="4">
                  <c:v>0.115</c:v>
                </c:pt>
                <c:pt idx="5">
                  <c:v>0.115</c:v>
                </c:pt>
                <c:pt idx="6">
                  <c:v>0.123</c:v>
                </c:pt>
                <c:pt idx="7">
                  <c:v>0.123</c:v>
                </c:pt>
                <c:pt idx="8">
                  <c:v>0.12</c:v>
                </c:pt>
                <c:pt idx="9">
                  <c:v>9.8000000000000004E-2</c:v>
                </c:pt>
                <c:pt idx="10">
                  <c:v>9.8000000000000004E-2</c:v>
                </c:pt>
                <c:pt idx="11">
                  <c:v>9.8000000000000004E-2</c:v>
                </c:pt>
                <c:pt idx="12">
                  <c:v>9.1999999999999998E-2</c:v>
                </c:pt>
                <c:pt idx="13">
                  <c:v>9.8000000000000004E-2</c:v>
                </c:pt>
                <c:pt idx="14">
                  <c:v>9.9000000000000005E-2</c:v>
                </c:pt>
                <c:pt idx="15">
                  <c:v>8.6999999999999994E-2</c:v>
                </c:pt>
                <c:pt idx="16">
                  <c:v>0.112</c:v>
                </c:pt>
                <c:pt idx="17">
                  <c:v>0.10199999999999999</c:v>
                </c:pt>
                <c:pt idx="18">
                  <c:v>0.106</c:v>
                </c:pt>
                <c:pt idx="19">
                  <c:v>0.09</c:v>
                </c:pt>
                <c:pt idx="20">
                  <c:v>0.1</c:v>
                </c:pt>
                <c:pt idx="21">
                  <c:v>8.5999999999999993E-2</c:v>
                </c:pt>
                <c:pt idx="22">
                  <c:v>9.4E-2</c:v>
                </c:pt>
                <c:pt idx="23">
                  <c:v>0.10299999999999999</c:v>
                </c:pt>
                <c:pt idx="24">
                  <c:v>9.5000000000000001E-2</c:v>
                </c:pt>
                <c:pt idx="25">
                  <c:v>8.4000000000000005E-2</c:v>
                </c:pt>
                <c:pt idx="26">
                  <c:v>8.4000000000000005E-2</c:v>
                </c:pt>
                <c:pt idx="27">
                  <c:v>8.4000000000000005E-2</c:v>
                </c:pt>
                <c:pt idx="28">
                  <c:v>0.08</c:v>
                </c:pt>
                <c:pt idx="29">
                  <c:v>8.8999999999999996E-2</c:v>
                </c:pt>
                <c:pt idx="30">
                  <c:v>0.105</c:v>
                </c:pt>
                <c:pt idx="31">
                  <c:v>0.14000000000000001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9-448A-8F9D-90FB1A01A7AD}"/>
            </c:ext>
          </c:extLst>
        </c:ser>
        <c:ser>
          <c:idx val="9"/>
          <c:order val="6"/>
          <c:tx>
            <c:strRef>
              <c:f>'10'!$H$27</c:f>
              <c:strCache>
                <c:ptCount val="1"/>
                <c:pt idx="0">
                  <c:v>Venezuela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val>
            <c:numRef>
              <c:f>'10'!$H$28:$H$63</c:f>
              <c:numCache>
                <c:formatCode>0.000</c:formatCode>
                <c:ptCount val="36"/>
                <c:pt idx="0">
                  <c:v>0.27</c:v>
                </c:pt>
                <c:pt idx="1">
                  <c:v>0.23</c:v>
                </c:pt>
                <c:pt idx="2">
                  <c:v>0.24</c:v>
                </c:pt>
                <c:pt idx="3">
                  <c:v>0.28000000000000003</c:v>
                </c:pt>
                <c:pt idx="4">
                  <c:v>0.23499999999999999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0.17</c:v>
                </c:pt>
                <c:pt idx="10">
                  <c:v>0.09</c:v>
                </c:pt>
                <c:pt idx="11">
                  <c:v>0.02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4.4999999999999998E-2</c:v>
                </c:pt>
                <c:pt idx="15">
                  <c:v>0.02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0.15</c:v>
                </c:pt>
                <c:pt idx="19">
                  <c:v>7.0000000000000007E-2</c:v>
                </c:pt>
                <c:pt idx="20">
                  <c:v>0.1</c:v>
                </c:pt>
                <c:pt idx="21">
                  <c:v>0.05</c:v>
                </c:pt>
                <c:pt idx="22">
                  <c:v>0.1</c:v>
                </c:pt>
                <c:pt idx="23">
                  <c:v>0.1</c:v>
                </c:pt>
                <c:pt idx="24">
                  <c:v>0.05</c:v>
                </c:pt>
                <c:pt idx="25">
                  <c:v>0.1</c:v>
                </c:pt>
                <c:pt idx="26">
                  <c:v>7.0000000000000007E-2</c:v>
                </c:pt>
                <c:pt idx="27">
                  <c:v>0.03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1.4999999999999999E-2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9-448A-8F9D-90FB1A01A7AD}"/>
            </c:ext>
          </c:extLst>
        </c:ser>
        <c:ser>
          <c:idx val="11"/>
          <c:order val="7"/>
          <c:tx>
            <c:strRef>
              <c:f>'10'!$N$27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'10'!$N$28:$N$63</c:f>
              <c:numCache>
                <c:formatCode>0.000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4.3999999999999997E-2</c:v>
                </c:pt>
                <c:pt idx="15">
                  <c:v>1.01</c:v>
                </c:pt>
                <c:pt idx="16">
                  <c:v>0.86499999999999999</c:v>
                </c:pt>
                <c:pt idx="17">
                  <c:v>0.35499999999999998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0.32500000000000001</c:v>
                </c:pt>
                <c:pt idx="22">
                  <c:v>0.17499999999999999</c:v>
                </c:pt>
                <c:pt idx="23">
                  <c:v>0.2</c:v>
                </c:pt>
                <c:pt idx="24">
                  <c:v>0.22500000000000001</c:v>
                </c:pt>
                <c:pt idx="25">
                  <c:v>7.4999999999999997E-2</c:v>
                </c:pt>
                <c:pt idx="26">
                  <c:v>0.375</c:v>
                </c:pt>
                <c:pt idx="27">
                  <c:v>0.47499999999999998</c:v>
                </c:pt>
                <c:pt idx="28">
                  <c:v>0.67500000000000004</c:v>
                </c:pt>
                <c:pt idx="29">
                  <c:v>0.67500000000000004</c:v>
                </c:pt>
                <c:pt idx="30">
                  <c:v>0.67500000000000004</c:v>
                </c:pt>
                <c:pt idx="31">
                  <c:v>0.7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59-448A-8F9D-90FB1A01A7AD}"/>
            </c:ext>
          </c:extLst>
        </c:ser>
        <c:ser>
          <c:idx val="6"/>
          <c:order val="8"/>
          <c:tx>
            <c:strRef>
              <c:f>'10'!$L$27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'10'!$L$28:$L$63</c:f>
              <c:numCache>
                <c:formatCode>0.000</c:formatCode>
                <c:ptCount val="36"/>
                <c:pt idx="0">
                  <c:v>0.04</c:v>
                </c:pt>
                <c:pt idx="1">
                  <c:v>0</c:v>
                </c:pt>
                <c:pt idx="2">
                  <c:v>2.5000000000000001E-2</c:v>
                </c:pt>
                <c:pt idx="3">
                  <c:v>0.37</c:v>
                </c:pt>
                <c:pt idx="4">
                  <c:v>0.2</c:v>
                </c:pt>
                <c:pt idx="5">
                  <c:v>0.115</c:v>
                </c:pt>
                <c:pt idx="6">
                  <c:v>0</c:v>
                </c:pt>
                <c:pt idx="7">
                  <c:v>0.215</c:v>
                </c:pt>
                <c:pt idx="8">
                  <c:v>0.25</c:v>
                </c:pt>
                <c:pt idx="9">
                  <c:v>0.03</c:v>
                </c:pt>
                <c:pt idx="10">
                  <c:v>0</c:v>
                </c:pt>
                <c:pt idx="11">
                  <c:v>0.23799999999999999</c:v>
                </c:pt>
                <c:pt idx="12">
                  <c:v>0.4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4.1000000000000002E-2</c:v>
                </c:pt>
                <c:pt idx="30">
                  <c:v>2.5000000000000001E-2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9-448A-8F9D-90FB1A01A7AD}"/>
            </c:ext>
          </c:extLst>
        </c:ser>
        <c:ser>
          <c:idx val="8"/>
          <c:order val="9"/>
          <c:tx>
            <c:strRef>
              <c:f>'10'!$M$27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A259-448A-8F9D-90FB1A01A7AD}"/>
              </c:ext>
            </c:extLst>
          </c:dPt>
          <c:val>
            <c:numRef>
              <c:f>'10'!$M$28:$M$63</c:f>
              <c:numCache>
                <c:formatCode>0.000</c:formatCode>
                <c:ptCount val="36"/>
                <c:pt idx="0">
                  <c:v>7.8E-2</c:v>
                </c:pt>
                <c:pt idx="1">
                  <c:v>1.121</c:v>
                </c:pt>
                <c:pt idx="2">
                  <c:v>6.5000000000000002E-2</c:v>
                </c:pt>
                <c:pt idx="3">
                  <c:v>0.10199999999999999</c:v>
                </c:pt>
                <c:pt idx="4">
                  <c:v>7.0000000000000007E-2</c:v>
                </c:pt>
                <c:pt idx="5">
                  <c:v>6.2E-2</c:v>
                </c:pt>
                <c:pt idx="6">
                  <c:v>0</c:v>
                </c:pt>
                <c:pt idx="7">
                  <c:v>0.28000000000000003</c:v>
                </c:pt>
                <c:pt idx="8">
                  <c:v>0.8</c:v>
                </c:pt>
                <c:pt idx="9">
                  <c:v>0.18</c:v>
                </c:pt>
                <c:pt idx="10">
                  <c:v>0.06</c:v>
                </c:pt>
                <c:pt idx="11">
                  <c:v>0.01</c:v>
                </c:pt>
                <c:pt idx="12">
                  <c:v>0.06</c:v>
                </c:pt>
                <c:pt idx="13">
                  <c:v>0.115</c:v>
                </c:pt>
                <c:pt idx="14">
                  <c:v>9.8000000000000004E-2</c:v>
                </c:pt>
                <c:pt idx="15">
                  <c:v>2.3E-2</c:v>
                </c:pt>
                <c:pt idx="16">
                  <c:v>0.106</c:v>
                </c:pt>
                <c:pt idx="17">
                  <c:v>5.7000000000000002E-2</c:v>
                </c:pt>
                <c:pt idx="18">
                  <c:v>0.13400000000000001</c:v>
                </c:pt>
                <c:pt idx="19">
                  <c:v>3.4000000000000002E-2</c:v>
                </c:pt>
                <c:pt idx="20">
                  <c:v>2.8000000000000001E-2</c:v>
                </c:pt>
                <c:pt idx="21">
                  <c:v>7.2999999999999995E-2</c:v>
                </c:pt>
                <c:pt idx="22">
                  <c:v>0.128</c:v>
                </c:pt>
                <c:pt idx="23">
                  <c:v>0.27100000000000002</c:v>
                </c:pt>
                <c:pt idx="24">
                  <c:v>9.6000000000000002E-2</c:v>
                </c:pt>
                <c:pt idx="25">
                  <c:v>8.1000000000000003E-2</c:v>
                </c:pt>
                <c:pt idx="26">
                  <c:v>0.108</c:v>
                </c:pt>
                <c:pt idx="27">
                  <c:v>0.19900000000000001</c:v>
                </c:pt>
                <c:pt idx="28">
                  <c:v>0.19</c:v>
                </c:pt>
                <c:pt idx="29">
                  <c:v>0.24299999999999999</c:v>
                </c:pt>
                <c:pt idx="30">
                  <c:v>0.08</c:v>
                </c:pt>
                <c:pt idx="31">
                  <c:v>0.08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59-448A-8F9D-90FB1A01A7AD}"/>
            </c:ext>
          </c:extLst>
        </c:ser>
        <c:ser>
          <c:idx val="7"/>
          <c:order val="10"/>
          <c:tx>
            <c:strRef>
              <c:f>'10'!$O$27</c:f>
              <c:strCache>
                <c:ptCount val="1"/>
                <c:pt idx="0">
                  <c:v>other non-OPEC</c:v>
                </c:pt>
              </c:strCache>
            </c:strRef>
          </c:tx>
          <c:spPr>
            <a:solidFill>
              <a:schemeClr val="bg2">
                <a:lumMod val="40000"/>
                <a:lumOff val="60000"/>
              </a:schemeClr>
            </a:solidFill>
            <a:ln>
              <a:noFill/>
            </a:ln>
          </c:spPr>
          <c:invertIfNegative val="0"/>
          <c:val>
            <c:numRef>
              <c:f>'10'!$O$28:$O$63</c:f>
              <c:numCache>
                <c:formatCode>0.000</c:formatCode>
                <c:ptCount val="36"/>
                <c:pt idx="0">
                  <c:v>0.20780645161</c:v>
                </c:pt>
                <c:pt idx="1">
                  <c:v>0.1399999999999999</c:v>
                </c:pt>
                <c:pt idx="2">
                  <c:v>0.21499999999999997</c:v>
                </c:pt>
                <c:pt idx="3">
                  <c:v>0.19400000000000006</c:v>
                </c:pt>
                <c:pt idx="4">
                  <c:v>0.17899999999999999</c:v>
                </c:pt>
                <c:pt idx="5">
                  <c:v>0.21900000000000003</c:v>
                </c:pt>
                <c:pt idx="6">
                  <c:v>0.17499999999999999</c:v>
                </c:pt>
                <c:pt idx="7">
                  <c:v>0.20299999999999996</c:v>
                </c:pt>
                <c:pt idx="8">
                  <c:v>0.36799999999999988</c:v>
                </c:pt>
                <c:pt idx="9">
                  <c:v>0.52099999999999991</c:v>
                </c:pt>
                <c:pt idx="10">
                  <c:v>0.6399999999999999</c:v>
                </c:pt>
                <c:pt idx="11">
                  <c:v>0.90999999999999992</c:v>
                </c:pt>
                <c:pt idx="12">
                  <c:v>0.60099999999999998</c:v>
                </c:pt>
                <c:pt idx="13">
                  <c:v>0.30099999999999999</c:v>
                </c:pt>
                <c:pt idx="14">
                  <c:v>0.54900000000000004</c:v>
                </c:pt>
                <c:pt idx="15">
                  <c:v>0.71300000000000008</c:v>
                </c:pt>
                <c:pt idx="16">
                  <c:v>0.47</c:v>
                </c:pt>
                <c:pt idx="17">
                  <c:v>0.32150000000000001</c:v>
                </c:pt>
                <c:pt idx="18">
                  <c:v>0.22200000000000003</c:v>
                </c:pt>
                <c:pt idx="19">
                  <c:v>0.56899999999999995</c:v>
                </c:pt>
                <c:pt idx="20">
                  <c:v>0.45700000000000002</c:v>
                </c:pt>
                <c:pt idx="21">
                  <c:v>0.15600000000000003</c:v>
                </c:pt>
                <c:pt idx="22">
                  <c:v>0.16100000000000003</c:v>
                </c:pt>
                <c:pt idx="23">
                  <c:v>0.19541935484</c:v>
                </c:pt>
                <c:pt idx="24">
                  <c:v>0.23600000000000007</c:v>
                </c:pt>
                <c:pt idx="25">
                  <c:v>0.25999999999999995</c:v>
                </c:pt>
                <c:pt idx="26">
                  <c:v>0.20699999999999996</c:v>
                </c:pt>
                <c:pt idx="27">
                  <c:v>0.16699999999999993</c:v>
                </c:pt>
                <c:pt idx="28">
                  <c:v>0.15199999999999991</c:v>
                </c:pt>
                <c:pt idx="29">
                  <c:v>0.13900000000000012</c:v>
                </c:pt>
                <c:pt idx="30">
                  <c:v>0.15999999999999992</c:v>
                </c:pt>
                <c:pt idx="31">
                  <c:v>0.21900000000000008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59-448A-8F9D-90FB1A01A7AD}"/>
            </c:ext>
          </c:extLst>
        </c:ser>
        <c:ser>
          <c:idx val="10"/>
          <c:order val="11"/>
          <c:invertIfNegative val="0"/>
          <c:cat>
            <c:numRef>
              <c:f>'10'!$A$28:$A$63</c:f>
              <c:numCache>
                <c:formatCode>mmm\ yyyy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'10'!$S$17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59-448A-8F9D-90FB1A01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100"/>
        <c:axId val="-982760736"/>
        <c:axId val="-982754752"/>
      </c:barChart>
      <c:dateAx>
        <c:axId val="-982760736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98275475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-98275475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-982760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104775</xdr:rowOff>
    </xdr:from>
    <xdr:to>
      <xdr:col>10</xdr:col>
      <xdr:colOff>28575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BFA0C-B4BC-41AC-AB89-B273B3D6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0.00639</cdr:x>
      <cdr:y>0.88497</cdr:y>
    </cdr:from>
    <cdr:to>
      <cdr:x>0.93924</cdr:x>
      <cdr:y>0.99395</cdr:y>
    </cdr:to>
    <cdr:sp macro="" textlink="'10'!$A$64">
      <cdr:nvSpPr>
        <cdr:cNvPr id="3" name="TextBox 2"/>
        <cdr:cNvSpPr txBox="1"/>
      </cdr:nvSpPr>
      <cdr:spPr>
        <a:xfrm xmlns:a="http://schemas.openxmlformats.org/drawingml/2006/main">
          <a:off x="35057" y="2784492"/>
          <a:ext cx="5117967" cy="3428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9144" rIns="9144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Data source: U.S. Energy Information Administration, Short-Term Energy Outlook, September 2023</a:t>
          </a:fld>
          <a:endParaRPr lang="en-US" sz="900"/>
        </a:p>
      </cdr:txBody>
    </cdr:sp>
  </cdr:relSizeAnchor>
  <cdr:relSizeAnchor xmlns:cdr="http://schemas.openxmlformats.org/drawingml/2006/chartDrawing">
    <cdr:from>
      <cdr:x>0.83278</cdr:x>
      <cdr:y>0.23469</cdr:y>
    </cdr:from>
    <cdr:to>
      <cdr:x>1</cdr:x>
      <cdr:y>0.50291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1525" y="800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0.80998</cdr:x>
      <cdr:y>0.19578</cdr:y>
    </cdr:from>
    <cdr:to>
      <cdr:x>0.99476</cdr:x>
      <cdr:y>0.83249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443874" y="616005"/>
          <a:ext cx="1013777" cy="200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non-OPEC</a:t>
          </a:r>
        </a:p>
        <a:p xmlns:a="http://schemas.openxmlformats.org/drawingml/2006/main">
          <a:r>
            <a:rPr lang="en-US" sz="900" b="0">
              <a:solidFill>
                <a:schemeClr val="bg2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bg2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United States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Canada</a:t>
          </a:r>
        </a:p>
        <a:p xmlns:a="http://schemas.openxmlformats.org/drawingml/2006/main"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1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Russia</a:t>
          </a:r>
        </a:p>
        <a:p xmlns:a="http://schemas.openxmlformats.org/drawingml/2006/main">
          <a:endParaRPr lang="en-US" sz="900" b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OPEC</a:t>
          </a:r>
        </a:p>
        <a:p xmlns:a="http://schemas.openxmlformats.org/drawingml/2006/main">
          <a:r>
            <a:rPr lang="en-US" sz="10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Venezuela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Saudi Arabia</a:t>
          </a:r>
        </a:p>
        <a:p xmlns:a="http://schemas.openxmlformats.org/drawingml/2006/main">
          <a:r>
            <a:rPr lang="en-US" sz="900" b="1" baseline="0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Iran</a:t>
          </a:r>
        </a:p>
        <a:p xmlns:a="http://schemas.openxmlformats.org/drawingml/2006/main">
          <a:r>
            <a:rPr lang="en-US" sz="900" b="0">
              <a:solidFill>
                <a:schemeClr val="accent3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Kuwait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Iraq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>
                  <a:lumMod val="20000"/>
                  <a:lumOff val="8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Nigeria</a:t>
          </a:r>
        </a:p>
        <a:p xmlns:a="http://schemas.openxmlformats.org/drawingml/2006/main">
          <a:r>
            <a:rPr lang="en-US" sz="900" b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900" b="1">
              <a:solidFill>
                <a:schemeClr val="accent3"/>
              </a:solidFill>
              <a:latin typeface="Arial" panose="020B0604020202020204" pitchFamily="34" charset="0"/>
              <a:cs typeface="Arial" panose="020B0604020202020204" pitchFamily="34" charset="0"/>
            </a:rPr>
            <a:t>Libya</a:t>
          </a:r>
        </a:p>
      </cdr:txBody>
    </cdr:sp>
  </cdr:relSizeAnchor>
  <cdr:relSizeAnchor xmlns:cdr="http://schemas.openxmlformats.org/drawingml/2006/chartDrawing">
    <cdr:from>
      <cdr:x>0.92556</cdr:x>
      <cdr:y>0.89583</cdr:y>
    </cdr:from>
    <cdr:to>
      <cdr:x>0.99579</cdr:x>
      <cdr:y>0.99274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307138BF-4160-24CA-EA6C-CE81FF5761D1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77978" y="2818662"/>
          <a:ext cx="385338" cy="304920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S17" t="str">
            <v>PADI_RS</v>
          </cell>
        </row>
        <row r="27">
          <cell r="B27" t="str">
            <v>Iran</v>
          </cell>
          <cell r="C27" t="str">
            <v>Libya</v>
          </cell>
          <cell r="D27" t="str">
            <v>Nigeria</v>
          </cell>
          <cell r="E27" t="str">
            <v>Iraq</v>
          </cell>
          <cell r="F27" t="str">
            <v>Kuwait</v>
          </cell>
          <cell r="H27" t="str">
            <v>Venezuela</v>
          </cell>
          <cell r="L27" t="str">
            <v>Canada</v>
          </cell>
          <cell r="M27" t="str">
            <v>United States</v>
          </cell>
          <cell r="N27" t="str">
            <v>Russia</v>
          </cell>
          <cell r="O27" t="str">
            <v>other non-OPEC</v>
          </cell>
        </row>
        <row r="28">
          <cell r="A28">
            <v>44197</v>
          </cell>
          <cell r="B28">
            <v>1.75</v>
          </cell>
          <cell r="C28">
            <v>0.15</v>
          </cell>
          <cell r="D28">
            <v>0.44</v>
          </cell>
          <cell r="E28">
            <v>0</v>
          </cell>
          <cell r="F28">
            <v>0.127</v>
          </cell>
          <cell r="G28">
            <v>0.127</v>
          </cell>
          <cell r="H28">
            <v>0.27</v>
          </cell>
          <cell r="L28">
            <v>0.04</v>
          </cell>
          <cell r="M28">
            <v>7.8E-2</v>
          </cell>
          <cell r="N28">
            <v>0</v>
          </cell>
          <cell r="O28">
            <v>0.20780645161</v>
          </cell>
        </row>
        <row r="29">
          <cell r="A29">
            <v>44228</v>
          </cell>
          <cell r="B29">
            <v>1.6</v>
          </cell>
          <cell r="C29">
            <v>0.11</v>
          </cell>
          <cell r="D29">
            <v>0.16</v>
          </cell>
          <cell r="E29">
            <v>0</v>
          </cell>
          <cell r="F29">
            <v>0.127</v>
          </cell>
          <cell r="G29">
            <v>0.127</v>
          </cell>
          <cell r="H29">
            <v>0.23</v>
          </cell>
          <cell r="L29">
            <v>0</v>
          </cell>
          <cell r="M29">
            <v>1.121</v>
          </cell>
          <cell r="N29">
            <v>0</v>
          </cell>
          <cell r="O29">
            <v>0.1399999999999999</v>
          </cell>
        </row>
        <row r="30">
          <cell r="A30">
            <v>44256</v>
          </cell>
          <cell r="B30">
            <v>1.5</v>
          </cell>
          <cell r="C30">
            <v>0.09</v>
          </cell>
          <cell r="D30">
            <v>0.16</v>
          </cell>
          <cell r="E30">
            <v>0</v>
          </cell>
          <cell r="F30">
            <v>0.12</v>
          </cell>
          <cell r="G30">
            <v>0.12</v>
          </cell>
          <cell r="H30">
            <v>0.24</v>
          </cell>
          <cell r="L30">
            <v>2.5000000000000001E-2</v>
          </cell>
          <cell r="M30">
            <v>6.5000000000000002E-2</v>
          </cell>
          <cell r="N30">
            <v>0</v>
          </cell>
          <cell r="O30">
            <v>0.21499999999999997</v>
          </cell>
        </row>
        <row r="31">
          <cell r="A31">
            <v>44287</v>
          </cell>
          <cell r="B31">
            <v>1.35</v>
          </cell>
          <cell r="C31">
            <v>0.16</v>
          </cell>
          <cell r="D31">
            <v>0.18</v>
          </cell>
          <cell r="E31">
            <v>7.4999999999999997E-3</v>
          </cell>
          <cell r="F31">
            <v>0.11899999999999999</v>
          </cell>
          <cell r="G31">
            <v>0.11899999999999999</v>
          </cell>
          <cell r="H31">
            <v>0.28000000000000003</v>
          </cell>
          <cell r="L31">
            <v>0.37</v>
          </cell>
          <cell r="M31">
            <v>0.10199999999999999</v>
          </cell>
          <cell r="N31">
            <v>0</v>
          </cell>
          <cell r="O31">
            <v>0.19400000000000006</v>
          </cell>
        </row>
        <row r="32">
          <cell r="A32">
            <v>44317</v>
          </cell>
          <cell r="B32">
            <v>1.35</v>
          </cell>
          <cell r="C32">
            <v>0.13</v>
          </cell>
          <cell r="D32">
            <v>0.16</v>
          </cell>
          <cell r="E32">
            <v>0</v>
          </cell>
          <cell r="F32">
            <v>0.115</v>
          </cell>
          <cell r="G32">
            <v>0.115</v>
          </cell>
          <cell r="H32">
            <v>0.23499999999999999</v>
          </cell>
          <cell r="L32">
            <v>0.2</v>
          </cell>
          <cell r="M32">
            <v>7.0000000000000007E-2</v>
          </cell>
          <cell r="N32">
            <v>0</v>
          </cell>
          <cell r="O32">
            <v>0.17899999999999999</v>
          </cell>
        </row>
        <row r="33">
          <cell r="A33">
            <v>44348</v>
          </cell>
          <cell r="B33">
            <v>1.3</v>
          </cell>
          <cell r="C33">
            <v>0.12</v>
          </cell>
          <cell r="D33">
            <v>0.18</v>
          </cell>
          <cell r="E33">
            <v>0</v>
          </cell>
          <cell r="F33">
            <v>0.115</v>
          </cell>
          <cell r="G33">
            <v>0.115</v>
          </cell>
          <cell r="H33">
            <v>0.22</v>
          </cell>
          <cell r="L33">
            <v>0.115</v>
          </cell>
          <cell r="M33">
            <v>6.2E-2</v>
          </cell>
          <cell r="N33">
            <v>0</v>
          </cell>
          <cell r="O33">
            <v>0.21900000000000003</v>
          </cell>
        </row>
        <row r="34">
          <cell r="A34">
            <v>44378</v>
          </cell>
          <cell r="B34">
            <v>1.3</v>
          </cell>
          <cell r="C34">
            <v>0.11</v>
          </cell>
          <cell r="D34">
            <v>0.16</v>
          </cell>
          <cell r="E34">
            <v>0</v>
          </cell>
          <cell r="F34">
            <v>0.123</v>
          </cell>
          <cell r="G34">
            <v>0.123</v>
          </cell>
          <cell r="H34">
            <v>0.23</v>
          </cell>
          <cell r="L34">
            <v>0</v>
          </cell>
          <cell r="M34">
            <v>0</v>
          </cell>
          <cell r="N34">
            <v>0</v>
          </cell>
          <cell r="O34">
            <v>0.17499999999999999</v>
          </cell>
        </row>
        <row r="35">
          <cell r="A35">
            <v>44409</v>
          </cell>
          <cell r="B35">
            <v>1.35</v>
          </cell>
          <cell r="C35">
            <v>0.12</v>
          </cell>
          <cell r="D35">
            <v>0.31</v>
          </cell>
          <cell r="E35">
            <v>0</v>
          </cell>
          <cell r="F35">
            <v>0.123</v>
          </cell>
          <cell r="G35">
            <v>0.123</v>
          </cell>
          <cell r="H35">
            <v>0.24</v>
          </cell>
          <cell r="L35">
            <v>0.215</v>
          </cell>
          <cell r="M35">
            <v>0.28000000000000003</v>
          </cell>
          <cell r="N35">
            <v>0.13</v>
          </cell>
          <cell r="O35">
            <v>0.20299999999999996</v>
          </cell>
        </row>
        <row r="36">
          <cell r="A36">
            <v>44440</v>
          </cell>
          <cell r="B36">
            <v>1.35</v>
          </cell>
          <cell r="C36">
            <v>0.14000000000000001</v>
          </cell>
          <cell r="D36">
            <v>0.17</v>
          </cell>
          <cell r="E36">
            <v>0</v>
          </cell>
          <cell r="F36">
            <v>0.12</v>
          </cell>
          <cell r="G36">
            <v>0.12</v>
          </cell>
          <cell r="H36">
            <v>0.24</v>
          </cell>
          <cell r="L36">
            <v>0.25</v>
          </cell>
          <cell r="M36">
            <v>0.8</v>
          </cell>
          <cell r="N36">
            <v>0</v>
          </cell>
          <cell r="O36">
            <v>0.36799999999999988</v>
          </cell>
        </row>
        <row r="37">
          <cell r="A37">
            <v>44470</v>
          </cell>
          <cell r="B37">
            <v>1.35</v>
          </cell>
          <cell r="C37">
            <v>0.14000000000000001</v>
          </cell>
          <cell r="D37">
            <v>0.19</v>
          </cell>
          <cell r="E37">
            <v>0</v>
          </cell>
          <cell r="F37">
            <v>9.8000000000000004E-2</v>
          </cell>
          <cell r="G37">
            <v>9.8000000000000004E-2</v>
          </cell>
          <cell r="H37">
            <v>0.17</v>
          </cell>
          <cell r="L37">
            <v>0.03</v>
          </cell>
          <cell r="M37">
            <v>0.18</v>
          </cell>
          <cell r="N37">
            <v>0</v>
          </cell>
          <cell r="O37">
            <v>0.52099999999999991</v>
          </cell>
        </row>
        <row r="38">
          <cell r="A38">
            <v>44501</v>
          </cell>
          <cell r="B38">
            <v>1.35</v>
          </cell>
          <cell r="C38">
            <v>0.16</v>
          </cell>
          <cell r="D38">
            <v>0.23</v>
          </cell>
          <cell r="E38">
            <v>0</v>
          </cell>
          <cell r="F38">
            <v>9.8000000000000004E-2</v>
          </cell>
          <cell r="G38">
            <v>9.8000000000000004E-2</v>
          </cell>
          <cell r="H38">
            <v>0.09</v>
          </cell>
          <cell r="L38">
            <v>0</v>
          </cell>
          <cell r="M38">
            <v>0.06</v>
          </cell>
          <cell r="N38">
            <v>0</v>
          </cell>
          <cell r="O38">
            <v>0.6399999999999999</v>
          </cell>
        </row>
        <row r="39">
          <cell r="A39">
            <v>44531</v>
          </cell>
          <cell r="B39">
            <v>1.35</v>
          </cell>
          <cell r="C39">
            <v>0.25</v>
          </cell>
          <cell r="D39">
            <v>0.2</v>
          </cell>
          <cell r="E39">
            <v>0</v>
          </cell>
          <cell r="F39">
            <v>9.8000000000000004E-2</v>
          </cell>
          <cell r="G39">
            <v>9.8000000000000004E-2</v>
          </cell>
          <cell r="H39">
            <v>0.02</v>
          </cell>
          <cell r="L39">
            <v>0.23799999999999999</v>
          </cell>
          <cell r="M39">
            <v>0.01</v>
          </cell>
          <cell r="N39">
            <v>0</v>
          </cell>
          <cell r="O39">
            <v>0.90999999999999992</v>
          </cell>
        </row>
        <row r="40">
          <cell r="A40">
            <v>44562</v>
          </cell>
          <cell r="B40">
            <v>1.3</v>
          </cell>
          <cell r="C40">
            <v>0.32</v>
          </cell>
          <cell r="D40">
            <v>0.19</v>
          </cell>
          <cell r="E40">
            <v>0</v>
          </cell>
          <cell r="F40">
            <v>9.1999999999999998E-2</v>
          </cell>
          <cell r="G40">
            <v>9.1999999999999998E-2</v>
          </cell>
          <cell r="H40">
            <v>0.09</v>
          </cell>
          <cell r="L40">
            <v>0.4</v>
          </cell>
          <cell r="M40">
            <v>0.06</v>
          </cell>
          <cell r="N40">
            <v>0</v>
          </cell>
          <cell r="O40">
            <v>0.60099999999999998</v>
          </cell>
        </row>
        <row r="41">
          <cell r="A41">
            <v>44593</v>
          </cell>
          <cell r="B41">
            <v>1.25</v>
          </cell>
          <cell r="C41">
            <v>0.17</v>
          </cell>
          <cell r="D41">
            <v>0.17</v>
          </cell>
          <cell r="E41">
            <v>8.0000000000000002E-3</v>
          </cell>
          <cell r="F41">
            <v>9.8000000000000004E-2</v>
          </cell>
          <cell r="G41">
            <v>9.8000000000000004E-2</v>
          </cell>
          <cell r="H41">
            <v>7.0000000000000007E-2</v>
          </cell>
          <cell r="L41">
            <v>0</v>
          </cell>
          <cell r="M41">
            <v>0.115</v>
          </cell>
          <cell r="N41">
            <v>0</v>
          </cell>
          <cell r="O41">
            <v>0.30099999999999999</v>
          </cell>
        </row>
        <row r="42">
          <cell r="A42">
            <v>44621</v>
          </cell>
          <cell r="B42">
            <v>1.2</v>
          </cell>
          <cell r="C42">
            <v>0.22</v>
          </cell>
          <cell r="D42">
            <v>0.32500000000000001</v>
          </cell>
          <cell r="E42">
            <v>6.0000000000000001E-3</v>
          </cell>
          <cell r="F42">
            <v>9.9000000000000005E-2</v>
          </cell>
          <cell r="G42">
            <v>9.9000000000000005E-2</v>
          </cell>
          <cell r="H42">
            <v>4.4999999999999998E-2</v>
          </cell>
          <cell r="L42">
            <v>7.0000000000000007E-2</v>
          </cell>
          <cell r="M42">
            <v>9.8000000000000004E-2</v>
          </cell>
          <cell r="N42">
            <v>4.3999999999999997E-2</v>
          </cell>
          <cell r="O42">
            <v>0.54900000000000004</v>
          </cell>
        </row>
        <row r="43">
          <cell r="A43">
            <v>44652</v>
          </cell>
          <cell r="B43">
            <v>1.2</v>
          </cell>
          <cell r="C43">
            <v>0.39</v>
          </cell>
          <cell r="D43">
            <v>0.32</v>
          </cell>
          <cell r="E43">
            <v>0</v>
          </cell>
          <cell r="F43">
            <v>8.6999999999999994E-2</v>
          </cell>
          <cell r="G43">
            <v>8.6999999999999994E-2</v>
          </cell>
          <cell r="H43">
            <v>0.02</v>
          </cell>
          <cell r="L43">
            <v>0</v>
          </cell>
          <cell r="M43">
            <v>2.3E-2</v>
          </cell>
          <cell r="N43">
            <v>1.01</v>
          </cell>
          <cell r="O43">
            <v>0.71300000000000008</v>
          </cell>
        </row>
        <row r="44">
          <cell r="A44">
            <v>44682</v>
          </cell>
          <cell r="B44">
            <v>1.3</v>
          </cell>
          <cell r="C44">
            <v>0.56999999999999995</v>
          </cell>
          <cell r="D44">
            <v>0.38</v>
          </cell>
          <cell r="E44">
            <v>0</v>
          </cell>
          <cell r="F44">
            <v>0.112</v>
          </cell>
          <cell r="G44">
            <v>0.112</v>
          </cell>
          <cell r="H44">
            <v>0.05</v>
          </cell>
          <cell r="L44">
            <v>0</v>
          </cell>
          <cell r="M44">
            <v>0.106</v>
          </cell>
          <cell r="N44">
            <v>0.86499999999999999</v>
          </cell>
          <cell r="O44">
            <v>0.47</v>
          </cell>
        </row>
        <row r="45">
          <cell r="A45">
            <v>44713</v>
          </cell>
          <cell r="B45">
            <v>1.3</v>
          </cell>
          <cell r="C45">
            <v>0.65</v>
          </cell>
          <cell r="D45">
            <v>0.37</v>
          </cell>
          <cell r="E45">
            <v>0</v>
          </cell>
          <cell r="F45">
            <v>0.10199999999999999</v>
          </cell>
          <cell r="G45">
            <v>0.10199999999999999</v>
          </cell>
          <cell r="H45">
            <v>7.0000000000000007E-2</v>
          </cell>
          <cell r="L45">
            <v>0</v>
          </cell>
          <cell r="M45">
            <v>5.7000000000000002E-2</v>
          </cell>
          <cell r="N45">
            <v>0.35499999999999998</v>
          </cell>
          <cell r="O45">
            <v>0.32150000000000001</v>
          </cell>
        </row>
        <row r="46">
          <cell r="A46">
            <v>44743</v>
          </cell>
          <cell r="B46">
            <v>1.3</v>
          </cell>
          <cell r="C46">
            <v>0.7</v>
          </cell>
          <cell r="D46">
            <v>0.53</v>
          </cell>
          <cell r="E46">
            <v>0</v>
          </cell>
          <cell r="F46">
            <v>0.106</v>
          </cell>
          <cell r="G46">
            <v>0.106</v>
          </cell>
          <cell r="H46">
            <v>0.15</v>
          </cell>
          <cell r="L46">
            <v>0</v>
          </cell>
          <cell r="M46">
            <v>0.13400000000000001</v>
          </cell>
          <cell r="N46">
            <v>0.3</v>
          </cell>
          <cell r="O46">
            <v>0.22200000000000003</v>
          </cell>
        </row>
        <row r="47">
          <cell r="A47">
            <v>44774</v>
          </cell>
          <cell r="B47">
            <v>1.25</v>
          </cell>
          <cell r="C47">
            <v>0.18</v>
          </cell>
          <cell r="D47">
            <v>0.63</v>
          </cell>
          <cell r="E47">
            <v>0</v>
          </cell>
          <cell r="F47">
            <v>0.09</v>
          </cell>
          <cell r="G47">
            <v>0.09</v>
          </cell>
          <cell r="H47">
            <v>7.0000000000000007E-2</v>
          </cell>
          <cell r="L47">
            <v>0</v>
          </cell>
          <cell r="M47">
            <v>3.4000000000000002E-2</v>
          </cell>
          <cell r="N47">
            <v>0.3</v>
          </cell>
          <cell r="O47">
            <v>0.56899999999999995</v>
          </cell>
        </row>
        <row r="48">
          <cell r="A48">
            <v>44805</v>
          </cell>
          <cell r="B48">
            <v>1.27</v>
          </cell>
          <cell r="C48">
            <v>0.15</v>
          </cell>
          <cell r="D48">
            <v>0.57999999999999996</v>
          </cell>
          <cell r="E48">
            <v>0</v>
          </cell>
          <cell r="F48">
            <v>0.1</v>
          </cell>
          <cell r="G48">
            <v>0.1</v>
          </cell>
          <cell r="H48">
            <v>0.1</v>
          </cell>
          <cell r="L48">
            <v>0</v>
          </cell>
          <cell r="M48">
            <v>2.8000000000000001E-2</v>
          </cell>
          <cell r="N48">
            <v>0.3</v>
          </cell>
          <cell r="O48">
            <v>0.45700000000000002</v>
          </cell>
        </row>
        <row r="49">
          <cell r="A49">
            <v>44835</v>
          </cell>
          <cell r="B49">
            <v>1.25</v>
          </cell>
          <cell r="C49">
            <v>0.14000000000000001</v>
          </cell>
          <cell r="D49">
            <v>0.53</v>
          </cell>
          <cell r="E49">
            <v>0</v>
          </cell>
          <cell r="F49">
            <v>8.5999999999999993E-2</v>
          </cell>
          <cell r="G49">
            <v>8.5999999999999993E-2</v>
          </cell>
          <cell r="H49">
            <v>0.05</v>
          </cell>
          <cell r="L49">
            <v>0</v>
          </cell>
          <cell r="M49">
            <v>7.2999999999999995E-2</v>
          </cell>
          <cell r="N49">
            <v>0.32500000000000001</v>
          </cell>
          <cell r="O49">
            <v>0.15600000000000003</v>
          </cell>
        </row>
        <row r="50">
          <cell r="A50">
            <v>44866</v>
          </cell>
          <cell r="B50">
            <v>1.24</v>
          </cell>
          <cell r="C50">
            <v>0.19</v>
          </cell>
          <cell r="D50">
            <v>0.44</v>
          </cell>
          <cell r="E50">
            <v>0</v>
          </cell>
          <cell r="F50">
            <v>9.4E-2</v>
          </cell>
          <cell r="G50">
            <v>9.4E-2</v>
          </cell>
          <cell r="H50">
            <v>0.1</v>
          </cell>
          <cell r="L50">
            <v>0</v>
          </cell>
          <cell r="M50">
            <v>0.128</v>
          </cell>
          <cell r="N50">
            <v>0.17499999999999999</v>
          </cell>
          <cell r="O50">
            <v>0.16100000000000003</v>
          </cell>
        </row>
        <row r="51">
          <cell r="A51">
            <v>44896</v>
          </cell>
          <cell r="B51">
            <v>1.24</v>
          </cell>
          <cell r="C51">
            <v>0.15</v>
          </cell>
          <cell r="D51">
            <v>0.41</v>
          </cell>
          <cell r="E51">
            <v>0</v>
          </cell>
          <cell r="F51">
            <v>0.10299999999999999</v>
          </cell>
          <cell r="G51">
            <v>0.10299999999999999</v>
          </cell>
          <cell r="H51">
            <v>0.1</v>
          </cell>
          <cell r="L51">
            <v>0</v>
          </cell>
          <cell r="M51">
            <v>0.27100000000000002</v>
          </cell>
          <cell r="N51">
            <v>0.2</v>
          </cell>
          <cell r="O51">
            <v>0.19541935484</v>
          </cell>
        </row>
        <row r="52">
          <cell r="A52">
            <v>44927</v>
          </cell>
          <cell r="B52">
            <v>1.25</v>
          </cell>
          <cell r="C52">
            <v>0.17</v>
          </cell>
          <cell r="D52">
            <v>0.35</v>
          </cell>
          <cell r="E52">
            <v>0</v>
          </cell>
          <cell r="F52">
            <v>9.5000000000000001E-2</v>
          </cell>
          <cell r="G52">
            <v>9.5000000000000001E-2</v>
          </cell>
          <cell r="H52">
            <v>0.05</v>
          </cell>
          <cell r="L52">
            <v>0</v>
          </cell>
          <cell r="M52">
            <v>9.6000000000000002E-2</v>
          </cell>
          <cell r="N52">
            <v>0.22500000000000001</v>
          </cell>
          <cell r="O52">
            <v>0.23600000000000007</v>
          </cell>
        </row>
        <row r="53">
          <cell r="A53">
            <v>44958</v>
          </cell>
          <cell r="B53">
            <v>1.2</v>
          </cell>
          <cell r="C53">
            <v>0.14000000000000001</v>
          </cell>
          <cell r="D53">
            <v>0.28999999999999998</v>
          </cell>
          <cell r="E53">
            <v>0</v>
          </cell>
          <cell r="F53">
            <v>8.4000000000000005E-2</v>
          </cell>
          <cell r="G53">
            <v>8.4000000000000005E-2</v>
          </cell>
          <cell r="H53">
            <v>0.1</v>
          </cell>
          <cell r="L53">
            <v>0</v>
          </cell>
          <cell r="M53">
            <v>8.1000000000000003E-2</v>
          </cell>
          <cell r="N53">
            <v>7.4999999999999997E-2</v>
          </cell>
          <cell r="O53">
            <v>0.25999999999999995</v>
          </cell>
        </row>
        <row r="54">
          <cell r="A54">
            <v>44986</v>
          </cell>
          <cell r="B54">
            <v>1.1499999999999999</v>
          </cell>
          <cell r="C54">
            <v>0.16</v>
          </cell>
          <cell r="D54">
            <v>0.3</v>
          </cell>
          <cell r="E54">
            <v>6.336E-2</v>
          </cell>
          <cell r="F54">
            <v>8.4000000000000005E-2</v>
          </cell>
          <cell r="G54">
            <v>8.4000000000000005E-2</v>
          </cell>
          <cell r="H54">
            <v>7.0000000000000007E-2</v>
          </cell>
          <cell r="L54">
            <v>0</v>
          </cell>
          <cell r="M54">
            <v>0.108</v>
          </cell>
          <cell r="N54">
            <v>0.375</v>
          </cell>
          <cell r="O54">
            <v>0.20699999999999996</v>
          </cell>
        </row>
        <row r="55">
          <cell r="A55">
            <v>45017</v>
          </cell>
          <cell r="B55">
            <v>1.1200000000000001</v>
          </cell>
          <cell r="C55">
            <v>0.16</v>
          </cell>
          <cell r="D55">
            <v>0.49</v>
          </cell>
          <cell r="E55">
            <v>0.36975000000000002</v>
          </cell>
          <cell r="F55">
            <v>8.4000000000000005E-2</v>
          </cell>
          <cell r="G55">
            <v>8.4000000000000005E-2</v>
          </cell>
          <cell r="H55">
            <v>0.03</v>
          </cell>
          <cell r="L55">
            <v>0</v>
          </cell>
          <cell r="M55">
            <v>0.19900000000000001</v>
          </cell>
          <cell r="N55">
            <v>0.47499999999999998</v>
          </cell>
          <cell r="O55">
            <v>0.16699999999999993</v>
          </cell>
        </row>
        <row r="56">
          <cell r="A56">
            <v>45047</v>
          </cell>
          <cell r="B56">
            <v>1.05</v>
          </cell>
          <cell r="C56">
            <v>0.15</v>
          </cell>
          <cell r="D56">
            <v>0.28999999999999998</v>
          </cell>
          <cell r="E56">
            <v>0.36975000000000002</v>
          </cell>
          <cell r="F56">
            <v>0.08</v>
          </cell>
          <cell r="G56">
            <v>0.08</v>
          </cell>
          <cell r="H56">
            <v>0.01</v>
          </cell>
          <cell r="L56">
            <v>0.1</v>
          </cell>
          <cell r="M56">
            <v>0.19</v>
          </cell>
          <cell r="N56">
            <v>0.67500000000000004</v>
          </cell>
          <cell r="O56">
            <v>0.15199999999999991</v>
          </cell>
        </row>
        <row r="57">
          <cell r="A57">
            <v>45078</v>
          </cell>
          <cell r="B57">
            <v>1.02</v>
          </cell>
          <cell r="C57">
            <v>0.15</v>
          </cell>
          <cell r="D57">
            <v>0.3</v>
          </cell>
          <cell r="E57">
            <v>0.36975000000000002</v>
          </cell>
          <cell r="F57">
            <v>8.8999999999999996E-2</v>
          </cell>
          <cell r="G57">
            <v>8.8999999999999996E-2</v>
          </cell>
          <cell r="H57">
            <v>0.01</v>
          </cell>
          <cell r="L57">
            <v>4.1000000000000002E-2</v>
          </cell>
          <cell r="M57">
            <v>0.24299999999999999</v>
          </cell>
          <cell r="N57">
            <v>0.67500000000000004</v>
          </cell>
          <cell r="O57">
            <v>0.13900000000000012</v>
          </cell>
        </row>
        <row r="58">
          <cell r="A58">
            <v>45108</v>
          </cell>
          <cell r="B58">
            <v>0.95</v>
          </cell>
          <cell r="C58">
            <v>0.17</v>
          </cell>
          <cell r="D58">
            <v>0.42</v>
          </cell>
          <cell r="E58">
            <v>0.36975000000000002</v>
          </cell>
          <cell r="F58">
            <v>0.105</v>
          </cell>
          <cell r="G58">
            <v>0.105</v>
          </cell>
          <cell r="H58">
            <v>0</v>
          </cell>
          <cell r="L58">
            <v>2.5000000000000001E-2</v>
          </cell>
          <cell r="M58">
            <v>0.08</v>
          </cell>
          <cell r="N58">
            <v>0.67500000000000004</v>
          </cell>
          <cell r="O58">
            <v>0.15999999999999992</v>
          </cell>
        </row>
        <row r="59">
          <cell r="A59">
            <v>45139</v>
          </cell>
          <cell r="B59">
            <v>0.9</v>
          </cell>
          <cell r="C59">
            <v>0.17</v>
          </cell>
          <cell r="D59">
            <v>0.35</v>
          </cell>
          <cell r="E59">
            <v>0.36975000000000002</v>
          </cell>
          <cell r="F59">
            <v>0.14000000000000001</v>
          </cell>
          <cell r="G59">
            <v>0.14000000000000001</v>
          </cell>
          <cell r="H59">
            <v>1.4999999999999999E-2</v>
          </cell>
          <cell r="L59">
            <v>0</v>
          </cell>
          <cell r="M59">
            <v>0.08</v>
          </cell>
          <cell r="N59">
            <v>0.7</v>
          </cell>
          <cell r="O59">
            <v>0.21900000000000008</v>
          </cell>
        </row>
        <row r="60">
          <cell r="A60">
            <v>45170</v>
          </cell>
          <cell r="B60" t="e">
            <v>#N/A</v>
          </cell>
          <cell r="C60" t="e">
            <v>#N/A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  <cell r="O60" t="e">
            <v>#N/A</v>
          </cell>
        </row>
        <row r="61">
          <cell r="A61">
            <v>45200</v>
          </cell>
          <cell r="B61" t="e">
            <v>#N/A</v>
          </cell>
          <cell r="C61" t="e">
            <v>#N/A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  <cell r="O61" t="e">
            <v>#N/A</v>
          </cell>
        </row>
        <row r="62">
          <cell r="A62">
            <v>45231</v>
          </cell>
          <cell r="B62" t="e">
            <v>#N/A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</row>
        <row r="63">
          <cell r="A63">
            <v>45261</v>
          </cell>
          <cell r="B63" t="e">
            <v>#N/A</v>
          </cell>
          <cell r="C63" t="e">
            <v>#N/A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  <cell r="O63" t="e">
            <v>#N/A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2408-7D2E-44D6-B8E9-B6D7262483C4}">
  <sheetPr>
    <pageSetUpPr fitToPage="1"/>
  </sheetPr>
  <dimension ref="A1:S66"/>
  <sheetViews>
    <sheetView tabSelected="1" zoomScaleNormal="100" workbookViewId="0"/>
  </sheetViews>
  <sheetFormatPr defaultRowHeight="12.75" x14ac:dyDescent="0.2"/>
  <cols>
    <col min="1" max="17" width="9.140625" style="1"/>
    <col min="18" max="18" width="16.85546875" style="1" customWidth="1"/>
    <col min="19" max="19" width="15.140625" style="1" customWidth="1"/>
    <col min="20" max="16384" width="9.140625" style="1"/>
  </cols>
  <sheetData>
    <row r="1" spans="1:19" x14ac:dyDescent="0.2">
      <c r="M1" s="2"/>
      <c r="N1" s="2"/>
    </row>
    <row r="2" spans="1:19" ht="15.75" x14ac:dyDescent="0.25">
      <c r="A2" s="3" t="s">
        <v>0</v>
      </c>
      <c r="M2" s="2"/>
      <c r="N2" s="2"/>
    </row>
    <row r="3" spans="1:19" x14ac:dyDescent="0.2">
      <c r="A3" s="4"/>
    </row>
    <row r="4" spans="1:19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9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R5" s="6" t="s">
        <v>1</v>
      </c>
      <c r="S5" s="7"/>
    </row>
    <row r="6" spans="1:19" ht="25.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R6" s="8" t="s">
        <v>2</v>
      </c>
      <c r="S6" s="9" t="s">
        <v>3</v>
      </c>
    </row>
    <row r="7" spans="1:19" ht="1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R7" s="10" t="s">
        <v>4</v>
      </c>
      <c r="S7" s="11" t="s">
        <v>5</v>
      </c>
    </row>
    <row r="8" spans="1:19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R8" s="10" t="s">
        <v>6</v>
      </c>
      <c r="S8" s="12" t="s">
        <v>7</v>
      </c>
    </row>
    <row r="9" spans="1:19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R9" s="10" t="s">
        <v>8</v>
      </c>
      <c r="S9" s="12" t="s">
        <v>9</v>
      </c>
    </row>
    <row r="10" spans="1:19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R10" s="10" t="s">
        <v>10</v>
      </c>
      <c r="S10" s="12" t="s">
        <v>11</v>
      </c>
    </row>
    <row r="11" spans="1:19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R11" s="10" t="s">
        <v>12</v>
      </c>
      <c r="S11" s="12" t="s">
        <v>13</v>
      </c>
    </row>
    <row r="12" spans="1:19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R12" s="10" t="s">
        <v>14</v>
      </c>
      <c r="S12" s="12" t="s">
        <v>15</v>
      </c>
    </row>
    <row r="13" spans="1:19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R13" s="10" t="s">
        <v>16</v>
      </c>
      <c r="S13" s="12" t="s">
        <v>17</v>
      </c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R14" s="10" t="s">
        <v>18</v>
      </c>
      <c r="S14" s="12" t="s">
        <v>19</v>
      </c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R15" s="10" t="s">
        <v>20</v>
      </c>
      <c r="S15" s="12" t="s">
        <v>21</v>
      </c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R16" s="10" t="s">
        <v>22</v>
      </c>
      <c r="S16" s="12" t="s">
        <v>23</v>
      </c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R17" s="13" t="s">
        <v>24</v>
      </c>
      <c r="S17" s="14" t="s">
        <v>25</v>
      </c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5" spans="1:19" x14ac:dyDescent="0.2">
      <c r="A25" s="15" t="s">
        <v>26</v>
      </c>
      <c r="B25" s="15"/>
      <c r="C25" s="15"/>
      <c r="D25" s="15"/>
      <c r="E25" s="15"/>
      <c r="F25" s="15"/>
      <c r="G25" s="15"/>
      <c r="H25" s="15"/>
      <c r="K25" s="15" t="s">
        <v>27</v>
      </c>
      <c r="L25" s="15"/>
      <c r="M25" s="15"/>
      <c r="N25" s="15"/>
      <c r="O25" s="15"/>
      <c r="P25" s="15"/>
      <c r="Q25" s="15"/>
      <c r="R25" s="15"/>
      <c r="S25" s="15"/>
    </row>
    <row r="26" spans="1:19" x14ac:dyDescent="0.2">
      <c r="A26" s="16"/>
      <c r="B26" s="16"/>
      <c r="C26" s="16"/>
      <c r="D26" s="16"/>
      <c r="E26" s="16"/>
      <c r="G26" s="17"/>
    </row>
    <row r="27" spans="1:19" x14ac:dyDescent="0.2">
      <c r="A27" s="18"/>
      <c r="B27" s="19" t="s">
        <v>2</v>
      </c>
      <c r="C27" s="19" t="s">
        <v>4</v>
      </c>
      <c r="D27" s="19" t="s">
        <v>6</v>
      </c>
      <c r="E27" s="19" t="s">
        <v>8</v>
      </c>
      <c r="F27" s="19" t="s">
        <v>10</v>
      </c>
      <c r="G27" s="18" t="s">
        <v>12</v>
      </c>
      <c r="H27" s="19" t="s">
        <v>14</v>
      </c>
      <c r="I27" s="19" t="s">
        <v>28</v>
      </c>
      <c r="K27" s="19" t="s">
        <v>18</v>
      </c>
      <c r="L27" s="18" t="s">
        <v>20</v>
      </c>
      <c r="M27" s="18" t="s">
        <v>22</v>
      </c>
      <c r="N27" s="18" t="s">
        <v>24</v>
      </c>
      <c r="O27" s="18" t="s">
        <v>29</v>
      </c>
    </row>
    <row r="28" spans="1:19" x14ac:dyDescent="0.2">
      <c r="A28" s="20">
        <v>44197</v>
      </c>
      <c r="B28" s="21">
        <v>1.75</v>
      </c>
      <c r="C28" s="21">
        <v>0.15</v>
      </c>
      <c r="D28" s="21">
        <v>0.44</v>
      </c>
      <c r="E28" s="21">
        <v>0</v>
      </c>
      <c r="F28" s="21">
        <v>0.127</v>
      </c>
      <c r="G28" s="21">
        <v>0.127</v>
      </c>
      <c r="H28" s="21">
        <v>0.27</v>
      </c>
      <c r="I28" s="21">
        <v>2.8639999999999994</v>
      </c>
      <c r="K28" s="21">
        <v>0.32580645160999999</v>
      </c>
      <c r="L28" s="21">
        <v>0.04</v>
      </c>
      <c r="M28" s="21">
        <v>7.8E-2</v>
      </c>
      <c r="N28" s="21">
        <v>0</v>
      </c>
      <c r="O28" s="22">
        <f>+K28-L28-M28-N28</f>
        <v>0.20780645161</v>
      </c>
    </row>
    <row r="29" spans="1:19" x14ac:dyDescent="0.2">
      <c r="A29" s="20">
        <v>44228</v>
      </c>
      <c r="B29" s="21">
        <v>1.6</v>
      </c>
      <c r="C29" s="21">
        <v>0.11</v>
      </c>
      <c r="D29" s="21">
        <v>0.16</v>
      </c>
      <c r="E29" s="21">
        <v>0</v>
      </c>
      <c r="F29" s="21">
        <v>0.127</v>
      </c>
      <c r="G29" s="21">
        <v>0.127</v>
      </c>
      <c r="H29" s="21">
        <v>0.23</v>
      </c>
      <c r="I29" s="21">
        <v>2.3540000000000001</v>
      </c>
      <c r="K29" s="21">
        <v>1.2609999999999999</v>
      </c>
      <c r="L29" s="21">
        <v>0</v>
      </c>
      <c r="M29" s="21">
        <v>1.121</v>
      </c>
      <c r="N29" s="21">
        <v>0</v>
      </c>
      <c r="O29" s="22">
        <f t="shared" ref="O29:O63" si="0">+K29-L29-M29-N29</f>
        <v>0.1399999999999999</v>
      </c>
    </row>
    <row r="30" spans="1:19" x14ac:dyDescent="0.2">
      <c r="A30" s="20">
        <v>44256</v>
      </c>
      <c r="B30" s="21">
        <v>1.5</v>
      </c>
      <c r="C30" s="21">
        <v>0.09</v>
      </c>
      <c r="D30" s="21">
        <v>0.16</v>
      </c>
      <c r="E30" s="21">
        <v>0</v>
      </c>
      <c r="F30" s="21">
        <v>0.12</v>
      </c>
      <c r="G30" s="21">
        <v>0.12</v>
      </c>
      <c r="H30" s="21">
        <v>0.24</v>
      </c>
      <c r="I30" s="21">
        <v>2.2300000000000004</v>
      </c>
      <c r="K30" s="21">
        <v>0.30499999999999999</v>
      </c>
      <c r="L30" s="21">
        <v>2.5000000000000001E-2</v>
      </c>
      <c r="M30" s="21">
        <v>6.5000000000000002E-2</v>
      </c>
      <c r="N30" s="21">
        <v>0</v>
      </c>
      <c r="O30" s="22">
        <f t="shared" si="0"/>
        <v>0.21499999999999997</v>
      </c>
    </row>
    <row r="31" spans="1:19" x14ac:dyDescent="0.2">
      <c r="A31" s="20">
        <v>44287</v>
      </c>
      <c r="B31" s="21">
        <v>1.35</v>
      </c>
      <c r="C31" s="21">
        <v>0.16</v>
      </c>
      <c r="D31" s="21">
        <v>0.18</v>
      </c>
      <c r="E31" s="21">
        <v>7.4999999999999997E-3</v>
      </c>
      <c r="F31" s="21">
        <v>0.11899999999999999</v>
      </c>
      <c r="G31" s="21">
        <v>0.11899999999999999</v>
      </c>
      <c r="H31" s="21">
        <v>0.28000000000000003</v>
      </c>
      <c r="I31" s="21">
        <v>2.2155</v>
      </c>
      <c r="K31" s="21">
        <v>0.66600000000000004</v>
      </c>
      <c r="L31" s="21">
        <v>0.37</v>
      </c>
      <c r="M31" s="21">
        <v>0.10199999999999999</v>
      </c>
      <c r="N31" s="21">
        <v>0</v>
      </c>
      <c r="O31" s="22">
        <f t="shared" si="0"/>
        <v>0.19400000000000006</v>
      </c>
    </row>
    <row r="32" spans="1:19" x14ac:dyDescent="0.2">
      <c r="A32" s="20">
        <v>44317</v>
      </c>
      <c r="B32" s="21">
        <v>1.35</v>
      </c>
      <c r="C32" s="21">
        <v>0.13</v>
      </c>
      <c r="D32" s="21">
        <v>0.16</v>
      </c>
      <c r="E32" s="21">
        <v>0</v>
      </c>
      <c r="F32" s="21">
        <v>0.115</v>
      </c>
      <c r="G32" s="21">
        <v>0.115</v>
      </c>
      <c r="H32" s="21">
        <v>0.23499999999999999</v>
      </c>
      <c r="I32" s="21">
        <v>2.105</v>
      </c>
      <c r="K32" s="21">
        <v>0.44900000000000001</v>
      </c>
      <c r="L32" s="21">
        <v>0.2</v>
      </c>
      <c r="M32" s="21">
        <v>7.0000000000000007E-2</v>
      </c>
      <c r="N32" s="21">
        <v>0</v>
      </c>
      <c r="O32" s="22">
        <f t="shared" si="0"/>
        <v>0.17899999999999999</v>
      </c>
    </row>
    <row r="33" spans="1:15" x14ac:dyDescent="0.2">
      <c r="A33" s="20">
        <v>44348</v>
      </c>
      <c r="B33" s="21">
        <v>1.3</v>
      </c>
      <c r="C33" s="21">
        <v>0.12</v>
      </c>
      <c r="D33" s="21">
        <v>0.18</v>
      </c>
      <c r="E33" s="21">
        <v>0</v>
      </c>
      <c r="F33" s="21">
        <v>0.115</v>
      </c>
      <c r="G33" s="21">
        <v>0.115</v>
      </c>
      <c r="H33" s="21">
        <v>0.22</v>
      </c>
      <c r="I33" s="21">
        <v>2.0499999999999998</v>
      </c>
      <c r="K33" s="21">
        <v>0.39600000000000002</v>
      </c>
      <c r="L33" s="21">
        <v>0.115</v>
      </c>
      <c r="M33" s="21">
        <v>6.2E-2</v>
      </c>
      <c r="N33" s="21">
        <v>0</v>
      </c>
      <c r="O33" s="22">
        <f t="shared" si="0"/>
        <v>0.21900000000000003</v>
      </c>
    </row>
    <row r="34" spans="1:15" x14ac:dyDescent="0.2">
      <c r="A34" s="20">
        <v>44378</v>
      </c>
      <c r="B34" s="21">
        <v>1.3</v>
      </c>
      <c r="C34" s="21">
        <v>0.11</v>
      </c>
      <c r="D34" s="21">
        <v>0.16</v>
      </c>
      <c r="E34" s="21">
        <v>0</v>
      </c>
      <c r="F34" s="21">
        <v>0.123</v>
      </c>
      <c r="G34" s="21">
        <v>0.123</v>
      </c>
      <c r="H34" s="21">
        <v>0.23</v>
      </c>
      <c r="I34" s="21">
        <v>2.0460000000000003</v>
      </c>
      <c r="K34" s="21">
        <v>0.17499999999999999</v>
      </c>
      <c r="L34" s="21">
        <v>0</v>
      </c>
      <c r="M34" s="21">
        <v>0</v>
      </c>
      <c r="N34" s="21">
        <v>0</v>
      </c>
      <c r="O34" s="22">
        <f t="shared" si="0"/>
        <v>0.17499999999999999</v>
      </c>
    </row>
    <row r="35" spans="1:15" x14ac:dyDescent="0.2">
      <c r="A35" s="20">
        <v>44409</v>
      </c>
      <c r="B35" s="21">
        <v>1.35</v>
      </c>
      <c r="C35" s="21">
        <v>0.12</v>
      </c>
      <c r="D35" s="21">
        <v>0.31</v>
      </c>
      <c r="E35" s="21">
        <v>0</v>
      </c>
      <c r="F35" s="21">
        <v>0.123</v>
      </c>
      <c r="G35" s="21">
        <v>0.123</v>
      </c>
      <c r="H35" s="21">
        <v>0.24</v>
      </c>
      <c r="I35" s="21">
        <v>2.266</v>
      </c>
      <c r="K35" s="21">
        <v>0.82799999999999996</v>
      </c>
      <c r="L35" s="21">
        <v>0.215</v>
      </c>
      <c r="M35" s="21">
        <v>0.28000000000000003</v>
      </c>
      <c r="N35" s="21">
        <v>0.13</v>
      </c>
      <c r="O35" s="22">
        <f t="shared" si="0"/>
        <v>0.20299999999999996</v>
      </c>
    </row>
    <row r="36" spans="1:15" x14ac:dyDescent="0.2">
      <c r="A36" s="20">
        <v>44440</v>
      </c>
      <c r="B36" s="21">
        <v>1.35</v>
      </c>
      <c r="C36" s="21">
        <v>0.14000000000000001</v>
      </c>
      <c r="D36" s="21">
        <v>0.17</v>
      </c>
      <c r="E36" s="21">
        <v>0</v>
      </c>
      <c r="F36" s="21">
        <v>0.12</v>
      </c>
      <c r="G36" s="21">
        <v>0.12</v>
      </c>
      <c r="H36" s="21">
        <v>0.24</v>
      </c>
      <c r="I36" s="21">
        <v>2.1400000000000006</v>
      </c>
      <c r="K36" s="21">
        <v>1.4179999999999999</v>
      </c>
      <c r="L36" s="21">
        <v>0.25</v>
      </c>
      <c r="M36" s="21">
        <v>0.8</v>
      </c>
      <c r="N36" s="21">
        <v>0</v>
      </c>
      <c r="O36" s="22">
        <f t="shared" si="0"/>
        <v>0.36799999999999988</v>
      </c>
    </row>
    <row r="37" spans="1:15" x14ac:dyDescent="0.2">
      <c r="A37" s="20">
        <v>44470</v>
      </c>
      <c r="B37" s="21">
        <v>1.35</v>
      </c>
      <c r="C37" s="21">
        <v>0.14000000000000001</v>
      </c>
      <c r="D37" s="21">
        <v>0.19</v>
      </c>
      <c r="E37" s="21">
        <v>0</v>
      </c>
      <c r="F37" s="21">
        <v>9.8000000000000004E-2</v>
      </c>
      <c r="G37" s="21">
        <v>9.8000000000000004E-2</v>
      </c>
      <c r="H37" s="21">
        <v>0.17</v>
      </c>
      <c r="I37" s="21">
        <v>2.0460000000000003</v>
      </c>
      <c r="K37" s="21">
        <v>0.73099999999999998</v>
      </c>
      <c r="L37" s="21">
        <v>0.03</v>
      </c>
      <c r="M37" s="21">
        <v>0.18</v>
      </c>
      <c r="N37" s="21">
        <v>0</v>
      </c>
      <c r="O37" s="22">
        <f t="shared" si="0"/>
        <v>0.52099999999999991</v>
      </c>
    </row>
    <row r="38" spans="1:15" x14ac:dyDescent="0.2">
      <c r="A38" s="20">
        <v>44501</v>
      </c>
      <c r="B38" s="21">
        <v>1.35</v>
      </c>
      <c r="C38" s="21">
        <v>0.16</v>
      </c>
      <c r="D38" s="21">
        <v>0.23</v>
      </c>
      <c r="E38" s="21">
        <v>0</v>
      </c>
      <c r="F38" s="21">
        <v>9.8000000000000004E-2</v>
      </c>
      <c r="G38" s="21">
        <v>9.8000000000000004E-2</v>
      </c>
      <c r="H38" s="21">
        <v>0.09</v>
      </c>
      <c r="I38" s="21">
        <v>2.0260000000000002</v>
      </c>
      <c r="K38" s="21">
        <v>0.7</v>
      </c>
      <c r="L38" s="21">
        <v>0</v>
      </c>
      <c r="M38" s="21">
        <v>0.06</v>
      </c>
      <c r="N38" s="21">
        <v>0</v>
      </c>
      <c r="O38" s="22">
        <f t="shared" si="0"/>
        <v>0.6399999999999999</v>
      </c>
    </row>
    <row r="39" spans="1:15" x14ac:dyDescent="0.2">
      <c r="A39" s="20">
        <v>44531</v>
      </c>
      <c r="B39" s="21">
        <v>1.35</v>
      </c>
      <c r="C39" s="21">
        <v>0.25</v>
      </c>
      <c r="D39" s="21">
        <v>0.2</v>
      </c>
      <c r="E39" s="21">
        <v>0</v>
      </c>
      <c r="F39" s="21">
        <v>9.8000000000000004E-2</v>
      </c>
      <c r="G39" s="21">
        <v>9.8000000000000004E-2</v>
      </c>
      <c r="H39" s="21">
        <v>0.02</v>
      </c>
      <c r="I39" s="21">
        <v>2.016</v>
      </c>
      <c r="K39" s="21">
        <v>1.1579999999999999</v>
      </c>
      <c r="L39" s="21">
        <v>0.23799999999999999</v>
      </c>
      <c r="M39" s="21">
        <v>0.01</v>
      </c>
      <c r="N39" s="21">
        <v>0</v>
      </c>
      <c r="O39" s="22">
        <f t="shared" si="0"/>
        <v>0.90999999999999992</v>
      </c>
    </row>
    <row r="40" spans="1:15" x14ac:dyDescent="0.2">
      <c r="A40" s="20">
        <v>44562</v>
      </c>
      <c r="B40" s="21">
        <v>1.3</v>
      </c>
      <c r="C40" s="21">
        <v>0.32</v>
      </c>
      <c r="D40" s="21">
        <v>0.19</v>
      </c>
      <c r="E40" s="21">
        <v>0</v>
      </c>
      <c r="F40" s="21">
        <v>9.1999999999999998E-2</v>
      </c>
      <c r="G40" s="21">
        <v>9.1999999999999998E-2</v>
      </c>
      <c r="H40" s="21">
        <v>0.09</v>
      </c>
      <c r="I40" s="21">
        <v>2.0840000000000001</v>
      </c>
      <c r="K40" s="21">
        <v>1.0609999999999999</v>
      </c>
      <c r="L40" s="21">
        <v>0.4</v>
      </c>
      <c r="M40" s="21">
        <v>0.06</v>
      </c>
      <c r="N40" s="21">
        <v>0</v>
      </c>
      <c r="O40" s="22">
        <f t="shared" si="0"/>
        <v>0.60099999999999998</v>
      </c>
    </row>
    <row r="41" spans="1:15" x14ac:dyDescent="0.2">
      <c r="A41" s="20">
        <v>44593</v>
      </c>
      <c r="B41" s="21">
        <v>1.25</v>
      </c>
      <c r="C41" s="21">
        <v>0.17</v>
      </c>
      <c r="D41" s="21">
        <v>0.17</v>
      </c>
      <c r="E41" s="21">
        <v>8.0000000000000002E-3</v>
      </c>
      <c r="F41" s="21">
        <v>9.8000000000000004E-2</v>
      </c>
      <c r="G41" s="21">
        <v>9.8000000000000004E-2</v>
      </c>
      <c r="H41" s="21">
        <v>7.0000000000000007E-2</v>
      </c>
      <c r="I41" s="21">
        <v>1.8640000000000001</v>
      </c>
      <c r="K41" s="21">
        <v>0.41599999999999998</v>
      </c>
      <c r="L41" s="21">
        <v>0</v>
      </c>
      <c r="M41" s="21">
        <v>0.115</v>
      </c>
      <c r="N41" s="21">
        <v>0</v>
      </c>
      <c r="O41" s="22">
        <f t="shared" si="0"/>
        <v>0.30099999999999999</v>
      </c>
    </row>
    <row r="42" spans="1:15" x14ac:dyDescent="0.2">
      <c r="A42" s="20">
        <v>44621</v>
      </c>
      <c r="B42" s="21">
        <v>1.2</v>
      </c>
      <c r="C42" s="21">
        <v>0.22</v>
      </c>
      <c r="D42" s="21">
        <v>0.32500000000000001</v>
      </c>
      <c r="E42" s="21">
        <v>6.0000000000000001E-3</v>
      </c>
      <c r="F42" s="21">
        <v>9.9000000000000005E-2</v>
      </c>
      <c r="G42" s="21">
        <v>9.9000000000000005E-2</v>
      </c>
      <c r="H42" s="21">
        <v>4.4999999999999998E-2</v>
      </c>
      <c r="I42" s="21">
        <v>1.9939999999999998</v>
      </c>
      <c r="K42" s="21">
        <v>0.76100000000000001</v>
      </c>
      <c r="L42" s="21">
        <v>7.0000000000000007E-2</v>
      </c>
      <c r="M42" s="21">
        <v>9.8000000000000004E-2</v>
      </c>
      <c r="N42" s="21">
        <v>4.3999999999999997E-2</v>
      </c>
      <c r="O42" s="22">
        <f t="shared" si="0"/>
        <v>0.54900000000000004</v>
      </c>
    </row>
    <row r="43" spans="1:15" x14ac:dyDescent="0.2">
      <c r="A43" s="20">
        <v>44652</v>
      </c>
      <c r="B43" s="21">
        <v>1.2</v>
      </c>
      <c r="C43" s="21">
        <v>0.39</v>
      </c>
      <c r="D43" s="21">
        <v>0.32</v>
      </c>
      <c r="E43" s="21">
        <v>0</v>
      </c>
      <c r="F43" s="21">
        <v>8.6999999999999994E-2</v>
      </c>
      <c r="G43" s="21">
        <v>8.6999999999999994E-2</v>
      </c>
      <c r="H43" s="21">
        <v>0.02</v>
      </c>
      <c r="I43" s="21">
        <v>2.1040000000000001</v>
      </c>
      <c r="K43" s="21">
        <v>1.746</v>
      </c>
      <c r="L43" s="21">
        <v>0</v>
      </c>
      <c r="M43" s="21">
        <v>2.3E-2</v>
      </c>
      <c r="N43" s="21">
        <v>1.01</v>
      </c>
      <c r="O43" s="22">
        <f t="shared" si="0"/>
        <v>0.71300000000000008</v>
      </c>
    </row>
    <row r="44" spans="1:15" x14ac:dyDescent="0.2">
      <c r="A44" s="20">
        <v>44682</v>
      </c>
      <c r="B44" s="21">
        <v>1.3</v>
      </c>
      <c r="C44" s="21">
        <v>0.56999999999999995</v>
      </c>
      <c r="D44" s="21">
        <v>0.38</v>
      </c>
      <c r="E44" s="21">
        <v>0</v>
      </c>
      <c r="F44" s="21">
        <v>0.112</v>
      </c>
      <c r="G44" s="21">
        <v>0.112</v>
      </c>
      <c r="H44" s="21">
        <v>0.05</v>
      </c>
      <c r="I44" s="21">
        <v>2.524</v>
      </c>
      <c r="K44" s="21">
        <v>1.4410000000000001</v>
      </c>
      <c r="L44" s="21">
        <v>0</v>
      </c>
      <c r="M44" s="21">
        <v>0.106</v>
      </c>
      <c r="N44" s="21">
        <v>0.86499999999999999</v>
      </c>
      <c r="O44" s="22">
        <f t="shared" si="0"/>
        <v>0.47</v>
      </c>
    </row>
    <row r="45" spans="1:15" x14ac:dyDescent="0.2">
      <c r="A45" s="20">
        <v>44713</v>
      </c>
      <c r="B45" s="21">
        <v>1.3</v>
      </c>
      <c r="C45" s="21">
        <v>0.65</v>
      </c>
      <c r="D45" s="21">
        <v>0.37</v>
      </c>
      <c r="E45" s="21">
        <v>0</v>
      </c>
      <c r="F45" s="21">
        <v>0.10199999999999999</v>
      </c>
      <c r="G45" s="21">
        <v>0.10199999999999999</v>
      </c>
      <c r="H45" s="21">
        <v>7.0000000000000007E-2</v>
      </c>
      <c r="I45" s="21">
        <v>2.5939999999999999</v>
      </c>
      <c r="K45" s="21">
        <v>0.73350000000000004</v>
      </c>
      <c r="L45" s="21">
        <v>0</v>
      </c>
      <c r="M45" s="21">
        <v>5.7000000000000002E-2</v>
      </c>
      <c r="N45" s="21">
        <v>0.35499999999999998</v>
      </c>
      <c r="O45" s="22">
        <f t="shared" si="0"/>
        <v>0.32150000000000001</v>
      </c>
    </row>
    <row r="46" spans="1:15" x14ac:dyDescent="0.2">
      <c r="A46" s="20">
        <v>44743</v>
      </c>
      <c r="B46" s="21">
        <v>1.3</v>
      </c>
      <c r="C46" s="21">
        <v>0.7</v>
      </c>
      <c r="D46" s="21">
        <v>0.53</v>
      </c>
      <c r="E46" s="21">
        <v>0</v>
      </c>
      <c r="F46" s="21">
        <v>0.106</v>
      </c>
      <c r="G46" s="21">
        <v>0.106</v>
      </c>
      <c r="H46" s="21">
        <v>0.15</v>
      </c>
      <c r="I46" s="21">
        <v>2.8919999999999999</v>
      </c>
      <c r="K46" s="21">
        <v>0.65600000000000003</v>
      </c>
      <c r="L46" s="21">
        <v>0</v>
      </c>
      <c r="M46" s="21">
        <v>0.13400000000000001</v>
      </c>
      <c r="N46" s="21">
        <v>0.3</v>
      </c>
      <c r="O46" s="22">
        <f t="shared" si="0"/>
        <v>0.22200000000000003</v>
      </c>
    </row>
    <row r="47" spans="1:15" x14ac:dyDescent="0.2">
      <c r="A47" s="20">
        <v>44774</v>
      </c>
      <c r="B47" s="21">
        <v>1.25</v>
      </c>
      <c r="C47" s="21">
        <v>0.18</v>
      </c>
      <c r="D47" s="21">
        <v>0.63</v>
      </c>
      <c r="E47" s="21">
        <v>0</v>
      </c>
      <c r="F47" s="21">
        <v>0.09</v>
      </c>
      <c r="G47" s="21">
        <v>0.09</v>
      </c>
      <c r="H47" s="21">
        <v>7.0000000000000007E-2</v>
      </c>
      <c r="I47" s="21">
        <v>2.3099999999999996</v>
      </c>
      <c r="K47" s="21">
        <v>0.90300000000000002</v>
      </c>
      <c r="L47" s="21">
        <v>0</v>
      </c>
      <c r="M47" s="21">
        <v>3.4000000000000002E-2</v>
      </c>
      <c r="N47" s="21">
        <v>0.3</v>
      </c>
      <c r="O47" s="22">
        <f t="shared" si="0"/>
        <v>0.56899999999999995</v>
      </c>
    </row>
    <row r="48" spans="1:15" x14ac:dyDescent="0.2">
      <c r="A48" s="20">
        <v>44805</v>
      </c>
      <c r="B48" s="21">
        <v>1.27</v>
      </c>
      <c r="C48" s="21">
        <v>0.15</v>
      </c>
      <c r="D48" s="21">
        <v>0.57999999999999996</v>
      </c>
      <c r="E48" s="21">
        <v>0</v>
      </c>
      <c r="F48" s="21">
        <v>0.1</v>
      </c>
      <c r="G48" s="21">
        <v>0.1</v>
      </c>
      <c r="H48" s="21">
        <v>0.1</v>
      </c>
      <c r="I48" s="21">
        <v>2.3000000000000003</v>
      </c>
      <c r="K48" s="21">
        <v>0.78500000000000003</v>
      </c>
      <c r="L48" s="21">
        <v>0</v>
      </c>
      <c r="M48" s="21">
        <v>2.8000000000000001E-2</v>
      </c>
      <c r="N48" s="21">
        <v>0.3</v>
      </c>
      <c r="O48" s="22">
        <f t="shared" si="0"/>
        <v>0.45700000000000002</v>
      </c>
    </row>
    <row r="49" spans="1:15" x14ac:dyDescent="0.2">
      <c r="A49" s="20">
        <v>44835</v>
      </c>
      <c r="B49" s="21">
        <v>1.25</v>
      </c>
      <c r="C49" s="21">
        <v>0.14000000000000001</v>
      </c>
      <c r="D49" s="21">
        <v>0.53</v>
      </c>
      <c r="E49" s="21">
        <v>0</v>
      </c>
      <c r="F49" s="21">
        <v>8.5999999999999993E-2</v>
      </c>
      <c r="G49" s="21">
        <v>8.5999999999999993E-2</v>
      </c>
      <c r="H49" s="21">
        <v>0.05</v>
      </c>
      <c r="I49" s="21">
        <v>2.1419999999999999</v>
      </c>
      <c r="K49" s="21">
        <v>0.55400000000000005</v>
      </c>
      <c r="L49" s="21">
        <v>0</v>
      </c>
      <c r="M49" s="21">
        <v>7.2999999999999995E-2</v>
      </c>
      <c r="N49" s="21">
        <v>0.32500000000000001</v>
      </c>
      <c r="O49" s="22">
        <f t="shared" si="0"/>
        <v>0.15600000000000003</v>
      </c>
    </row>
    <row r="50" spans="1:15" x14ac:dyDescent="0.2">
      <c r="A50" s="20">
        <v>44866</v>
      </c>
      <c r="B50" s="21">
        <v>1.24</v>
      </c>
      <c r="C50" s="21">
        <v>0.19</v>
      </c>
      <c r="D50" s="21">
        <v>0.44</v>
      </c>
      <c r="E50" s="21">
        <v>0</v>
      </c>
      <c r="F50" s="21">
        <v>9.4E-2</v>
      </c>
      <c r="G50" s="21">
        <v>9.4E-2</v>
      </c>
      <c r="H50" s="21">
        <v>0.1</v>
      </c>
      <c r="I50" s="21">
        <v>2.1579999999999999</v>
      </c>
      <c r="K50" s="21">
        <v>0.46400000000000002</v>
      </c>
      <c r="L50" s="21">
        <v>0</v>
      </c>
      <c r="M50" s="21">
        <v>0.128</v>
      </c>
      <c r="N50" s="21">
        <v>0.17499999999999999</v>
      </c>
      <c r="O50" s="22">
        <f t="shared" si="0"/>
        <v>0.16100000000000003</v>
      </c>
    </row>
    <row r="51" spans="1:15" x14ac:dyDescent="0.2">
      <c r="A51" s="20">
        <v>44896</v>
      </c>
      <c r="B51" s="21">
        <v>1.24</v>
      </c>
      <c r="C51" s="21">
        <v>0.15</v>
      </c>
      <c r="D51" s="21">
        <v>0.41</v>
      </c>
      <c r="E51" s="21">
        <v>0</v>
      </c>
      <c r="F51" s="21">
        <v>0.10299999999999999</v>
      </c>
      <c r="G51" s="21">
        <v>0.10299999999999999</v>
      </c>
      <c r="H51" s="21">
        <v>0.1</v>
      </c>
      <c r="I51" s="21">
        <v>2.1059999999999999</v>
      </c>
      <c r="K51" s="21">
        <v>0.66641935484000003</v>
      </c>
      <c r="L51" s="21">
        <v>0</v>
      </c>
      <c r="M51" s="21">
        <v>0.27100000000000002</v>
      </c>
      <c r="N51" s="21">
        <v>0.2</v>
      </c>
      <c r="O51" s="22">
        <f t="shared" si="0"/>
        <v>0.19541935484</v>
      </c>
    </row>
    <row r="52" spans="1:15" x14ac:dyDescent="0.2">
      <c r="A52" s="20">
        <v>44927</v>
      </c>
      <c r="B52" s="21">
        <v>1.25</v>
      </c>
      <c r="C52" s="21">
        <v>0.17</v>
      </c>
      <c r="D52" s="21">
        <v>0.35</v>
      </c>
      <c r="E52" s="21">
        <v>0</v>
      </c>
      <c r="F52" s="21">
        <v>9.5000000000000001E-2</v>
      </c>
      <c r="G52" s="21">
        <v>9.5000000000000001E-2</v>
      </c>
      <c r="H52" s="21">
        <v>0.05</v>
      </c>
      <c r="I52" s="21">
        <v>2.0099999999999998</v>
      </c>
      <c r="K52" s="21">
        <v>0.55700000000000005</v>
      </c>
      <c r="L52" s="21">
        <v>0</v>
      </c>
      <c r="M52" s="21">
        <v>9.6000000000000002E-2</v>
      </c>
      <c r="N52" s="21">
        <v>0.22500000000000001</v>
      </c>
      <c r="O52" s="22">
        <f t="shared" si="0"/>
        <v>0.23600000000000007</v>
      </c>
    </row>
    <row r="53" spans="1:15" x14ac:dyDescent="0.2">
      <c r="A53" s="20">
        <v>44958</v>
      </c>
      <c r="B53" s="21">
        <v>1.2</v>
      </c>
      <c r="C53" s="21">
        <v>0.14000000000000001</v>
      </c>
      <c r="D53" s="21">
        <v>0.28999999999999998</v>
      </c>
      <c r="E53" s="21">
        <v>0</v>
      </c>
      <c r="F53" s="21">
        <v>8.4000000000000005E-2</v>
      </c>
      <c r="G53" s="21">
        <v>8.4000000000000005E-2</v>
      </c>
      <c r="H53" s="21">
        <v>0.1</v>
      </c>
      <c r="I53" s="21">
        <v>1.8980000000000001</v>
      </c>
      <c r="K53" s="21">
        <v>0.41599999999999998</v>
      </c>
      <c r="L53" s="21">
        <v>0</v>
      </c>
      <c r="M53" s="21">
        <v>8.1000000000000003E-2</v>
      </c>
      <c r="N53" s="21">
        <v>7.4999999999999997E-2</v>
      </c>
      <c r="O53" s="22">
        <f t="shared" si="0"/>
        <v>0.25999999999999995</v>
      </c>
    </row>
    <row r="54" spans="1:15" x14ac:dyDescent="0.2">
      <c r="A54" s="20">
        <v>44986</v>
      </c>
      <c r="B54" s="21">
        <v>1.1499999999999999</v>
      </c>
      <c r="C54" s="21">
        <v>0.16</v>
      </c>
      <c r="D54" s="21">
        <v>0.3</v>
      </c>
      <c r="E54" s="21">
        <v>6.336E-2</v>
      </c>
      <c r="F54" s="21">
        <v>8.4000000000000005E-2</v>
      </c>
      <c r="G54" s="21">
        <v>8.4000000000000005E-2</v>
      </c>
      <c r="H54" s="21">
        <v>7.0000000000000007E-2</v>
      </c>
      <c r="I54" s="21">
        <v>1.9113600000000002</v>
      </c>
      <c r="K54" s="21">
        <v>0.69</v>
      </c>
      <c r="L54" s="21">
        <v>0</v>
      </c>
      <c r="M54" s="21">
        <v>0.108</v>
      </c>
      <c r="N54" s="21">
        <v>0.375</v>
      </c>
      <c r="O54" s="22">
        <f t="shared" si="0"/>
        <v>0.20699999999999996</v>
      </c>
    </row>
    <row r="55" spans="1:15" x14ac:dyDescent="0.2">
      <c r="A55" s="20">
        <v>45017</v>
      </c>
      <c r="B55" s="21">
        <v>1.1200000000000001</v>
      </c>
      <c r="C55" s="21">
        <v>0.16</v>
      </c>
      <c r="D55" s="21">
        <v>0.49</v>
      </c>
      <c r="E55" s="21">
        <v>0.36975000000000002</v>
      </c>
      <c r="F55" s="21">
        <v>8.4000000000000005E-2</v>
      </c>
      <c r="G55" s="21">
        <v>8.4000000000000005E-2</v>
      </c>
      <c r="H55" s="21">
        <v>0.03</v>
      </c>
      <c r="I55" s="21">
        <v>2.3377500000000002</v>
      </c>
      <c r="K55" s="21">
        <v>0.84099999999999997</v>
      </c>
      <c r="L55" s="21">
        <v>0</v>
      </c>
      <c r="M55" s="21">
        <v>0.19900000000000001</v>
      </c>
      <c r="N55" s="21">
        <v>0.47499999999999998</v>
      </c>
      <c r="O55" s="22">
        <f t="shared" si="0"/>
        <v>0.16699999999999993</v>
      </c>
    </row>
    <row r="56" spans="1:15" x14ac:dyDescent="0.2">
      <c r="A56" s="20">
        <v>45047</v>
      </c>
      <c r="B56" s="21">
        <v>1.05</v>
      </c>
      <c r="C56" s="21">
        <v>0.15</v>
      </c>
      <c r="D56" s="21">
        <v>0.28999999999999998</v>
      </c>
      <c r="E56" s="21">
        <v>0.36975000000000002</v>
      </c>
      <c r="F56" s="21">
        <v>0.08</v>
      </c>
      <c r="G56" s="21">
        <v>0.08</v>
      </c>
      <c r="H56" s="21">
        <v>0.01</v>
      </c>
      <c r="I56" s="21">
        <v>2.0297499999999999</v>
      </c>
      <c r="K56" s="21">
        <v>1.117</v>
      </c>
      <c r="L56" s="21">
        <v>0.1</v>
      </c>
      <c r="M56" s="21">
        <v>0.19</v>
      </c>
      <c r="N56" s="21">
        <v>0.67500000000000004</v>
      </c>
      <c r="O56" s="22">
        <f t="shared" si="0"/>
        <v>0.15199999999999991</v>
      </c>
    </row>
    <row r="57" spans="1:15" x14ac:dyDescent="0.2">
      <c r="A57" s="20">
        <v>45078</v>
      </c>
      <c r="B57" s="21">
        <v>1.02</v>
      </c>
      <c r="C57" s="21">
        <v>0.15</v>
      </c>
      <c r="D57" s="21">
        <v>0.3</v>
      </c>
      <c r="E57" s="21">
        <v>0.36975000000000002</v>
      </c>
      <c r="F57" s="21">
        <v>8.8999999999999996E-2</v>
      </c>
      <c r="G57" s="21">
        <v>8.8999999999999996E-2</v>
      </c>
      <c r="H57" s="21">
        <v>0.01</v>
      </c>
      <c r="I57" s="21">
        <v>2.0277499999999997</v>
      </c>
      <c r="K57" s="21">
        <v>1.0980000000000001</v>
      </c>
      <c r="L57" s="21">
        <v>4.1000000000000002E-2</v>
      </c>
      <c r="M57" s="21">
        <v>0.24299999999999999</v>
      </c>
      <c r="N57" s="21">
        <v>0.67500000000000004</v>
      </c>
      <c r="O57" s="22">
        <f t="shared" si="0"/>
        <v>0.13900000000000012</v>
      </c>
    </row>
    <row r="58" spans="1:15" x14ac:dyDescent="0.2">
      <c r="A58" s="20">
        <v>45108</v>
      </c>
      <c r="B58" s="21">
        <v>0.95</v>
      </c>
      <c r="C58" s="21">
        <v>0.17</v>
      </c>
      <c r="D58" s="21">
        <v>0.42</v>
      </c>
      <c r="E58" s="21">
        <v>0.36975000000000002</v>
      </c>
      <c r="F58" s="21">
        <v>0.105</v>
      </c>
      <c r="G58" s="21">
        <v>0.105</v>
      </c>
      <c r="H58" s="21">
        <v>0</v>
      </c>
      <c r="I58" s="21">
        <v>2.1197499999999998</v>
      </c>
      <c r="K58" s="21">
        <v>0.94</v>
      </c>
      <c r="L58" s="21">
        <v>2.5000000000000001E-2</v>
      </c>
      <c r="M58" s="21">
        <v>0.08</v>
      </c>
      <c r="N58" s="21">
        <v>0.67500000000000004</v>
      </c>
      <c r="O58" s="22">
        <f t="shared" si="0"/>
        <v>0.15999999999999992</v>
      </c>
    </row>
    <row r="59" spans="1:15" x14ac:dyDescent="0.2">
      <c r="A59" s="20">
        <v>45139</v>
      </c>
      <c r="B59" s="21">
        <v>0.9</v>
      </c>
      <c r="C59" s="21">
        <v>0.17</v>
      </c>
      <c r="D59" s="21">
        <v>0.35</v>
      </c>
      <c r="E59" s="21">
        <v>0.36975000000000002</v>
      </c>
      <c r="F59" s="21">
        <v>0.14000000000000001</v>
      </c>
      <c r="G59" s="21">
        <v>0.14000000000000001</v>
      </c>
      <c r="H59" s="21">
        <v>1.4999999999999999E-2</v>
      </c>
      <c r="I59" s="21">
        <v>2.0847500000000001</v>
      </c>
      <c r="K59" s="21">
        <v>0.999</v>
      </c>
      <c r="L59" s="21">
        <v>0</v>
      </c>
      <c r="M59" s="21">
        <v>0.08</v>
      </c>
      <c r="N59" s="21">
        <v>0.7</v>
      </c>
      <c r="O59" s="22">
        <f t="shared" si="0"/>
        <v>0.21900000000000008</v>
      </c>
    </row>
    <row r="60" spans="1:15" x14ac:dyDescent="0.2">
      <c r="A60" s="20">
        <v>45170</v>
      </c>
      <c r="B60" s="21" t="e">
        <v>#N/A</v>
      </c>
      <c r="C60" s="21" t="e">
        <v>#N/A</v>
      </c>
      <c r="D60" s="21" t="e">
        <v>#N/A</v>
      </c>
      <c r="E60" s="21" t="e">
        <v>#N/A</v>
      </c>
      <c r="F60" s="21" t="e">
        <v>#N/A</v>
      </c>
      <c r="G60" s="21" t="e">
        <v>#N/A</v>
      </c>
      <c r="H60" s="21" t="e">
        <v>#N/A</v>
      </c>
      <c r="I60" s="21" t="e">
        <v>#N/A</v>
      </c>
      <c r="K60" s="21" t="e">
        <v>#N/A</v>
      </c>
      <c r="L60" s="21" t="e">
        <v>#N/A</v>
      </c>
      <c r="M60" s="21" t="e">
        <v>#N/A</v>
      </c>
      <c r="N60" s="21" t="e">
        <v>#N/A</v>
      </c>
      <c r="O60" s="22" t="e">
        <f t="shared" si="0"/>
        <v>#N/A</v>
      </c>
    </row>
    <row r="61" spans="1:15" x14ac:dyDescent="0.2">
      <c r="A61" s="20">
        <v>45200</v>
      </c>
      <c r="B61" s="21" t="e">
        <v>#N/A</v>
      </c>
      <c r="C61" s="21" t="e">
        <v>#N/A</v>
      </c>
      <c r="D61" s="21" t="e">
        <v>#N/A</v>
      </c>
      <c r="E61" s="21" t="e">
        <v>#N/A</v>
      </c>
      <c r="F61" s="21" t="e">
        <v>#N/A</v>
      </c>
      <c r="G61" s="21" t="e">
        <v>#N/A</v>
      </c>
      <c r="H61" s="21" t="e">
        <v>#N/A</v>
      </c>
      <c r="I61" s="21" t="e">
        <v>#N/A</v>
      </c>
      <c r="K61" s="21" t="e">
        <v>#N/A</v>
      </c>
      <c r="L61" s="21" t="e">
        <v>#N/A</v>
      </c>
      <c r="M61" s="21" t="e">
        <v>#N/A</v>
      </c>
      <c r="N61" s="21" t="e">
        <v>#N/A</v>
      </c>
      <c r="O61" s="22" t="e">
        <f t="shared" si="0"/>
        <v>#N/A</v>
      </c>
    </row>
    <row r="62" spans="1:15" x14ac:dyDescent="0.2">
      <c r="A62" s="20">
        <v>45231</v>
      </c>
      <c r="B62" s="21" t="e">
        <v>#N/A</v>
      </c>
      <c r="C62" s="21" t="e">
        <v>#N/A</v>
      </c>
      <c r="D62" s="21" t="e">
        <v>#N/A</v>
      </c>
      <c r="E62" s="21" t="e">
        <v>#N/A</v>
      </c>
      <c r="F62" s="21" t="e">
        <v>#N/A</v>
      </c>
      <c r="G62" s="21" t="e">
        <v>#N/A</v>
      </c>
      <c r="H62" s="21" t="e">
        <v>#N/A</v>
      </c>
      <c r="I62" s="21" t="e">
        <v>#N/A</v>
      </c>
      <c r="K62" s="21" t="e">
        <v>#N/A</v>
      </c>
      <c r="L62" s="21" t="e">
        <v>#N/A</v>
      </c>
      <c r="M62" s="21" t="e">
        <v>#N/A</v>
      </c>
      <c r="N62" s="21" t="e">
        <v>#N/A</v>
      </c>
      <c r="O62" s="22" t="e">
        <f t="shared" si="0"/>
        <v>#N/A</v>
      </c>
    </row>
    <row r="63" spans="1:15" x14ac:dyDescent="0.2">
      <c r="A63" s="23">
        <v>45261</v>
      </c>
      <c r="B63" s="24" t="e">
        <v>#N/A</v>
      </c>
      <c r="C63" s="24" t="e">
        <v>#N/A</v>
      </c>
      <c r="D63" s="24" t="e">
        <v>#N/A</v>
      </c>
      <c r="E63" s="24" t="e">
        <v>#N/A</v>
      </c>
      <c r="F63" s="24" t="e">
        <v>#N/A</v>
      </c>
      <c r="G63" s="24" t="e">
        <v>#N/A</v>
      </c>
      <c r="H63" s="24" t="e">
        <v>#N/A</v>
      </c>
      <c r="I63" s="24" t="e">
        <v>#N/A</v>
      </c>
      <c r="K63" s="24" t="e">
        <v>#N/A</v>
      </c>
      <c r="L63" s="24" t="e">
        <v>#N/A</v>
      </c>
      <c r="M63" s="24" t="e">
        <v>#N/A</v>
      </c>
      <c r="N63" s="24" t="e">
        <v>#N/A</v>
      </c>
      <c r="O63" s="25" t="e">
        <f t="shared" si="0"/>
        <v>#N/A</v>
      </c>
    </row>
    <row r="64" spans="1:15" x14ac:dyDescent="0.2">
      <c r="A64" s="26" t="s">
        <v>30</v>
      </c>
      <c r="H64" s="21"/>
    </row>
    <row r="65" spans="1:2" x14ac:dyDescent="0.2">
      <c r="A65" s="20"/>
    </row>
    <row r="66" spans="1:2" x14ac:dyDescent="0.2">
      <c r="B66" s="17"/>
    </row>
  </sheetData>
  <mergeCells count="2">
    <mergeCell ref="A25:H25"/>
    <mergeCell ref="K25:S25"/>
  </mergeCells>
  <conditionalFormatting sqref="B28:G63 I28:I63 H28:H64">
    <cfRule type="expression" dxfId="1" priority="2">
      <formula>ISNA(B28)</formula>
    </cfRule>
  </conditionalFormatting>
  <conditionalFormatting sqref="K28:N63">
    <cfRule type="expression" dxfId="0" priority="1">
      <formula>ISNA(K28)</formula>
    </cfRule>
  </conditionalFormatting>
  <pageMargins left="0.7" right="0.7" top="0.75" bottom="0.75" header="0.3" footer="0.3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2023-09-11T21:51:46Z</dcterms:created>
  <dcterms:modified xsi:type="dcterms:W3CDTF">2023-09-11T21:52:27Z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{1374F583-E765-41B8-9ACD-29B8D821BD4A}</vt:lpwstr>
  </property>
</Properties>
</file>