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2485CF96-EABE-4AE9-9A6E-9604C39D1E36}" xr6:coauthVersionLast="47" xr6:coauthVersionMax="47" xr10:uidLastSave="{00000000-0000-0000-0000-000000000000}"/>
  <bookViews>
    <workbookView xWindow="4590" yWindow="4590" windowWidth="21600" windowHeight="13635" xr2:uid="{DFC6EE0F-F078-4220-818B-0C1301B87257}"/>
  </bookViews>
  <sheets>
    <sheet name="8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'8'!$B$1:$O$36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2" l="1"/>
  <c r="K35" i="2"/>
  <c r="J35" i="2"/>
  <c r="I35" i="2"/>
  <c r="L34" i="2"/>
  <c r="K34" i="2"/>
  <c r="G34" i="2"/>
  <c r="F34" i="2"/>
  <c r="E34" i="2"/>
  <c r="J34" i="2" s="1"/>
  <c r="D34" i="2"/>
  <c r="I34" i="2" s="1"/>
  <c r="C34" i="2"/>
  <c r="L33" i="2"/>
  <c r="G33" i="2"/>
  <c r="F33" i="2"/>
  <c r="K33" i="2" s="1"/>
  <c r="E33" i="2"/>
  <c r="J33" i="2" s="1"/>
  <c r="D33" i="2"/>
  <c r="I33" i="2" s="1"/>
  <c r="C33" i="2"/>
  <c r="L32" i="2"/>
  <c r="K32" i="2"/>
  <c r="J32" i="2"/>
  <c r="I32" i="2"/>
  <c r="L31" i="2"/>
  <c r="K31" i="2"/>
  <c r="J31" i="2"/>
  <c r="I31" i="2"/>
  <c r="L30" i="2"/>
  <c r="K30" i="2"/>
  <c r="J30" i="2"/>
  <c r="I30" i="2"/>
  <c r="L29" i="2"/>
  <c r="K29" i="2"/>
  <c r="J29" i="2"/>
  <c r="I29" i="2"/>
  <c r="L28" i="2"/>
  <c r="K28" i="2"/>
  <c r="J28" i="2"/>
  <c r="I28" i="2"/>
  <c r="L27" i="2"/>
  <c r="K27" i="2"/>
  <c r="J27" i="2"/>
  <c r="I27" i="2"/>
</calcChain>
</file>

<file path=xl/sharedStrings.xml><?xml version="1.0" encoding="utf-8"?>
<sst xmlns="http://schemas.openxmlformats.org/spreadsheetml/2006/main" count="30" uniqueCount="23">
  <si>
    <t>U.S. Energy Information Administration, Short-Term Energy Outlook, September 2023</t>
  </si>
  <si>
    <t>Series names for chart</t>
  </si>
  <si>
    <t>China</t>
  </si>
  <si>
    <t>PATC_CH</t>
  </si>
  <si>
    <t>United States</t>
  </si>
  <si>
    <t>PATC_US</t>
  </si>
  <si>
    <t>India</t>
  </si>
  <si>
    <t>PATC_IN</t>
  </si>
  <si>
    <t>Middle East</t>
  </si>
  <si>
    <t>PATC_R05</t>
  </si>
  <si>
    <t>OECD</t>
  </si>
  <si>
    <t>PATC_OECD</t>
  </si>
  <si>
    <t>Non-OECD</t>
  </si>
  <si>
    <t>PATC_NON_OECD</t>
  </si>
  <si>
    <t>World Total</t>
  </si>
  <si>
    <t>PATC_WORLD</t>
  </si>
  <si>
    <t>Annual Consumption (Million barrels per day)</t>
  </si>
  <si>
    <t>Consumption Growth (Million barrels per day)</t>
  </si>
  <si>
    <t>Region / Country</t>
  </si>
  <si>
    <t>Other OECD</t>
  </si>
  <si>
    <t>Other non-OECD</t>
  </si>
  <si>
    <t>Data source: U.S. Energy Information Administration, Short-Term Energy Outlook, September 2023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</si>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</sst>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164" fontId="3" fillId="0" borderId="0" xfId="1" applyNumberFormat="1" applyFont="1"/>
    <xf numFmtId="0" fontId="2" fillId="0" borderId="0" xfId="1"/>
    <xf numFmtId="0" fontId="4" fillId="0" borderId="0" xfId="2" applyAlignment="1" applyProtection="1"/>
    <xf numFmtId="0" fontId="2" fillId="2" borderId="0" xfId="1" applyFill="1"/>
    <xf numFmtId="0" fontId="5" fillId="0" borderId="1" xfId="1" applyFont="1" applyBorder="1"/>
    <xf numFmtId="0" fontId="2" fillId="0" borderId="2" xfId="1" applyBorder="1"/>
    <xf numFmtId="0" fontId="2" fillId="0" borderId="3" xfId="1" applyBorder="1" applyAlignment="1">
      <alignment horizontal="left"/>
    </xf>
    <xf numFmtId="0" fontId="2" fillId="0" borderId="4" xfId="1" applyBorder="1"/>
    <xf numFmtId="0" fontId="2" fillId="0" borderId="5" xfId="1" applyBorder="1" applyAlignment="1">
      <alignment horizontal="left"/>
    </xf>
    <xf numFmtId="0" fontId="2" fillId="0" borderId="6" xfId="1" applyBorder="1"/>
    <xf numFmtId="0" fontId="2" fillId="0" borderId="7" xfId="1" applyBorder="1" applyAlignment="1">
      <alignment horizontal="left"/>
    </xf>
    <xf numFmtId="0" fontId="2" fillId="0" borderId="8" xfId="1" applyBorder="1"/>
    <xf numFmtId="0" fontId="1" fillId="0" borderId="0" xfId="1" applyFont="1"/>
    <xf numFmtId="0" fontId="1" fillId="0" borderId="9" xfId="1" applyFont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9" xfId="1" applyFont="1" applyBorder="1" applyAlignment="1">
      <alignment horizontal="left"/>
    </xf>
    <xf numFmtId="0" fontId="1" fillId="0" borderId="9" xfId="1" applyFont="1" applyBorder="1"/>
    <xf numFmtId="0" fontId="2" fillId="0" borderId="0" xfId="1" applyAlignment="1">
      <alignment horizontal="left"/>
    </xf>
    <xf numFmtId="2" fontId="2" fillId="0" borderId="0" xfId="1" quotePrefix="1" applyNumberFormat="1"/>
    <xf numFmtId="2" fontId="2" fillId="0" borderId="0" xfId="1" applyNumberFormat="1"/>
    <xf numFmtId="165" fontId="2" fillId="0" borderId="0" xfId="1" applyNumberFormat="1"/>
    <xf numFmtId="0" fontId="2" fillId="0" borderId="9" xfId="1" applyBorder="1" applyAlignment="1">
      <alignment horizontal="left"/>
    </xf>
    <xf numFmtId="2" fontId="2" fillId="0" borderId="9" xfId="1" quotePrefix="1" applyNumberFormat="1" applyBorder="1"/>
    <xf numFmtId="2" fontId="2" fillId="0" borderId="9" xfId="1" applyNumberFormat="1" applyBorder="1"/>
    <xf numFmtId="165" fontId="2" fillId="0" borderId="9" xfId="1" applyNumberFormat="1" applyBorder="1"/>
    <xf numFmtId="0" fontId="1" fillId="0" borderId="0" xfId="1" quotePrefix="1" applyFont="1"/>
    <xf numFmtId="0" fontId="2" fillId="0" borderId="9" xfId="1" applyBorder="1" applyAlignment="1">
      <alignment horizontal="right"/>
    </xf>
    <xf numFmtId="0" fontId="2" fillId="0" borderId="10" xfId="1" applyBorder="1" applyAlignment="1">
      <alignment horizontal="right"/>
    </xf>
  </cellXfs>
  <cellStyles count="3">
    <cellStyle name="Hyperlink" xfId="2" builtinId="8"/>
    <cellStyle name="Normal" xfId="0" builtinId="0"/>
    <cellStyle name="Normal 2" xfId="1" xr:uid="{19FCC445-0FCE-4325-A2A7-481EC6373F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864686086881611E-2"/>
          <c:y val="0.1382274090738658"/>
          <c:w val="0.71845050889080209"/>
          <c:h val="0.6793385826771654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'8'!$B$28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'8'!$I$28:$L$28</c:f>
              <c:numCache>
                <c:formatCode>0.0</c:formatCode>
                <c:ptCount val="4"/>
                <c:pt idx="0">
                  <c:v>1.703975505999999</c:v>
                </c:pt>
                <c:pt idx="1">
                  <c:v>0.12032446599999957</c:v>
                </c:pt>
                <c:pt idx="2">
                  <c:v>0.12939748500000192</c:v>
                </c:pt>
                <c:pt idx="3">
                  <c:v>0.15761191200000013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3-4D50-B9DD-B6A77A4DA164}"/>
            </c:ext>
          </c:extLst>
        </c:ser>
        <c:ser>
          <c:idx val="3"/>
          <c:order val="2"/>
          <c:tx>
            <c:strRef>
              <c:f>'8'!$B$33</c:f>
              <c:strCache>
                <c:ptCount val="1"/>
                <c:pt idx="0">
                  <c:v>Other OECD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'8'!$I$33:$L$33</c:f>
              <c:numCache>
                <c:formatCode>0.0</c:formatCode>
                <c:ptCount val="4"/>
                <c:pt idx="0">
                  <c:v>1.0971762109999972</c:v>
                </c:pt>
                <c:pt idx="1">
                  <c:v>0.72164192299999996</c:v>
                </c:pt>
                <c:pt idx="2">
                  <c:v>1.9006498999996069E-2</c:v>
                </c:pt>
                <c:pt idx="3">
                  <c:v>-0.18404702299999798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3-4D50-B9DD-B6A77A4DA164}"/>
            </c:ext>
          </c:extLst>
        </c:ser>
        <c:ser>
          <c:idx val="0"/>
          <c:order val="3"/>
          <c:tx>
            <c:strRef>
              <c:f>'8'!$B$27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'8'!$I$27:$L$27</c:f>
              <c:numCache>
                <c:formatCode>0.0</c:formatCode>
                <c:ptCount val="4"/>
                <c:pt idx="0">
                  <c:v>0.83150288400000072</c:v>
                </c:pt>
                <c:pt idx="1">
                  <c:v>-0.11823300000000003</c:v>
                </c:pt>
                <c:pt idx="2">
                  <c:v>0.77805199999999886</c:v>
                </c:pt>
                <c:pt idx="3">
                  <c:v>0.40352400000000088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3-4D50-B9DD-B6A77A4DA164}"/>
            </c:ext>
          </c:extLst>
        </c:ser>
        <c:ser>
          <c:idx val="2"/>
          <c:order val="4"/>
          <c:tx>
            <c:strRef>
              <c:f>'8'!$B$29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'8'!$I$29:$L$29</c:f>
              <c:numCache>
                <c:formatCode>0.0</c:formatCode>
                <c:ptCount val="4"/>
                <c:pt idx="0">
                  <c:v>0.22149950210000036</c:v>
                </c:pt>
                <c:pt idx="1">
                  <c:v>0.36002156979999977</c:v>
                </c:pt>
                <c:pt idx="2">
                  <c:v>0.2823182819000003</c:v>
                </c:pt>
                <c:pt idx="3">
                  <c:v>0.26786814819999982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3-4D50-B9DD-B6A77A4DA164}"/>
            </c:ext>
          </c:extLst>
        </c:ser>
        <c:ser>
          <c:idx val="4"/>
          <c:order val="5"/>
          <c:tx>
            <c:strRef>
              <c:f>'8'!$B$30</c:f>
              <c:strCache>
                <c:ptCount val="1"/>
                <c:pt idx="0">
                  <c:v>Middle East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'8'!$I$30:$L$30</c:f>
              <c:numCache>
                <c:formatCode>0.0</c:formatCode>
                <c:ptCount val="4"/>
                <c:pt idx="0">
                  <c:v>0.33758349520000053</c:v>
                </c:pt>
                <c:pt idx="1">
                  <c:v>0.57828550660000033</c:v>
                </c:pt>
                <c:pt idx="2">
                  <c:v>0.18167918309999997</c:v>
                </c:pt>
                <c:pt idx="3">
                  <c:v>0.20180915909999975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23-4D50-B9DD-B6A77A4DA164}"/>
            </c:ext>
          </c:extLst>
        </c:ser>
        <c:ser>
          <c:idx val="6"/>
          <c:order val="6"/>
          <c:tx>
            <c:strRef>
              <c:f>'8'!$B$34</c:f>
              <c:strCache>
                <c:ptCount val="1"/>
                <c:pt idx="0">
                  <c:v>Other non-OECD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25400">
              <a:noFill/>
            </a:ln>
            <a:effectLst/>
          </c:spPr>
          <c:invertIfNegative val="0"/>
          <c:val>
            <c:numRef>
              <c:f>'8'!$I$34:$L$34</c:f>
              <c:numCache>
                <c:formatCode>0.0</c:formatCode>
                <c:ptCount val="4"/>
                <c:pt idx="0">
                  <c:v>1.3721364346999962</c:v>
                </c:pt>
                <c:pt idx="1">
                  <c:v>0.35973713059999923</c:v>
                </c:pt>
                <c:pt idx="2">
                  <c:v>0.41797205099999957</c:v>
                </c:pt>
                <c:pt idx="3">
                  <c:v>0.51146909870000101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23-4D50-B9DD-B6A77A4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30816"/>
        <c:axId val="-982747136"/>
      </c:barChart>
      <c:lineChart>
        <c:grouping val="standard"/>
        <c:varyColors val="0"/>
        <c:ser>
          <c:idx val="5"/>
          <c:order val="0"/>
          <c:tx>
            <c:v>World</c:v>
          </c:tx>
          <c:spPr>
            <a:ln w="28575" cap="rnd">
              <a:noFill/>
              <a:round/>
            </a:ln>
            <a:effectLst/>
          </c:spPr>
          <c:marker>
            <c:symbol val="dash"/>
            <c:size val="5"/>
            <c:spPr>
              <a:solidFill>
                <a:schemeClr val="tx1"/>
              </a:solidFill>
              <a:ln w="381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252154844379176E-2"/>
                  <c:y val="-3.26471691038620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23-4D50-B9DD-B6A77A4DA164}"/>
                </c:ext>
              </c:extLst>
            </c:dLbl>
            <c:dLbl>
              <c:idx val="1"/>
              <c:layout>
                <c:manualLayout>
                  <c:x val="-3.2039937953885052E-2"/>
                  <c:y val="-3.250266443967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23-4D50-B9DD-B6A77A4DA164}"/>
                </c:ext>
              </c:extLst>
            </c:dLbl>
            <c:dLbl>
              <c:idx val="2"/>
              <c:layout>
                <c:manualLayout>
                  <c:x val="-3.19251825854905E-2"/>
                  <c:y val="-4.8159292588426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23-4D50-B9DD-B6A77A4DA164}"/>
                </c:ext>
              </c:extLst>
            </c:dLbl>
            <c:dLbl>
              <c:idx val="3"/>
              <c:layout>
                <c:manualLayout>
                  <c:x val="-3.4363995861407773E-2"/>
                  <c:y val="-3.63988876390451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23-4D50-B9DD-B6A77A4DA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'8'!$I$26:$L$26</c:f>
              <c:numCache>
                <c:formatCode>General</c:formatCod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numCache>
            </c:numRef>
          </c:cat>
          <c:val>
            <c:numRef>
              <c:f>'8'!$I$35:$L$35</c:f>
              <c:numCache>
                <c:formatCode>0.0</c:formatCode>
                <c:ptCount val="4"/>
                <c:pt idx="0">
                  <c:v>5.5638740329999905</c:v>
                </c:pt>
                <c:pt idx="1">
                  <c:v>2.0217775960000068</c:v>
                </c:pt>
                <c:pt idx="2">
                  <c:v>1.8084255010000021</c:v>
                </c:pt>
                <c:pt idx="3">
                  <c:v>1.3582352899999961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23-4D50-B9DD-B6A77A4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30816"/>
        <c:axId val="-982747136"/>
      </c:lineChart>
      <c:scatterChart>
        <c:scatterStyle val="lineMarker"/>
        <c:varyColors val="0"/>
        <c:ser>
          <c:idx val="7"/>
          <c:order val="7"/>
          <c:tx>
            <c:strRef>
              <c:f>'8'!$C$40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'8'!$B$41:$B$42</c:f>
              <c:numCache>
                <c:formatCode>General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'8'!$C$41:$C$42</c:f>
              <c:numCache>
                <c:formatCode>0.00</c:formatCode>
                <c:ptCount val="2"/>
                <c:pt idx="0">
                  <c:v>0</c:v>
                </c:pt>
                <c:pt idx="1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623-4D50-B9DD-B6A77A4D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7472"/>
        <c:axId val="-982735168"/>
      </c:scatterChart>
      <c:catAx>
        <c:axId val="-98273081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47136"/>
        <c:crosses val="autoZero"/>
        <c:auto val="1"/>
        <c:lblAlgn val="ctr"/>
        <c:lblOffset val="100"/>
        <c:noMultiLvlLbl val="0"/>
      </c:catAx>
      <c:valAx>
        <c:axId val="-9827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30816"/>
        <c:crosses val="autoZero"/>
        <c:crossBetween val="between"/>
      </c:valAx>
      <c:valAx>
        <c:axId val="-982735168"/>
        <c:scaling>
          <c:orientation val="minMax"/>
          <c:max val="2"/>
          <c:min val="0"/>
        </c:scaling>
        <c:delete val="0"/>
        <c:axPos val="r"/>
        <c:numFmt formatCode="0.0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982757472"/>
        <c:crosses val="max"/>
        <c:crossBetween val="midCat"/>
      </c:valAx>
      <c:valAx>
        <c:axId val="-98275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73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85725</xdr:rowOff>
    </xdr:from>
    <xdr:to>
      <xdr:col>9</xdr:col>
      <xdr:colOff>147637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A80A2-C5B9-4683-B7DF-0DCAC4EFB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565150</xdr:colOff>
      <xdr:row>17</xdr:row>
      <xdr:rowOff>50800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1A81E0-DA3C-49B0-918E-AD3AB0950D47}"/>
            </a:ext>
          </a:extLst>
        </xdr:cNvPr>
        <xdr:cNvSpPr txBox="1"/>
      </xdr:nvSpPr>
      <xdr:spPr>
        <a:xfrm>
          <a:off x="8308975" y="284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0.01302</cdr:x>
      <cdr:y>0</cdr:y>
    </cdr:from>
    <cdr:to>
      <cdr:x>0.68663</cdr:x>
      <cdr:y>0.16071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1421" y="0"/>
          <a:ext cx="3695694" cy="514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 eaLnBrk="0" fontAlgn="base" hangingPunct="0"/>
          <a:r>
            <a:rPr lang="en-US" sz="1000" b="1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Annual change in world liquid fuels consumption </a:t>
          </a:r>
          <a:endParaRPr lang="en-US" sz="1000" b="1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rtl="0" eaLnBrk="0" fontAlgn="base" hangingPunct="0"/>
          <a:r>
            <a:rPr lang="en-US" sz="100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0.00666</cdr:x>
      <cdr:y>0.90808</cdr:y>
    </cdr:from>
    <cdr:to>
      <cdr:x>0.92094</cdr:x>
      <cdr:y>0.99091</cdr:y>
    </cdr:to>
    <cdr:sp macro="" textlink="'8'!$B$36">
      <cdr:nvSpPr>
        <cdr:cNvPr id="5" name="TextBox 1"/>
        <cdr:cNvSpPr txBox="1"/>
      </cdr:nvSpPr>
      <cdr:spPr>
        <a:xfrm xmlns:a="http://schemas.openxmlformats.org/drawingml/2006/main">
          <a:off x="38115" y="2854324"/>
          <a:ext cx="5232385" cy="2603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lIns="9144" tIns="18288" rIns="9144" bIns="9144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D43F495-2CA5-439F-9BA2-6969641B9CA1}" type="TxLink">
            <a:rPr lang="en-US" sz="900" b="0" i="0" u="none" strike="noStrike">
              <a:solidFill>
                <a:srgbClr val="000000"/>
              </a:solidFill>
              <a:latin typeface="Arial"/>
              <a:cs typeface="Arial"/>
            </a:rPr>
            <a:pPr/>
            <a:t>Data source: U.S. Energy Information Administration, Short-Term Energy Outlook, September 2023</a:t>
          </a:fld>
          <a:endParaRPr lang="en-US" sz="800"/>
        </a:p>
      </cdr:txBody>
    </cdr:sp>
  </cdr:relSizeAnchor>
  <cdr:relSizeAnchor xmlns:cdr="http://schemas.openxmlformats.org/drawingml/2006/chartDrawing">
    <cdr:from>
      <cdr:x>0.56699</cdr:x>
      <cdr:y>0.12222</cdr:y>
    </cdr:from>
    <cdr:to>
      <cdr:x>0.71789</cdr:x>
      <cdr:y>0.18485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44850" y="384175"/>
          <a:ext cx="8636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  <cdr:relSizeAnchor xmlns:cdr="http://schemas.openxmlformats.org/drawingml/2006/chartDrawing">
    <cdr:from>
      <cdr:x>0.79301</cdr:x>
      <cdr:y>0.24702</cdr:y>
    </cdr:from>
    <cdr:to>
      <cdr:x>1</cdr:x>
      <cdr:y>0.71726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324333" y="790563"/>
          <a:ext cx="1128729" cy="15049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world</a:t>
          </a:r>
        </a:p>
        <a:p xmlns:a="http://schemas.openxmlformats.org/drawingml/2006/main">
          <a:r>
            <a:rPr lang="en-US" sz="1000" b="1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 non-OECD</a:t>
          </a:r>
        </a:p>
        <a:p xmlns:a="http://schemas.openxmlformats.org/drawingml/2006/main">
          <a:r>
            <a:rPr lang="en-US" sz="1000" b="1">
              <a:solidFill>
                <a:schemeClr val="accent5">
                  <a:lumMod val="40000"/>
                  <a:lumOff val="6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Middle East</a:t>
          </a:r>
        </a:p>
        <a:p xmlns:a="http://schemas.openxmlformats.org/drawingml/2006/main">
          <a:r>
            <a:rPr lang="en-US" sz="1000" b="1">
              <a:solidFill>
                <a:schemeClr val="accent5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India</a:t>
          </a:r>
        </a:p>
        <a:p xmlns:a="http://schemas.openxmlformats.org/drawingml/2006/main">
          <a:r>
            <a:rPr lang="en-US" sz="1000" b="1">
              <a:solidFill>
                <a:schemeClr val="accent5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China</a:t>
          </a:r>
        </a:p>
        <a:p xmlns:a="http://schemas.openxmlformats.org/drawingml/2006/main">
          <a:r>
            <a:rPr lang="en-US" sz="1000" b="1">
              <a:solidFill>
                <a:schemeClr val="tx2">
                  <a:lumMod val="25000"/>
                  <a:lumOff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other OECD</a:t>
          </a:r>
        </a:p>
        <a:p xmlns:a="http://schemas.openxmlformats.org/drawingml/2006/main">
          <a:r>
            <a:rPr lang="en-US" sz="10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United States</a:t>
          </a:r>
        </a:p>
        <a:p xmlns:a="http://schemas.openxmlformats.org/drawingml/2006/main">
          <a:endParaRPr lang="en-US" sz="1000" b="1">
            <a:solidFill>
              <a:schemeClr val="accent5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0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0.9303</cdr:x>
      <cdr:y>0.89275</cdr:y>
    </cdr:from>
    <cdr:to>
      <cdr:x>0.99336</cdr:x>
      <cdr:y>0.9836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BE4AD67C-FC06-2DDA-83D6-2DA7BAC3A034}"/>
            </a:ext>
          </a:extLst>
        </cdr:cNvPr>
        <cdr:cNvPicPr preferRelativeResize="0"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324053" y="2806136"/>
          <a:ext cx="360879" cy="28556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6">
          <cell r="I26">
            <v>2021</v>
          </cell>
          <cell r="J26">
            <v>2022</v>
          </cell>
          <cell r="K26">
            <v>2023</v>
          </cell>
          <cell r="L26">
            <v>2024</v>
          </cell>
        </row>
        <row r="27">
          <cell r="B27" t="str">
            <v>China</v>
          </cell>
          <cell r="I27">
            <v>0.83150288400000072</v>
          </cell>
          <cell r="J27">
            <v>-0.11823300000000003</v>
          </cell>
          <cell r="K27">
            <v>0.77805199999999886</v>
          </cell>
          <cell r="L27">
            <v>0.40352400000000088</v>
          </cell>
        </row>
        <row r="28">
          <cell r="B28" t="str">
            <v>United States</v>
          </cell>
          <cell r="I28">
            <v>1.703975505999999</v>
          </cell>
          <cell r="J28">
            <v>0.12032446599999957</v>
          </cell>
          <cell r="K28">
            <v>0.12939748500000192</v>
          </cell>
          <cell r="L28">
            <v>0.15761191200000013</v>
          </cell>
        </row>
        <row r="29">
          <cell r="B29" t="str">
            <v>India</v>
          </cell>
          <cell r="I29">
            <v>0.22149950210000036</v>
          </cell>
          <cell r="J29">
            <v>0.36002156979999977</v>
          </cell>
          <cell r="K29">
            <v>0.2823182819000003</v>
          </cell>
          <cell r="L29">
            <v>0.26786814819999982</v>
          </cell>
        </row>
        <row r="30">
          <cell r="B30" t="str">
            <v>Middle East</v>
          </cell>
          <cell r="I30">
            <v>0.33758349520000053</v>
          </cell>
          <cell r="J30">
            <v>0.57828550660000033</v>
          </cell>
          <cell r="K30">
            <v>0.18167918309999997</v>
          </cell>
          <cell r="L30">
            <v>0.20180915909999975</v>
          </cell>
        </row>
        <row r="33">
          <cell r="B33" t="str">
            <v>Other OECD</v>
          </cell>
          <cell r="I33">
            <v>1.0971762109999972</v>
          </cell>
          <cell r="J33">
            <v>0.72164192299999996</v>
          </cell>
          <cell r="K33">
            <v>1.9006498999996069E-2</v>
          </cell>
          <cell r="L33">
            <v>-0.18404702299999798</v>
          </cell>
        </row>
        <row r="34">
          <cell r="B34" t="str">
            <v>Other non-OECD</v>
          </cell>
          <cell r="I34">
            <v>1.3721364346999962</v>
          </cell>
          <cell r="J34">
            <v>0.35973713059999923</v>
          </cell>
          <cell r="K34">
            <v>0.41797205099999957</v>
          </cell>
          <cell r="L34">
            <v>0.51146909870000101</v>
          </cell>
        </row>
        <row r="35">
          <cell r="I35">
            <v>5.5638740329999905</v>
          </cell>
          <cell r="J35">
            <v>2.0217775960000068</v>
          </cell>
          <cell r="K35">
            <v>1.8084255010000021</v>
          </cell>
          <cell r="L35">
            <v>1.3582352899999961</v>
          </cell>
        </row>
        <row r="40">
          <cell r="C40" t="str">
            <v>forecast</v>
          </cell>
        </row>
        <row r="41">
          <cell r="B41">
            <v>2.5</v>
          </cell>
          <cell r="C41">
            <v>0</v>
          </cell>
        </row>
        <row r="42">
          <cell r="B42">
            <v>2.5</v>
          </cell>
          <cell r="C42">
            <v>2.5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0F864-FAEA-495C-808E-9220F6271A44}">
  <sheetPr>
    <pageSetUpPr fitToPage="1"/>
  </sheetPr>
  <dimension ref="A2:Q42"/>
  <sheetViews>
    <sheetView tabSelected="1" zoomScaleNormal="100" workbookViewId="0"/>
  </sheetViews>
  <sheetFormatPr defaultColWidth="9.140625" defaultRowHeight="12.75" x14ac:dyDescent="0.2"/>
  <cols>
    <col min="1" max="1" width="9.140625" style="2"/>
    <col min="2" max="2" width="15.5703125" style="2" customWidth="1"/>
    <col min="3" max="15" width="9.140625" style="2"/>
    <col min="16" max="16" width="14" style="2" customWidth="1"/>
    <col min="17" max="17" width="17.140625" style="2" customWidth="1"/>
    <col min="18" max="16384" width="9.140625" style="2"/>
  </cols>
  <sheetData>
    <row r="2" spans="1:17" ht="15.75" x14ac:dyDescent="0.25">
      <c r="A2" s="1" t="s">
        <v>0</v>
      </c>
    </row>
    <row r="3" spans="1:17" x14ac:dyDescent="0.2">
      <c r="A3" s="3"/>
    </row>
    <row r="4" spans="1:17" x14ac:dyDescent="0.2">
      <c r="A4" s="4"/>
      <c r="B4" s="4"/>
      <c r="C4" s="4"/>
      <c r="D4" s="4"/>
      <c r="E4" s="4"/>
      <c r="F4" s="4"/>
      <c r="G4" s="4"/>
      <c r="H4" s="4"/>
      <c r="I4" s="4"/>
      <c r="J4" s="4"/>
    </row>
    <row r="5" spans="1:17" x14ac:dyDescent="0.2">
      <c r="A5" s="4"/>
      <c r="B5" s="4"/>
      <c r="C5" s="4"/>
      <c r="D5" s="4"/>
      <c r="E5" s="4"/>
      <c r="F5" s="4"/>
      <c r="G5" s="4"/>
      <c r="H5" s="4"/>
      <c r="I5" s="4"/>
      <c r="J5" s="4"/>
      <c r="P5" s="5" t="s">
        <v>1</v>
      </c>
      <c r="Q5" s="6"/>
    </row>
    <row r="6" spans="1:17" x14ac:dyDescent="0.2">
      <c r="A6" s="4"/>
      <c r="B6" s="4"/>
      <c r="C6" s="4"/>
      <c r="D6" s="4"/>
      <c r="E6" s="4"/>
      <c r="F6" s="4"/>
      <c r="G6" s="4"/>
      <c r="H6" s="4"/>
      <c r="I6" s="4"/>
      <c r="J6" s="4"/>
      <c r="P6" s="7" t="s">
        <v>2</v>
      </c>
      <c r="Q6" s="8" t="s">
        <v>3</v>
      </c>
    </row>
    <row r="7" spans="1:17" x14ac:dyDescent="0.2">
      <c r="A7" s="4"/>
      <c r="B7" s="4"/>
      <c r="C7" s="4"/>
      <c r="D7" s="4"/>
      <c r="E7" s="4"/>
      <c r="F7" s="4"/>
      <c r="G7" s="4"/>
      <c r="H7" s="4"/>
      <c r="I7" s="4"/>
      <c r="J7" s="4"/>
      <c r="P7" s="9" t="s">
        <v>4</v>
      </c>
      <c r="Q7" s="10" t="s">
        <v>5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P8" s="9" t="s">
        <v>6</v>
      </c>
      <c r="Q8" s="10" t="s">
        <v>7</v>
      </c>
    </row>
    <row r="9" spans="1:17" x14ac:dyDescent="0.2">
      <c r="A9" s="4"/>
      <c r="B9" s="4"/>
      <c r="C9" s="4"/>
      <c r="D9" s="4"/>
      <c r="E9" s="4"/>
      <c r="F9" s="4"/>
      <c r="G9" s="4"/>
      <c r="H9" s="4"/>
      <c r="I9" s="4"/>
      <c r="J9" s="4"/>
      <c r="P9" s="9" t="s">
        <v>8</v>
      </c>
      <c r="Q9" s="10" t="s">
        <v>9</v>
      </c>
    </row>
    <row r="10" spans="1:17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P10" s="9" t="s">
        <v>10</v>
      </c>
      <c r="Q10" s="10" t="s">
        <v>11</v>
      </c>
    </row>
    <row r="11" spans="1:17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P11" s="9" t="s">
        <v>12</v>
      </c>
      <c r="Q11" s="10" t="s">
        <v>13</v>
      </c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P12" s="11" t="s">
        <v>14</v>
      </c>
      <c r="Q12" s="12" t="s">
        <v>15</v>
      </c>
    </row>
    <row r="13" spans="1:17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7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7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2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2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2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2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2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2" x14ac:dyDescent="0.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2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2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2" x14ac:dyDescent="0.2">
      <c r="B25" s="13"/>
      <c r="C25" s="13"/>
      <c r="D25" s="14" t="s">
        <v>16</v>
      </c>
      <c r="E25" s="14"/>
      <c r="F25" s="14"/>
      <c r="G25" s="14"/>
      <c r="H25" s="15"/>
      <c r="I25" s="13"/>
      <c r="J25" s="16" t="s">
        <v>17</v>
      </c>
      <c r="K25" s="16"/>
      <c r="L25" s="16"/>
    </row>
    <row r="26" spans="1:12" x14ac:dyDescent="0.2">
      <c r="B26" s="17" t="s">
        <v>18</v>
      </c>
      <c r="C26" s="17">
        <v>2020</v>
      </c>
      <c r="D26" s="17">
        <v>2021</v>
      </c>
      <c r="E26" s="17">
        <v>2022</v>
      </c>
      <c r="F26" s="17">
        <v>2023</v>
      </c>
      <c r="G26" s="17">
        <v>2024</v>
      </c>
      <c r="H26" s="17"/>
      <c r="I26" s="17">
        <v>2021</v>
      </c>
      <c r="J26" s="17">
        <v>2022</v>
      </c>
      <c r="K26" s="17">
        <v>2023</v>
      </c>
      <c r="L26" s="17">
        <v>2024</v>
      </c>
    </row>
    <row r="27" spans="1:12" x14ac:dyDescent="0.2">
      <c r="B27" s="18" t="s">
        <v>2</v>
      </c>
      <c r="C27" s="19">
        <v>14.434337116</v>
      </c>
      <c r="D27" s="19">
        <v>15.265840000000001</v>
      </c>
      <c r="E27" s="19">
        <v>15.147607000000001</v>
      </c>
      <c r="F27" s="19">
        <v>15.925659</v>
      </c>
      <c r="G27" s="19">
        <v>16.329183</v>
      </c>
      <c r="H27" s="20"/>
      <c r="I27" s="21">
        <f>D27-C27</f>
        <v>0.83150288400000072</v>
      </c>
      <c r="J27" s="21">
        <f>E27-D27</f>
        <v>-0.11823300000000003</v>
      </c>
      <c r="K27" s="21">
        <f>F27-E27</f>
        <v>0.77805199999999886</v>
      </c>
      <c r="L27" s="21">
        <f>G27-F27</f>
        <v>0.40352400000000088</v>
      </c>
    </row>
    <row r="28" spans="1:12" x14ac:dyDescent="0.2">
      <c r="B28" s="18" t="s">
        <v>4</v>
      </c>
      <c r="C28" s="19">
        <v>18.185905795</v>
      </c>
      <c r="D28" s="19">
        <v>19.889881300999999</v>
      </c>
      <c r="E28" s="19">
        <v>20.010205766999999</v>
      </c>
      <c r="F28" s="19">
        <v>20.139603252000001</v>
      </c>
      <c r="G28" s="19">
        <v>20.297215164000001</v>
      </c>
      <c r="H28" s="20"/>
      <c r="I28" s="21">
        <f t="shared" ref="I28:L35" si="0">D28-C28</f>
        <v>1.703975505999999</v>
      </c>
      <c r="J28" s="21">
        <f t="shared" si="0"/>
        <v>0.12032446599999957</v>
      </c>
      <c r="K28" s="21">
        <f t="shared" si="0"/>
        <v>0.12939748500000192</v>
      </c>
      <c r="L28" s="21">
        <f t="shared" si="0"/>
        <v>0.15761191200000013</v>
      </c>
    </row>
    <row r="29" spans="1:12" x14ac:dyDescent="0.2">
      <c r="B29" s="18" t="s">
        <v>6</v>
      </c>
      <c r="C29" s="19">
        <v>4.4579434978999997</v>
      </c>
      <c r="D29" s="19">
        <v>4.679443</v>
      </c>
      <c r="E29" s="19">
        <v>5.0394645697999998</v>
      </c>
      <c r="F29" s="19">
        <v>5.3217828517000001</v>
      </c>
      <c r="G29" s="19">
        <v>5.5896509998999999</v>
      </c>
      <c r="H29" s="20"/>
      <c r="I29" s="21">
        <f t="shared" si="0"/>
        <v>0.22149950210000036</v>
      </c>
      <c r="J29" s="21">
        <f t="shared" si="0"/>
        <v>0.36002156979999977</v>
      </c>
      <c r="K29" s="21">
        <f t="shared" si="0"/>
        <v>0.2823182819000003</v>
      </c>
      <c r="L29" s="21">
        <f t="shared" si="0"/>
        <v>0.26786814819999982</v>
      </c>
    </row>
    <row r="30" spans="1:12" x14ac:dyDescent="0.2">
      <c r="B30" s="18" t="s">
        <v>8</v>
      </c>
      <c r="C30" s="19">
        <v>8.3096806554999993</v>
      </c>
      <c r="D30" s="19">
        <v>8.6472641506999999</v>
      </c>
      <c r="E30" s="19">
        <v>9.2255496573000002</v>
      </c>
      <c r="F30" s="19">
        <v>9.4072288404000002</v>
      </c>
      <c r="G30" s="19">
        <v>9.6090379994999999</v>
      </c>
      <c r="H30" s="20"/>
      <c r="I30" s="21">
        <f>D30-C30</f>
        <v>0.33758349520000053</v>
      </c>
      <c r="J30" s="21">
        <f>E30-D30</f>
        <v>0.57828550660000033</v>
      </c>
      <c r="K30" s="21">
        <f>F30-E30</f>
        <v>0.18167918309999997</v>
      </c>
      <c r="L30" s="21">
        <f>G30-F30</f>
        <v>0.20180915909999975</v>
      </c>
    </row>
    <row r="31" spans="1:12" x14ac:dyDescent="0.2">
      <c r="B31" s="18" t="s">
        <v>10</v>
      </c>
      <c r="C31" s="19">
        <v>42.005324186000003</v>
      </c>
      <c r="D31" s="19">
        <v>44.806475902999999</v>
      </c>
      <c r="E31" s="19">
        <v>45.648442291999999</v>
      </c>
      <c r="F31" s="19">
        <v>45.796846275999997</v>
      </c>
      <c r="G31" s="19">
        <v>45.770411164999999</v>
      </c>
      <c r="H31" s="20"/>
      <c r="I31" s="21">
        <f t="shared" si="0"/>
        <v>2.8011517169999962</v>
      </c>
      <c r="J31" s="21">
        <f>E31-D31</f>
        <v>0.84196638899999954</v>
      </c>
      <c r="K31" s="21">
        <f>F31-E31</f>
        <v>0.14840398399999799</v>
      </c>
      <c r="L31" s="21">
        <f>G31-F31</f>
        <v>-2.6435110999997846E-2</v>
      </c>
    </row>
    <row r="32" spans="1:12" x14ac:dyDescent="0.2">
      <c r="B32" s="18" t="s">
        <v>12</v>
      </c>
      <c r="C32" s="19">
        <v>49.571016984000003</v>
      </c>
      <c r="D32" s="19">
        <v>52.333739299999998</v>
      </c>
      <c r="E32" s="19">
        <v>53.513550506999998</v>
      </c>
      <c r="F32" s="19">
        <v>55.173572022999998</v>
      </c>
      <c r="G32" s="19">
        <v>56.558242429000003</v>
      </c>
      <c r="H32" s="20"/>
      <c r="I32" s="21">
        <f t="shared" si="0"/>
        <v>2.7627223159999943</v>
      </c>
      <c r="J32" s="21">
        <f t="shared" si="0"/>
        <v>1.1798112070000002</v>
      </c>
      <c r="K32" s="21">
        <f t="shared" si="0"/>
        <v>1.6600215160000005</v>
      </c>
      <c r="L32" s="21">
        <f t="shared" si="0"/>
        <v>1.384670406000005</v>
      </c>
    </row>
    <row r="33" spans="2:12" x14ac:dyDescent="0.2">
      <c r="B33" s="18" t="s">
        <v>19</v>
      </c>
      <c r="C33" s="20">
        <f>C31-C28</f>
        <v>23.819418391000003</v>
      </c>
      <c r="D33" s="20">
        <f>D31-D28</f>
        <v>24.916594602</v>
      </c>
      <c r="E33" s="20">
        <f>E31-E28</f>
        <v>25.638236525</v>
      </c>
      <c r="F33" s="20">
        <f>F31-F28</f>
        <v>25.657243023999996</v>
      </c>
      <c r="G33" s="20">
        <f>G31-G28</f>
        <v>25.473196000999998</v>
      </c>
      <c r="H33" s="20"/>
      <c r="I33" s="21">
        <f t="shared" si="0"/>
        <v>1.0971762109999972</v>
      </c>
      <c r="J33" s="21">
        <f t="shared" si="0"/>
        <v>0.72164192299999996</v>
      </c>
      <c r="K33" s="21">
        <f t="shared" si="0"/>
        <v>1.9006498999996069E-2</v>
      </c>
      <c r="L33" s="21">
        <f t="shared" si="0"/>
        <v>-0.18404702299999798</v>
      </c>
    </row>
    <row r="34" spans="2:12" x14ac:dyDescent="0.2">
      <c r="B34" s="18" t="s">
        <v>20</v>
      </c>
      <c r="C34" s="20">
        <f>C32-C29-C27-C30</f>
        <v>22.369055714600005</v>
      </c>
      <c r="D34" s="20">
        <f>D32-D29-D27-D30</f>
        <v>23.741192149300002</v>
      </c>
      <c r="E34" s="20">
        <f>E32-E29-E27-E30</f>
        <v>24.100929279900001</v>
      </c>
      <c r="F34" s="20">
        <f>F32-F29-F27-F30</f>
        <v>24.5189013309</v>
      </c>
      <c r="G34" s="20">
        <f>G32-G29-G27-G30</f>
        <v>25.030370429600001</v>
      </c>
      <c r="H34" s="20"/>
      <c r="I34" s="21">
        <f t="shared" si="0"/>
        <v>1.3721364346999962</v>
      </c>
      <c r="J34" s="21">
        <f t="shared" si="0"/>
        <v>0.35973713059999923</v>
      </c>
      <c r="K34" s="21">
        <f t="shared" si="0"/>
        <v>0.41797205099999957</v>
      </c>
      <c r="L34" s="21">
        <f t="shared" si="0"/>
        <v>0.51146909870000101</v>
      </c>
    </row>
    <row r="35" spans="2:12" x14ac:dyDescent="0.2">
      <c r="B35" s="22" t="s">
        <v>14</v>
      </c>
      <c r="C35" s="23">
        <v>91.576341170000006</v>
      </c>
      <c r="D35" s="23">
        <v>97.140215202999997</v>
      </c>
      <c r="E35" s="23">
        <v>99.161992799000004</v>
      </c>
      <c r="F35" s="23">
        <v>100.97041830000001</v>
      </c>
      <c r="G35" s="23">
        <v>102.32865359</v>
      </c>
      <c r="H35" s="24"/>
      <c r="I35" s="25">
        <f t="shared" si="0"/>
        <v>5.5638740329999905</v>
      </c>
      <c r="J35" s="25">
        <f>E35-D35</f>
        <v>2.0217775960000068</v>
      </c>
      <c r="K35" s="25">
        <f>F35-E35</f>
        <v>1.8084255010000021</v>
      </c>
      <c r="L35" s="25">
        <f>G35-F35</f>
        <v>1.3582352899999961</v>
      </c>
    </row>
    <row r="36" spans="2:12" x14ac:dyDescent="0.2">
      <c r="B36" s="26" t="s">
        <v>21</v>
      </c>
    </row>
    <row r="39" spans="2:12" x14ac:dyDescent="0.2">
      <c r="B39" s="27"/>
    </row>
    <row r="40" spans="2:12" x14ac:dyDescent="0.2">
      <c r="B40" s="27"/>
      <c r="C40" s="28" t="s">
        <v>22</v>
      </c>
    </row>
    <row r="41" spans="2:12" x14ac:dyDescent="0.2">
      <c r="B41" s="2">
        <v>2.5</v>
      </c>
      <c r="C41" s="20">
        <v>0</v>
      </c>
    </row>
    <row r="42" spans="2:12" x14ac:dyDescent="0.2">
      <c r="B42" s="2">
        <v>2.5</v>
      </c>
      <c r="C42" s="20">
        <v>2.5</v>
      </c>
    </row>
  </sheetData>
  <mergeCells count="1">
    <mergeCell ref="D25:G25"/>
  </mergeCells>
  <pageMargins left="0.75" right="0.75" top="1" bottom="1" header="0.5" footer="0.5"/>
  <pageSetup scale="9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</vt:lpstr>
      <vt:lpstr>'8'!Print_Area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2023-09-11T21:49:46Z</dcterms:created>
  <dcterms:modified xsi:type="dcterms:W3CDTF">2023-09-11T21:50:26Z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{386F6040-EA4D-46C2-A95E-7D68222D86E1}</vt:lpwstr>
  </property>
</Properties>
</file>