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hesh\UCR\Q1\MGT219\Project\"/>
    </mc:Choice>
  </mc:AlternateContent>
  <xr:revisionPtr revIDLastSave="0" documentId="8_{790C11A0-073C-478C-ACE5-AFF70C4C4E9E}" xr6:coauthVersionLast="47" xr6:coauthVersionMax="47" xr10:uidLastSave="{00000000-0000-0000-0000-000000000000}"/>
  <bookViews>
    <workbookView xWindow="-110" yWindow="-110" windowWidth="19420" windowHeight="10420" activeTab="2" xr2:uid="{9F52B20C-DB42-2F42-B8DD-7E14CA0750B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1" i="3"/>
  <c r="C22" i="3"/>
  <c r="C23" i="3"/>
  <c r="C22" i="1" l="1"/>
  <c r="D22" i="3"/>
  <c r="E21" i="3"/>
  <c r="D23" i="3"/>
  <c r="E22" i="3"/>
  <c r="D21" i="3"/>
  <c r="E23" i="3"/>
  <c r="C23" i="1" l="1"/>
  <c r="C24" i="1" s="1"/>
</calcChain>
</file>

<file path=xl/sharedStrings.xml><?xml version="1.0" encoding="utf-8"?>
<sst xmlns="http://schemas.openxmlformats.org/spreadsheetml/2006/main" count="55" uniqueCount="20">
  <si>
    <t>Month</t>
  </si>
  <si>
    <t>Sum of Total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</si>
  <si>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</si>
  <si>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</si>
  <si>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</si>
  <si>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</si>
  <si>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</si>
  <si>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</si>
  <si>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</si>
  <si>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</si>
  <si>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</si>
  <si>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</si>
  <si>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</si>
  <si>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</si>
  <si>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Sept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</si>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</sst>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</c:f>
              <c:numCache>
                <c:formatCode>General</c:formatCode>
                <c:ptCount val="22"/>
                <c:pt idx="0">
                  <c:v>913656.65999999992</c:v>
                </c:pt>
                <c:pt idx="1">
                  <c:v>2485359.1000000006</c:v>
                </c:pt>
                <c:pt idx="2">
                  <c:v>1746261.25</c:v>
                </c:pt>
                <c:pt idx="3">
                  <c:v>1186090.75</c:v>
                </c:pt>
                <c:pt idx="4">
                  <c:v>224483.44</c:v>
                </c:pt>
                <c:pt idx="5">
                  <c:v>1026063.1400000016</c:v>
                </c:pt>
                <c:pt idx="6">
                  <c:v>877711.06000000029</c:v>
                </c:pt>
                <c:pt idx="7">
                  <c:v>1219359.5200000009</c:v>
                </c:pt>
                <c:pt idx="8">
                  <c:v>1319799.6599999997</c:v>
                </c:pt>
                <c:pt idx="9">
                  <c:v>2921497.1199999996</c:v>
                </c:pt>
                <c:pt idx="10">
                  <c:v>1403529.4800000014</c:v>
                </c:pt>
                <c:pt idx="11">
                  <c:v>803444</c:v>
                </c:pt>
                <c:pt idx="12">
                  <c:v>1128618.6600000001</c:v>
                </c:pt>
                <c:pt idx="13">
                  <c:v>2964081.1000000006</c:v>
                </c:pt>
                <c:pt idx="14">
                  <c:v>2197215.25</c:v>
                </c:pt>
                <c:pt idx="15">
                  <c:v>1558074.6599999997</c:v>
                </c:pt>
                <c:pt idx="16">
                  <c:v>1377206.5200000007</c:v>
                </c:pt>
                <c:pt idx="17">
                  <c:v>1225633.1399999997</c:v>
                </c:pt>
                <c:pt idx="18">
                  <c:v>985606.06000000029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E-4D39-88AE-344D2EFB261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Sheet3!$C$2:$C$23</c:f>
              <c:numCache>
                <c:formatCode>General</c:formatCode>
                <c:ptCount val="22"/>
                <c:pt idx="18">
                  <c:v>985606.06000000029</c:v>
                </c:pt>
                <c:pt idx="19">
                  <c:v>1553311.5483007447</c:v>
                </c:pt>
                <c:pt idx="20">
                  <c:v>1569736.6240449571</c:v>
                </c:pt>
                <c:pt idx="21">
                  <c:v>1586161.6997891713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E-4D39-88AE-344D2EFB261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12700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4E-4D39-88AE-344D2EFB261F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12700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E-4D39-88AE-344D2EFB261F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E-4D39-88AE-344D2EFB261F}"/>
              </c:ext>
            </c:extLst>
          </c:dPt>
          <c:cat>
            <c:numRef>
              <c:f>Sheet3!$A$2:$A$23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Sheet3!$D$2:$D$23</c:f>
              <c:numCache>
                <c:formatCode>General</c:formatCode>
                <c:ptCount val="22"/>
                <c:pt idx="18" formatCode="0.00">
                  <c:v>985606.06000000029</c:v>
                </c:pt>
                <c:pt idx="19" formatCode="0.00">
                  <c:v>54796.834679400316</c:v>
                </c:pt>
                <c:pt idx="20" formatCode="0.00">
                  <c:v>59185.478280786192</c:v>
                </c:pt>
                <c:pt idx="21" formatCode="0.00">
                  <c:v>63481.235831710277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E-4D39-88AE-344D2EFB261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12700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4E-4D39-88AE-344D2EFB261F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12700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E-4D39-88AE-344D2EFB261F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12700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4E-4D39-88AE-344D2EFB261F}"/>
              </c:ext>
            </c:extLst>
          </c:dPt>
          <c:cat>
            <c:numRef>
              <c:f>Sheet3!$A$2:$A$23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Sheet3!$E$2:$E$23</c:f>
              <c:numCache>
                <c:formatCode>General</c:formatCode>
                <c:ptCount val="22"/>
                <c:pt idx="18" formatCode="0.00">
                  <c:v>985606.06000000029</c:v>
                </c:pt>
                <c:pt idx="19" formatCode="0.00">
                  <c:v>3051826.2619220894</c:v>
                </c:pt>
                <c:pt idx="20" formatCode="0.00">
                  <c:v>3080287.7698091278</c:v>
                </c:pt>
                <c:pt idx="21" formatCode="0.00">
                  <c:v>3108842.1637466326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E-4D39-88AE-344D2EFB2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4992"/>
        <c:axId val="18168959"/>
      </c:lineChart>
      <c:catAx>
        <c:axId val="162284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959"/>
        <c:crosses val="autoZero"/>
        <c:auto val="1"/>
        <c:lblAlgn val="ctr"/>
        <c:lblOffset val="100"/>
        <c:noMultiLvlLbl val="0"/>
      </c:catAx>
      <c:valAx>
        <c:axId val="181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3-4C23-8CAE-6BABD6F0C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</c:f>
              <c:numCache>
                <c:formatCode>General</c:formatCode>
                <c:ptCount val="19"/>
                <c:pt idx="0">
                  <c:v>913656.65999999992</c:v>
                </c:pt>
                <c:pt idx="1">
                  <c:v>2485359.1000000006</c:v>
                </c:pt>
                <c:pt idx="2">
                  <c:v>1746261.25</c:v>
                </c:pt>
                <c:pt idx="3">
                  <c:v>1186090.75</c:v>
                </c:pt>
                <c:pt idx="4">
                  <c:v>224483.44</c:v>
                </c:pt>
                <c:pt idx="5">
                  <c:v>1026063.1400000016</c:v>
                </c:pt>
                <c:pt idx="6">
                  <c:v>877711.06000000029</c:v>
                </c:pt>
                <c:pt idx="7">
                  <c:v>1219359.5200000009</c:v>
                </c:pt>
                <c:pt idx="8">
                  <c:v>1319799.6599999997</c:v>
                </c:pt>
                <c:pt idx="9">
                  <c:v>2921497.1199999996</c:v>
                </c:pt>
                <c:pt idx="10">
                  <c:v>1403529.4800000014</c:v>
                </c:pt>
                <c:pt idx="11">
                  <c:v>803444</c:v>
                </c:pt>
                <c:pt idx="12">
                  <c:v>1128618.6600000001</c:v>
                </c:pt>
                <c:pt idx="13">
                  <c:v>2964081.1000000006</c:v>
                </c:pt>
                <c:pt idx="14">
                  <c:v>2197215.25</c:v>
                </c:pt>
                <c:pt idx="15">
                  <c:v>1558074.6599999997</c:v>
                </c:pt>
                <c:pt idx="16">
                  <c:v>1377206.5200000007</c:v>
                </c:pt>
                <c:pt idx="17">
                  <c:v>1225633.1399999997</c:v>
                </c:pt>
                <c:pt idx="18">
                  <c:v>985606.06000000029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3-4C23-8CAE-6BABD6F0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5872"/>
        <c:axId val="128856528"/>
      </c:lineChart>
      <c:catAx>
        <c:axId val="1632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528"/>
        <c:crosses val="autoZero"/>
        <c:auto val="1"/>
        <c:lblAlgn val="ctr"/>
        <c:lblOffset val="100"/>
        <c:noMultiLvlLbl val="0"/>
      </c:catAx>
      <c:valAx>
        <c:axId val="1288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207277</xdr:colOff>
      <xdr:row>1</xdr:row>
      <xdr:rowOff>193674</xdr:rowOff>
    </xdr:from>
    <xdr:to>
      <xdr:col>13</xdr:col>
      <xdr:colOff>546414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E9AFA-102F-C6BF-E86D-4594B201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10</xdr:row>
      <xdr:rowOff>193675</xdr:rowOff>
    </xdr:from>
    <xdr:to>
      <xdr:col>12</xdr:col>
      <xdr:colOff>222250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0A9CD-4E89-5A64-5855-8B7BC28F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8DCFB-1FF8-4AE4-835B-03F511F1167C}" name="Table1" displayName="Table1" ref="A1:E23" totalsRowShown="0">
  <autoFilter ref="A1:E23" xr:uid="{D6A8DCFB-1FF8-4AE4-835B-03F511F1167C}"/>
  <tableColumns count="5">
    <tableColumn id="1" xr3:uid="{03765D39-873F-4A6B-85BA-B8106114110C}" name="Timeline"/>
    <tableColumn id="2" xr3:uid="{6B231C6B-7083-486B-BFA8-9CABD902EDCA}" name="Values"/>
    <tableColumn id="3" xr3:uid="{B6B9F9B4-C7E7-40D5-9BE7-0802B399E09E}" name="Forecast"/>
    <tableColumn id="4" xr3:uid="{D29A7D40-534F-4174-AD19-279D0D41F5B8}" name="Lower Confidence Bound" dataDxfId="1"/>
    <tableColumn id="5" xr3:uid="{71EBA32E-FF7A-4A8D-92E0-E60D4854D4D6}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ECB6-3FF6-7F44-912B-D00FD808C22A}">
  <dimension ref="A1:C24"/>
  <sheetViews>
    <sheetView workbookViewId="0">
      <selection activeCell="C1" sqref="C1:D1"/>
    </sheetView>
  </sheetViews>
  <sheetFormatPr defaultColWidth="10.6640625" defaultRowHeight="15.5" x14ac:dyDescent="0.35"/>
  <sheetData>
    <row r="1" spans="1:3" x14ac:dyDescent="0.35">
      <c r="A1" t="s">
        <v>0</v>
      </c>
      <c r="C1" s="1" t="s">
        <v>1</v>
      </c>
    </row>
    <row r="2" spans="1:3" x14ac:dyDescent="0.35">
      <c r="A2" s="2" t="s">
        <v>2</v>
      </c>
      <c r="B2" s="2">
        <v>1</v>
      </c>
      <c r="C2">
        <v>913656.65999999992</v>
      </c>
    </row>
    <row r="3" spans="1:3" x14ac:dyDescent="0.35">
      <c r="A3" s="2" t="s">
        <v>3</v>
      </c>
      <c r="B3" s="2">
        <v>2</v>
      </c>
      <c r="C3">
        <v>2485359.1000000006</v>
      </c>
    </row>
    <row r="4" spans="1:3" x14ac:dyDescent="0.35">
      <c r="A4" s="2" t="s">
        <v>4</v>
      </c>
      <c r="B4" s="2">
        <v>3</v>
      </c>
      <c r="C4">
        <v>1746261.25</v>
      </c>
    </row>
    <row r="5" spans="1:3" x14ac:dyDescent="0.35">
      <c r="A5" s="2" t="s">
        <v>5</v>
      </c>
      <c r="B5" s="2">
        <v>4</v>
      </c>
      <c r="C5">
        <v>1186090.75</v>
      </c>
    </row>
    <row r="6" spans="1:3" x14ac:dyDescent="0.35">
      <c r="A6" s="2" t="s">
        <v>6</v>
      </c>
      <c r="B6" s="2">
        <v>5</v>
      </c>
      <c r="C6">
        <v>224483.44</v>
      </c>
    </row>
    <row r="7" spans="1:3" x14ac:dyDescent="0.35">
      <c r="A7" s="2" t="s">
        <v>7</v>
      </c>
      <c r="B7" s="2">
        <v>6</v>
      </c>
      <c r="C7">
        <v>1026063.1400000016</v>
      </c>
    </row>
    <row r="8" spans="1:3" x14ac:dyDescent="0.35">
      <c r="A8" s="2" t="s">
        <v>8</v>
      </c>
      <c r="B8" s="2">
        <v>7</v>
      </c>
      <c r="C8">
        <v>877711.06000000029</v>
      </c>
    </row>
    <row r="9" spans="1:3" x14ac:dyDescent="0.35">
      <c r="A9" s="2" t="s">
        <v>9</v>
      </c>
      <c r="B9" s="2">
        <v>8</v>
      </c>
      <c r="C9">
        <v>1219359.5200000009</v>
      </c>
    </row>
    <row r="10" spans="1:3" x14ac:dyDescent="0.35">
      <c r="A10" s="2" t="s">
        <v>10</v>
      </c>
      <c r="B10" s="2">
        <v>9</v>
      </c>
      <c r="C10">
        <v>1319799.6599999997</v>
      </c>
    </row>
    <row r="11" spans="1:3" x14ac:dyDescent="0.35">
      <c r="A11" s="2" t="s">
        <v>11</v>
      </c>
      <c r="B11" s="2">
        <v>10</v>
      </c>
      <c r="C11">
        <v>2921497.1199999996</v>
      </c>
    </row>
    <row r="12" spans="1:3" x14ac:dyDescent="0.35">
      <c r="A12" s="2" t="s">
        <v>12</v>
      </c>
      <c r="B12" s="2">
        <v>11</v>
      </c>
      <c r="C12">
        <v>1403529.4800000014</v>
      </c>
    </row>
    <row r="13" spans="1:3" x14ac:dyDescent="0.35">
      <c r="A13" s="2" t="s">
        <v>13</v>
      </c>
      <c r="B13" s="2">
        <v>12</v>
      </c>
      <c r="C13">
        <v>803444</v>
      </c>
    </row>
    <row r="14" spans="1:3" x14ac:dyDescent="0.35">
      <c r="A14" s="2" t="s">
        <v>2</v>
      </c>
      <c r="B14" s="2">
        <v>13</v>
      </c>
      <c r="C14">
        <v>1128618.6600000001</v>
      </c>
    </row>
    <row r="15" spans="1:3" x14ac:dyDescent="0.35">
      <c r="A15" s="2" t="s">
        <v>3</v>
      </c>
      <c r="B15" s="2">
        <v>14</v>
      </c>
      <c r="C15">
        <v>2964081.1000000006</v>
      </c>
    </row>
    <row r="16" spans="1:3" x14ac:dyDescent="0.35">
      <c r="A16" s="2" t="s">
        <v>4</v>
      </c>
      <c r="B16" s="2">
        <v>15</v>
      </c>
      <c r="C16">
        <v>2197215.25</v>
      </c>
    </row>
    <row r="17" spans="1:3" x14ac:dyDescent="0.35">
      <c r="A17" s="2" t="s">
        <v>5</v>
      </c>
      <c r="B17" s="2">
        <v>16</v>
      </c>
      <c r="C17">
        <v>1558074.6599999997</v>
      </c>
    </row>
    <row r="18" spans="1:3" x14ac:dyDescent="0.35">
      <c r="A18" s="2" t="s">
        <v>6</v>
      </c>
      <c r="B18" s="2">
        <v>17</v>
      </c>
      <c r="C18">
        <v>1377206.5200000007</v>
      </c>
    </row>
    <row r="19" spans="1:3" x14ac:dyDescent="0.35">
      <c r="A19" s="2" t="s">
        <v>7</v>
      </c>
      <c r="B19" s="2">
        <v>18</v>
      </c>
      <c r="C19">
        <v>1225633.1399999997</v>
      </c>
    </row>
    <row r="20" spans="1:3" x14ac:dyDescent="0.35">
      <c r="A20" s="2" t="s">
        <v>8</v>
      </c>
      <c r="B20" s="2">
        <v>19</v>
      </c>
      <c r="C20">
        <v>985606.06000000029</v>
      </c>
    </row>
    <row r="21" spans="1:3" x14ac:dyDescent="0.35">
      <c r="A21" s="3" t="s">
        <v>9</v>
      </c>
      <c r="B21" s="3">
        <v>20</v>
      </c>
      <c r="C21" s="4">
        <f>FORECAST(B21,C2:C20,B2:B20)</f>
        <v>1588240.0254385965</v>
      </c>
    </row>
    <row r="22" spans="1:3" x14ac:dyDescent="0.35">
      <c r="A22" s="3" t="s">
        <v>14</v>
      </c>
      <c r="B22" s="3">
        <v>21</v>
      </c>
      <c r="C22" s="4">
        <f t="shared" ref="C22:C24" si="0">FORECAST(B22,C3:C21,B3:B21)</f>
        <v>1551236.2772853184</v>
      </c>
    </row>
    <row r="23" spans="1:3" x14ac:dyDescent="0.35">
      <c r="A23" s="3" t="s">
        <v>11</v>
      </c>
      <c r="B23" s="3">
        <v>22</v>
      </c>
      <c r="C23" s="4">
        <f t="shared" si="0"/>
        <v>1687623.5596008487</v>
      </c>
    </row>
    <row r="24" spans="1:3" x14ac:dyDescent="0.35">
      <c r="A24" s="3" t="s">
        <v>12</v>
      </c>
      <c r="B24" s="3">
        <v>23</v>
      </c>
      <c r="C24" s="4">
        <f t="shared" si="0"/>
        <v>1778345.6710479762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4704-87A6-403D-9615-299B3D81625E}">
  <dimension ref="A1:E23"/>
  <sheetViews>
    <sheetView zoomScale="81" workbookViewId="0">
      <selection activeCell="R14" sqref="R14"/>
    </sheetView>
  </sheetViews>
  <sheetFormatPr defaultRowHeight="15.5" x14ac:dyDescent="0.35"/>
  <cols>
    <col min="1" max="1" width="9.83203125" customWidth="1"/>
    <col min="2" max="2" width="8.75" bestFit="1" customWidth="1"/>
    <col min="3" max="3" width="9.6640625" customWidth="1"/>
    <col min="4" max="4" width="23.4140625" customWidth="1"/>
    <col min="5" max="5" width="23.5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5">
      <c r="A2">
        <v>1</v>
      </c>
      <c r="B2">
        <v>913656.65999999992</v>
      </c>
    </row>
    <row r="3" spans="1:5" x14ac:dyDescent="0.35">
      <c r="A3">
        <v>2</v>
      </c>
      <c r="B3">
        <v>2485359.1000000006</v>
      </c>
    </row>
    <row r="4" spans="1:5" x14ac:dyDescent="0.35">
      <c r="A4">
        <v>3</v>
      </c>
      <c r="B4">
        <v>1746261.25</v>
      </c>
    </row>
    <row r="5" spans="1:5" x14ac:dyDescent="0.35">
      <c r="A5">
        <v>4</v>
      </c>
      <c r="B5">
        <v>1186090.75</v>
      </c>
    </row>
    <row r="6" spans="1:5" x14ac:dyDescent="0.35">
      <c r="A6">
        <v>5</v>
      </c>
      <c r="B6">
        <v>224483.44</v>
      </c>
    </row>
    <row r="7" spans="1:5" x14ac:dyDescent="0.35">
      <c r="A7">
        <v>6</v>
      </c>
      <c r="B7">
        <v>1026063.1400000016</v>
      </c>
    </row>
    <row r="8" spans="1:5" x14ac:dyDescent="0.35">
      <c r="A8">
        <v>7</v>
      </c>
      <c r="B8">
        <v>877711.06000000029</v>
      </c>
    </row>
    <row r="9" spans="1:5" x14ac:dyDescent="0.35">
      <c r="A9">
        <v>8</v>
      </c>
      <c r="B9">
        <v>1219359.5200000009</v>
      </c>
    </row>
    <row r="10" spans="1:5" x14ac:dyDescent="0.35">
      <c r="A10">
        <v>9</v>
      </c>
      <c r="B10">
        <v>1319799.6599999997</v>
      </c>
    </row>
    <row r="11" spans="1:5" x14ac:dyDescent="0.35">
      <c r="A11">
        <v>10</v>
      </c>
      <c r="B11">
        <v>2921497.1199999996</v>
      </c>
    </row>
    <row r="12" spans="1:5" x14ac:dyDescent="0.35">
      <c r="A12">
        <v>11</v>
      </c>
      <c r="B12">
        <v>1403529.4800000014</v>
      </c>
    </row>
    <row r="13" spans="1:5" x14ac:dyDescent="0.35">
      <c r="A13">
        <v>12</v>
      </c>
      <c r="B13">
        <v>803444</v>
      </c>
    </row>
    <row r="14" spans="1:5" x14ac:dyDescent="0.35">
      <c r="A14">
        <v>13</v>
      </c>
      <c r="B14">
        <v>1128618.6600000001</v>
      </c>
    </row>
    <row r="15" spans="1:5" x14ac:dyDescent="0.35">
      <c r="A15">
        <v>14</v>
      </c>
      <c r="B15">
        <v>2964081.1000000006</v>
      </c>
    </row>
    <row r="16" spans="1:5" x14ac:dyDescent="0.35">
      <c r="A16">
        <v>15</v>
      </c>
      <c r="B16">
        <v>2197215.25</v>
      </c>
    </row>
    <row r="17" spans="1:5" x14ac:dyDescent="0.35">
      <c r="A17">
        <v>16</v>
      </c>
      <c r="B17">
        <v>1558074.6599999997</v>
      </c>
    </row>
    <row r="18" spans="1:5" x14ac:dyDescent="0.35">
      <c r="A18">
        <v>17</v>
      </c>
      <c r="B18">
        <v>1377206.5200000007</v>
      </c>
    </row>
    <row r="19" spans="1:5" x14ac:dyDescent="0.35">
      <c r="A19">
        <v>18</v>
      </c>
      <c r="B19">
        <v>1225633.1399999997</v>
      </c>
    </row>
    <row r="20" spans="1:5" x14ac:dyDescent="0.35">
      <c r="A20">
        <v>19</v>
      </c>
      <c r="B20">
        <v>985606.06000000029</v>
      </c>
      <c r="C20">
        <v>985606.06000000029</v>
      </c>
      <c r="D20" s="5">
        <v>985606.06000000029</v>
      </c>
      <c r="E20" s="5">
        <v>985606.06000000029</v>
      </c>
    </row>
    <row r="21" spans="1:5" x14ac:dyDescent="0.35">
      <c r="A21">
        <v>20</v>
      </c>
      <c r="C21">
        <f>_xlfn.FORECAST.ETS(A21,$B$2:$B$20,$A$2:$A$20,1,1)</f>
        <v>1553311.5483007447</v>
      </c>
      <c r="D21" s="5">
        <f>C21-_xlfn.FORECAST.ETS.CONFINT(A21,$B$2:$B$20,$A$2:$A$20,0.95,1,1)</f>
        <v>54796.834679400316</v>
      </c>
      <c r="E21" s="5">
        <f>C21+_xlfn.FORECAST.ETS.CONFINT(A21,$B$2:$B$20,$A$2:$A$20,0.95,1,1)</f>
        <v>3051826.2619220894</v>
      </c>
    </row>
    <row r="22" spans="1:5" x14ac:dyDescent="0.35">
      <c r="A22">
        <v>21</v>
      </c>
      <c r="C22">
        <f>_xlfn.FORECAST.ETS(A22,$B$2:$B$20,$A$2:$A$20,1,1)</f>
        <v>1569736.6240449571</v>
      </c>
      <c r="D22" s="5">
        <f>C22-_xlfn.FORECAST.ETS.CONFINT(A22,$B$2:$B$20,$A$2:$A$20,0.95,1,1)</f>
        <v>59185.478280786192</v>
      </c>
      <c r="E22" s="5">
        <f>C22+_xlfn.FORECAST.ETS.CONFINT(A22,$B$2:$B$20,$A$2:$A$20,0.95,1,1)</f>
        <v>3080287.7698091278</v>
      </c>
    </row>
    <row r="23" spans="1:5" x14ac:dyDescent="0.35">
      <c r="A23">
        <v>22</v>
      </c>
      <c r="C23">
        <f>_xlfn.FORECAST.ETS(A23,$B$2:$B$20,$A$2:$A$20,1,1)</f>
        <v>1586161.6997891713</v>
      </c>
      <c r="D23" s="5">
        <f>C23-_xlfn.FORECAST.ETS.CONFINT(A23,$B$2:$B$20,$A$2:$A$20,0.95,1,1)</f>
        <v>63481.235831710277</v>
      </c>
      <c r="E23" s="5">
        <f>C23+_xlfn.FORECAST.ETS.CONFINT(A23,$B$2:$B$20,$A$2:$A$20,0.95,1,1)</f>
        <v>3108842.1637466326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C3A7-277E-457F-AAC4-3CEDE3129B93}">
  <dimension ref="A1:C24"/>
  <sheetViews>
    <sheetView tabSelected="1" topLeftCell="A6" workbookViewId="0">
      <selection activeCell="B2" sqref="B2:C20"/>
    </sheetView>
  </sheetViews>
  <sheetFormatPr defaultRowHeight="15.5" x14ac:dyDescent="0.35"/>
  <sheetData>
    <row r="1" spans="1:3" x14ac:dyDescent="0.35">
      <c r="A1" t="s">
        <v>0</v>
      </c>
      <c r="C1" s="1" t="s">
        <v>1</v>
      </c>
    </row>
    <row r="2" spans="1:3" x14ac:dyDescent="0.35">
      <c r="A2" s="2" t="s">
        <v>2</v>
      </c>
      <c r="B2" s="2">
        <v>1</v>
      </c>
      <c r="C2">
        <v>913656.65999999992</v>
      </c>
    </row>
    <row r="3" spans="1:3" x14ac:dyDescent="0.35">
      <c r="A3" s="2" t="s">
        <v>3</v>
      </c>
      <c r="B3" s="2">
        <v>2</v>
      </c>
      <c r="C3">
        <v>2485359.1000000006</v>
      </c>
    </row>
    <row r="4" spans="1:3" x14ac:dyDescent="0.35">
      <c r="A4" s="2" t="s">
        <v>4</v>
      </c>
      <c r="B4" s="2">
        <v>3</v>
      </c>
      <c r="C4">
        <v>1746261.25</v>
      </c>
    </row>
    <row r="5" spans="1:3" x14ac:dyDescent="0.35">
      <c r="A5" s="2" t="s">
        <v>5</v>
      </c>
      <c r="B5" s="2">
        <v>4</v>
      </c>
      <c r="C5">
        <v>1186090.75</v>
      </c>
    </row>
    <row r="6" spans="1:3" x14ac:dyDescent="0.35">
      <c r="A6" s="2" t="s">
        <v>6</v>
      </c>
      <c r="B6" s="2">
        <v>5</v>
      </c>
      <c r="C6">
        <v>224483.44</v>
      </c>
    </row>
    <row r="7" spans="1:3" x14ac:dyDescent="0.35">
      <c r="A7" s="2" t="s">
        <v>7</v>
      </c>
      <c r="B7" s="2">
        <v>6</v>
      </c>
      <c r="C7">
        <v>1026063.1400000016</v>
      </c>
    </row>
    <row r="8" spans="1:3" x14ac:dyDescent="0.35">
      <c r="A8" s="2" t="s">
        <v>8</v>
      </c>
      <c r="B8" s="2">
        <v>7</v>
      </c>
      <c r="C8">
        <v>877711.06000000029</v>
      </c>
    </row>
    <row r="9" spans="1:3" x14ac:dyDescent="0.35">
      <c r="A9" s="2" t="s">
        <v>9</v>
      </c>
      <c r="B9" s="2">
        <v>8</v>
      </c>
      <c r="C9">
        <v>1219359.5200000009</v>
      </c>
    </row>
    <row r="10" spans="1:3" x14ac:dyDescent="0.35">
      <c r="A10" s="2" t="s">
        <v>10</v>
      </c>
      <c r="B10" s="2">
        <v>9</v>
      </c>
      <c r="C10">
        <v>1319799.6599999997</v>
      </c>
    </row>
    <row r="11" spans="1:3" x14ac:dyDescent="0.35">
      <c r="A11" s="2" t="s">
        <v>11</v>
      </c>
      <c r="B11" s="2">
        <v>10</v>
      </c>
      <c r="C11">
        <v>2921497.1199999996</v>
      </c>
    </row>
    <row r="12" spans="1:3" x14ac:dyDescent="0.35">
      <c r="A12" s="2" t="s">
        <v>12</v>
      </c>
      <c r="B12" s="2">
        <v>11</v>
      </c>
      <c r="C12">
        <v>1403529.4800000014</v>
      </c>
    </row>
    <row r="13" spans="1:3" x14ac:dyDescent="0.35">
      <c r="A13" s="2" t="s">
        <v>13</v>
      </c>
      <c r="B13" s="2">
        <v>12</v>
      </c>
      <c r="C13">
        <v>803444</v>
      </c>
    </row>
    <row r="14" spans="1:3" x14ac:dyDescent="0.35">
      <c r="A14" s="2" t="s">
        <v>2</v>
      </c>
      <c r="B14" s="2">
        <v>13</v>
      </c>
      <c r="C14">
        <v>1128618.6600000001</v>
      </c>
    </row>
    <row r="15" spans="1:3" x14ac:dyDescent="0.35">
      <c r="A15" s="2" t="s">
        <v>3</v>
      </c>
      <c r="B15" s="2">
        <v>14</v>
      </c>
      <c r="C15">
        <v>2964081.1000000006</v>
      </c>
    </row>
    <row r="16" spans="1:3" x14ac:dyDescent="0.35">
      <c r="A16" s="2" t="s">
        <v>4</v>
      </c>
      <c r="B16" s="2">
        <v>15</v>
      </c>
      <c r="C16">
        <v>2197215.25</v>
      </c>
    </row>
    <row r="17" spans="1:3" x14ac:dyDescent="0.35">
      <c r="A17" s="2" t="s">
        <v>5</v>
      </c>
      <c r="B17" s="2">
        <v>16</v>
      </c>
      <c r="C17">
        <v>1558074.6599999997</v>
      </c>
    </row>
    <row r="18" spans="1:3" x14ac:dyDescent="0.35">
      <c r="A18" s="2" t="s">
        <v>6</v>
      </c>
      <c r="B18" s="2">
        <v>17</v>
      </c>
      <c r="C18">
        <v>1377206.5200000007</v>
      </c>
    </row>
    <row r="19" spans="1:3" x14ac:dyDescent="0.35">
      <c r="A19" s="2" t="s">
        <v>7</v>
      </c>
      <c r="B19" s="2">
        <v>18</v>
      </c>
      <c r="C19">
        <v>1225633.1399999997</v>
      </c>
    </row>
    <row r="20" spans="1:3" x14ac:dyDescent="0.35">
      <c r="A20" s="2" t="s">
        <v>8</v>
      </c>
      <c r="B20" s="2">
        <v>19</v>
      </c>
      <c r="C20">
        <v>985606.06000000029</v>
      </c>
    </row>
    <row r="21" spans="1:3" x14ac:dyDescent="0.35">
      <c r="A21" s="3" t="s">
        <v>9</v>
      </c>
      <c r="B21" s="3">
        <v>20</v>
      </c>
      <c r="C21" s="4"/>
    </row>
    <row r="22" spans="1:3" x14ac:dyDescent="0.35">
      <c r="A22" s="3" t="s">
        <v>14</v>
      </c>
      <c r="B22" s="3">
        <v>21</v>
      </c>
      <c r="C22" s="4"/>
    </row>
    <row r="23" spans="1:3" x14ac:dyDescent="0.35">
      <c r="A23" s="3" t="s">
        <v>11</v>
      </c>
      <c r="B23" s="3">
        <v>22</v>
      </c>
      <c r="C23" s="4"/>
    </row>
    <row r="24" spans="1:3" x14ac:dyDescent="0.35">
      <c r="A24" s="3" t="s">
        <v>12</v>
      </c>
      <c r="B24" s="3">
        <v>23</v>
      </c>
      <c r="C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Malhotra</dc:creator>
  <cp:lastModifiedBy>Vishesh Jaiprakash  Shukla</cp:lastModifiedBy>
  <dcterms:created xsi:type="dcterms:W3CDTF">2023-11-30T01:04:15Z</dcterms:created>
  <dcterms:modified xsi:type="dcterms:W3CDTF">2023-11-30T19:03:43Z</dcterms:modified>
</cp:coreProperties>
</file>