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shesh\UCR\Git\PortlandTrailBlazers\"/>
    </mc:Choice>
  </mc:AlternateContent>
  <xr:revisionPtr revIDLastSave="0" documentId="13_ncr:1_{D0A494E7-6B8E-4E2E-9D4F-CFC2F38BE7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. Utility score data." sheetId="1" r:id="rId1"/>
    <sheet name="Sheet2" sheetId="4" r:id="rId2"/>
    <sheet name="Sheet1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4" l="1"/>
  <c r="K26" i="4"/>
  <c r="K18" i="4"/>
  <c r="K10" i="4"/>
  <c r="J26" i="4"/>
  <c r="J33" i="4"/>
  <c r="J18" i="4"/>
  <c r="J10" i="4"/>
  <c r="E17" i="3"/>
  <c r="E11" i="3"/>
  <c r="E7" i="3"/>
  <c r="E3" i="3"/>
  <c r="D22" i="3"/>
  <c r="D17" i="3"/>
  <c r="D11" i="3"/>
  <c r="D7" i="3"/>
  <c r="D3" i="3"/>
</calcChain>
</file>

<file path=xl/sharedStrings.xml><?xml version="1.0" encoding="utf-8"?>
<sst xmlns="http://schemas.openxmlformats.org/spreadsheetml/2006/main" count="115" uniqueCount="34">
  <si>
    <t>Utility</t>
  </si>
  <si>
    <t>Number of Games</t>
  </si>
  <si>
    <t>–0.2764</t>
  </si>
  <si>
    <t>Ticket Price</t>
  </si>
  <si>
    <t>$15 per seat per game</t>
  </si>
  <si>
    <t>$25 per seat per game</t>
  </si>
  <si>
    <t>$35 per seat per game</t>
  </si>
  <si>
    <t>–1.00257</t>
  </si>
  <si>
    <t>$60 per seat per game</t>
  </si>
  <si>
    <t>Ticket Location</t>
  </si>
  <si>
    <t>–0.73169</t>
  </si>
  <si>
    <t>300 level, behind the baskets</t>
  </si>
  <si>
    <t>–0.43716</t>
  </si>
  <si>
    <t>300 level, on the corners</t>
  </si>
  <si>
    <t>300 level, midcourt</t>
  </si>
  <si>
    <t>200 level, midcourt</t>
  </si>
  <si>
    <t>Promotional Item</t>
  </si>
  <si>
    <t>Priority for home playoff tickets</t>
  </si>
  <si>
    <t>Hot dog and soda with each ticket</t>
  </si>
  <si>
    <t>Trail Blazer apparel (hat, jersey, etc.)</t>
  </si>
  <si>
    <t>$20 gift certificate for popular local restaurant</t>
  </si>
  <si>
    <t>No promotional item</t>
  </si>
  <si>
    <t>−0.31786</t>
  </si>
  <si>
    <t>10-game create-your-own pack, including any combination of teams.</t>
  </si>
  <si>
    <t>Data source: All data provided by the Portland Trail Blazers.</t>
  </si>
  <si>
    <t>3-game create-your-own pack, including one elite team and two very good teams</t>
  </si>
  <si>
    <t>6-game create-your-own pack, including two elite teams and four very good teams</t>
  </si>
  <si>
    <t>Range</t>
  </si>
  <si>
    <t>Combination 1</t>
  </si>
  <si>
    <t>Cost</t>
  </si>
  <si>
    <t>Total</t>
  </si>
  <si>
    <t>Combination 2</t>
  </si>
  <si>
    <t>Combination 3</t>
  </si>
  <si>
    <t>Combination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</si>
</sst>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/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5" xfId="0" applyBorder="1"/>
    <xf numFmtId="0" fontId="2" fillId="0" borderId="5" xfId="0" applyFont="1" applyBorder="1" applyAlignment="1">
      <alignment vertical="center"/>
    </xf>
    <xf numFmtId="0" fontId="7" fillId="0" borderId="5" xfId="0" applyFont="1" applyBorder="1"/>
    <xf numFmtId="0" fontId="2" fillId="0" borderId="5" xfId="0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3"/>
  <sheetViews>
    <sheetView tabSelected="1" workbookViewId="0">
      <selection activeCell="B2" sqref="B2:C21"/>
    </sheetView>
  </sheetViews>
  <sheetFormatPr defaultRowHeight="14.5" x14ac:dyDescent="0.35"/>
  <cols>
    <col min="2" max="2" width="12.54296875" customWidth="1"/>
    <col min="3" max="3" width="72.1796875" bestFit="1" customWidth="1"/>
  </cols>
  <sheetData>
    <row r="1" spans="2:3" ht="15" thickBot="1" x14ac:dyDescent="0.4"/>
    <row r="2" spans="2:3" ht="15" thickBot="1" x14ac:dyDescent="0.4">
      <c r="B2" s="1" t="s">
        <v>0</v>
      </c>
      <c r="C2" s="5" t="s">
        <v>1</v>
      </c>
    </row>
    <row r="3" spans="2:3" ht="15" thickBot="1" x14ac:dyDescent="0.4">
      <c r="B3" s="2">
        <v>3.2570000000000002E-2</v>
      </c>
      <c r="C3" s="6" t="s">
        <v>25</v>
      </c>
    </row>
    <row r="4" spans="2:3" ht="15" thickBot="1" x14ac:dyDescent="0.4">
      <c r="B4" s="2">
        <v>0.24382999999999999</v>
      </c>
      <c r="C4" s="6" t="s">
        <v>26</v>
      </c>
    </row>
    <row r="5" spans="2:3" ht="15" thickBot="1" x14ac:dyDescent="0.4">
      <c r="B5" s="2" t="s">
        <v>2</v>
      </c>
      <c r="C5" s="6" t="s">
        <v>23</v>
      </c>
    </row>
    <row r="6" spans="2:3" ht="15" thickBot="1" x14ac:dyDescent="0.4">
      <c r="B6" s="3" t="s">
        <v>0</v>
      </c>
      <c r="C6" s="7" t="s">
        <v>3</v>
      </c>
    </row>
    <row r="7" spans="2:3" ht="15" thickBot="1" x14ac:dyDescent="0.4">
      <c r="B7" s="2">
        <v>0.65646000000000004</v>
      </c>
      <c r="C7" s="6" t="s">
        <v>4</v>
      </c>
    </row>
    <row r="8" spans="2:3" ht="15" thickBot="1" x14ac:dyDescent="0.4">
      <c r="B8" s="2">
        <v>0.22011</v>
      </c>
      <c r="C8" s="6" t="s">
        <v>5</v>
      </c>
    </row>
    <row r="9" spans="2:3" ht="15" thickBot="1" x14ac:dyDescent="0.4">
      <c r="B9" s="2">
        <v>0.126</v>
      </c>
      <c r="C9" s="6" t="s">
        <v>6</v>
      </c>
    </row>
    <row r="10" spans="2:3" ht="15" thickBot="1" x14ac:dyDescent="0.4">
      <c r="B10" s="2" t="s">
        <v>7</v>
      </c>
      <c r="C10" s="6" t="s">
        <v>8</v>
      </c>
    </row>
    <row r="11" spans="2:3" ht="15" thickBot="1" x14ac:dyDescent="0.4">
      <c r="B11" s="3" t="s">
        <v>0</v>
      </c>
      <c r="C11" s="7" t="s">
        <v>9</v>
      </c>
    </row>
    <row r="12" spans="2:3" ht="15" thickBot="1" x14ac:dyDescent="0.4">
      <c r="B12" s="2" t="s">
        <v>10</v>
      </c>
      <c r="C12" s="6" t="s">
        <v>11</v>
      </c>
    </row>
    <row r="13" spans="2:3" ht="15" thickBot="1" x14ac:dyDescent="0.4">
      <c r="B13" s="2" t="s">
        <v>12</v>
      </c>
      <c r="C13" s="6" t="s">
        <v>13</v>
      </c>
    </row>
    <row r="14" spans="2:3" ht="15" thickBot="1" x14ac:dyDescent="0.4">
      <c r="B14" s="2">
        <v>0.15736</v>
      </c>
      <c r="C14" s="6" t="s">
        <v>14</v>
      </c>
    </row>
    <row r="15" spans="2:3" ht="15" thickBot="1" x14ac:dyDescent="0.4">
      <c r="B15" s="2">
        <v>1.0114799999999999</v>
      </c>
      <c r="C15" s="6" t="s">
        <v>15</v>
      </c>
    </row>
    <row r="16" spans="2:3" ht="15" thickBot="1" x14ac:dyDescent="0.4">
      <c r="B16" s="3" t="s">
        <v>0</v>
      </c>
      <c r="C16" s="7" t="s">
        <v>16</v>
      </c>
    </row>
    <row r="17" spans="2:3" ht="15" thickBot="1" x14ac:dyDescent="0.4">
      <c r="B17" s="2">
        <v>0.12511</v>
      </c>
      <c r="C17" s="6" t="s">
        <v>17</v>
      </c>
    </row>
    <row r="18" spans="2:3" ht="15" thickBot="1" x14ac:dyDescent="0.4">
      <c r="B18" s="2">
        <v>0.17427999999999999</v>
      </c>
      <c r="C18" s="6" t="s">
        <v>18</v>
      </c>
    </row>
    <row r="19" spans="2:3" ht="15" thickBot="1" x14ac:dyDescent="0.4">
      <c r="B19" s="2">
        <v>1.58E-3</v>
      </c>
      <c r="C19" s="6" t="s">
        <v>19</v>
      </c>
    </row>
    <row r="20" spans="2:3" ht="15" thickBot="1" x14ac:dyDescent="0.4">
      <c r="B20" s="2">
        <v>1.6889999999999999E-2</v>
      </c>
      <c r="C20" s="6" t="s">
        <v>20</v>
      </c>
    </row>
    <row r="21" spans="2:3" ht="15" thickBot="1" x14ac:dyDescent="0.4">
      <c r="B21" s="2" t="s">
        <v>22</v>
      </c>
      <c r="C21" s="6" t="s">
        <v>21</v>
      </c>
    </row>
    <row r="23" spans="2:3" x14ac:dyDescent="0.35">
      <c r="B23" s="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EE60-6EDF-419E-992C-6B55A4AC9EAF}">
  <dimension ref="C3:K33"/>
  <sheetViews>
    <sheetView workbookViewId="0">
      <selection activeCell="G19" sqref="G19"/>
    </sheetView>
  </sheetViews>
  <sheetFormatPr defaultRowHeight="14.5" x14ac:dyDescent="0.35"/>
  <cols>
    <col min="3" max="3" width="67.6328125" bestFit="1" customWidth="1"/>
    <col min="4" max="4" width="8.453125" bestFit="1" customWidth="1"/>
    <col min="9" max="9" width="67.453125" bestFit="1" customWidth="1"/>
  </cols>
  <sheetData>
    <row r="3" spans="3:11" ht="15" thickBot="1" x14ac:dyDescent="0.4"/>
    <row r="4" spans="3:11" ht="15" thickBot="1" x14ac:dyDescent="0.4">
      <c r="C4" s="5" t="s">
        <v>1</v>
      </c>
      <c r="D4" s="1" t="s">
        <v>0</v>
      </c>
    </row>
    <row r="5" spans="3:11" ht="15" thickBot="1" x14ac:dyDescent="0.4">
      <c r="C5" s="6" t="s">
        <v>25</v>
      </c>
      <c r="D5" s="2">
        <v>3.2570000000000002E-2</v>
      </c>
      <c r="I5" s="10" t="s">
        <v>28</v>
      </c>
      <c r="J5" s="8" t="s">
        <v>29</v>
      </c>
      <c r="K5" s="8" t="s">
        <v>0</v>
      </c>
    </row>
    <row r="6" spans="3:11" ht="15" thickBot="1" x14ac:dyDescent="0.4">
      <c r="C6" s="6" t="s">
        <v>26</v>
      </c>
      <c r="D6" s="2">
        <v>0.24382999999999999</v>
      </c>
      <c r="I6" s="9" t="s">
        <v>26</v>
      </c>
      <c r="J6" s="8"/>
      <c r="K6" s="11">
        <v>0.24382999999999999</v>
      </c>
    </row>
    <row r="7" spans="3:11" ht="15" thickBot="1" x14ac:dyDescent="0.4">
      <c r="C7" s="6" t="s">
        <v>23</v>
      </c>
      <c r="D7" s="2" t="s">
        <v>2</v>
      </c>
      <c r="I7" s="9" t="s">
        <v>5</v>
      </c>
      <c r="J7" s="8">
        <v>25</v>
      </c>
      <c r="K7" s="11">
        <v>0.22011</v>
      </c>
    </row>
    <row r="8" spans="3:11" ht="15" thickBot="1" x14ac:dyDescent="0.4">
      <c r="C8" s="7"/>
      <c r="D8" s="3"/>
      <c r="I8" s="9" t="s">
        <v>11</v>
      </c>
      <c r="J8" s="8">
        <v>-10</v>
      </c>
      <c r="K8" s="11" t="s">
        <v>10</v>
      </c>
    </row>
    <row r="9" spans="3:11" ht="15" thickBot="1" x14ac:dyDescent="0.4">
      <c r="C9" s="6" t="s">
        <v>4</v>
      </c>
      <c r="D9" s="2">
        <v>0.65646000000000004</v>
      </c>
      <c r="I9" s="9" t="s">
        <v>17</v>
      </c>
      <c r="J9" s="8">
        <v>0</v>
      </c>
      <c r="K9" s="11">
        <v>0.12511</v>
      </c>
    </row>
    <row r="10" spans="3:11" ht="15" thickBot="1" x14ac:dyDescent="0.4">
      <c r="C10" s="6" t="s">
        <v>5</v>
      </c>
      <c r="D10" s="2">
        <v>0.22011</v>
      </c>
      <c r="I10" s="10" t="s">
        <v>30</v>
      </c>
      <c r="J10" s="8">
        <f>SUM(J6:J9)</f>
        <v>15</v>
      </c>
      <c r="K10" s="8">
        <f>SUM(K6:K9)</f>
        <v>0.58905000000000007</v>
      </c>
    </row>
    <row r="11" spans="3:11" ht="15" thickBot="1" x14ac:dyDescent="0.4">
      <c r="C11" s="6" t="s">
        <v>6</v>
      </c>
      <c r="D11" s="2">
        <v>0.126</v>
      </c>
    </row>
    <row r="12" spans="3:11" ht="15" thickBot="1" x14ac:dyDescent="0.4">
      <c r="C12" s="6" t="s">
        <v>8</v>
      </c>
      <c r="D12" s="2" t="s">
        <v>7</v>
      </c>
    </row>
    <row r="13" spans="3:11" ht="15" thickBot="1" x14ac:dyDescent="0.4">
      <c r="C13" s="7"/>
      <c r="D13" s="3"/>
      <c r="I13" s="10" t="s">
        <v>31</v>
      </c>
      <c r="J13" s="8" t="s">
        <v>29</v>
      </c>
      <c r="K13" s="8" t="s">
        <v>0</v>
      </c>
    </row>
    <row r="14" spans="3:11" ht="15" thickBot="1" x14ac:dyDescent="0.4">
      <c r="C14" s="6" t="s">
        <v>11</v>
      </c>
      <c r="D14" s="2" t="s">
        <v>10</v>
      </c>
      <c r="I14" s="9" t="s">
        <v>26</v>
      </c>
      <c r="J14" s="8"/>
      <c r="K14" s="11">
        <v>0.24382999999999999</v>
      </c>
    </row>
    <row r="15" spans="3:11" ht="15" thickBot="1" x14ac:dyDescent="0.4">
      <c r="C15" s="6" t="s">
        <v>13</v>
      </c>
      <c r="D15" s="2" t="s">
        <v>12</v>
      </c>
      <c r="I15" s="9" t="s">
        <v>6</v>
      </c>
      <c r="J15" s="8">
        <v>35</v>
      </c>
      <c r="K15" s="11">
        <v>0.126</v>
      </c>
    </row>
    <row r="16" spans="3:11" ht="15" thickBot="1" x14ac:dyDescent="0.4">
      <c r="C16" s="6" t="s">
        <v>14</v>
      </c>
      <c r="D16" s="2">
        <v>0.15736</v>
      </c>
      <c r="I16" s="9" t="s">
        <v>13</v>
      </c>
      <c r="J16" s="8">
        <v>-12</v>
      </c>
      <c r="K16" s="11" t="s">
        <v>12</v>
      </c>
    </row>
    <row r="17" spans="3:11" ht="15" thickBot="1" x14ac:dyDescent="0.4">
      <c r="C17" s="6" t="s">
        <v>15</v>
      </c>
      <c r="D17" s="2">
        <v>1.0114799999999999</v>
      </c>
      <c r="I17" s="9" t="s">
        <v>18</v>
      </c>
      <c r="J17" s="8">
        <v>-3.25</v>
      </c>
      <c r="K17" s="11">
        <v>0.17427999999999999</v>
      </c>
    </row>
    <row r="18" spans="3:11" ht="15" thickBot="1" x14ac:dyDescent="0.4">
      <c r="C18" s="7"/>
      <c r="D18" s="3"/>
      <c r="I18" s="10" t="s">
        <v>30</v>
      </c>
      <c r="J18" s="8">
        <f>SUM(J14:J17)</f>
        <v>19.75</v>
      </c>
      <c r="K18" s="8">
        <f>SUM(K14:K17)</f>
        <v>0.54410999999999998</v>
      </c>
    </row>
    <row r="19" spans="3:11" ht="15" thickBot="1" x14ac:dyDescent="0.4">
      <c r="C19" s="6" t="s">
        <v>17</v>
      </c>
      <c r="D19" s="2">
        <v>0.12511</v>
      </c>
    </row>
    <row r="20" spans="3:11" ht="15" thickBot="1" x14ac:dyDescent="0.4">
      <c r="C20" s="6" t="s">
        <v>18</v>
      </c>
      <c r="D20" s="2">
        <v>0.17427999999999999</v>
      </c>
    </row>
    <row r="21" spans="3:11" ht="15" thickBot="1" x14ac:dyDescent="0.4">
      <c r="C21" s="6" t="s">
        <v>19</v>
      </c>
      <c r="D21" s="2">
        <v>1.58E-3</v>
      </c>
      <c r="I21" s="10" t="s">
        <v>32</v>
      </c>
      <c r="J21" s="8" t="s">
        <v>29</v>
      </c>
      <c r="K21" s="8" t="s">
        <v>0</v>
      </c>
    </row>
    <row r="22" spans="3:11" ht="15" thickBot="1" x14ac:dyDescent="0.4">
      <c r="C22" s="6" t="s">
        <v>20</v>
      </c>
      <c r="D22" s="2">
        <v>1.6889999999999999E-2</v>
      </c>
      <c r="I22" s="9" t="s">
        <v>26</v>
      </c>
      <c r="J22" s="8"/>
      <c r="K22" s="11">
        <v>0.24382999999999999</v>
      </c>
    </row>
    <row r="23" spans="3:11" ht="15" thickBot="1" x14ac:dyDescent="0.4">
      <c r="C23" s="6" t="s">
        <v>21</v>
      </c>
      <c r="D23" s="2" t="s">
        <v>22</v>
      </c>
      <c r="I23" s="9" t="s">
        <v>8</v>
      </c>
      <c r="J23" s="8">
        <v>60</v>
      </c>
      <c r="K23" s="11" t="s">
        <v>7</v>
      </c>
    </row>
    <row r="24" spans="3:11" x14ac:dyDescent="0.35">
      <c r="I24" s="9" t="s">
        <v>14</v>
      </c>
      <c r="J24" s="8">
        <v>-18</v>
      </c>
      <c r="K24" s="11">
        <v>0.15736</v>
      </c>
    </row>
    <row r="25" spans="3:11" x14ac:dyDescent="0.35">
      <c r="I25" s="9" t="s">
        <v>18</v>
      </c>
      <c r="J25" s="8">
        <v>-3.25</v>
      </c>
      <c r="K25" s="11">
        <v>0.17427999999999999</v>
      </c>
    </row>
    <row r="26" spans="3:11" x14ac:dyDescent="0.35">
      <c r="I26" s="10" t="s">
        <v>30</v>
      </c>
      <c r="J26" s="8">
        <f>SUM(J22:J25)</f>
        <v>38.75</v>
      </c>
      <c r="K26" s="8">
        <f>SUM(K22:K25)</f>
        <v>0.57546999999999993</v>
      </c>
    </row>
    <row r="28" spans="3:11" x14ac:dyDescent="0.35">
      <c r="I28" s="10" t="s">
        <v>33</v>
      </c>
      <c r="J28" s="8" t="s">
        <v>29</v>
      </c>
      <c r="K28" s="8" t="s">
        <v>0</v>
      </c>
    </row>
    <row r="29" spans="3:11" x14ac:dyDescent="0.35">
      <c r="I29" s="9" t="s">
        <v>26</v>
      </c>
      <c r="J29" s="8"/>
      <c r="K29" s="11">
        <v>0.24382999999999999</v>
      </c>
    </row>
    <row r="30" spans="3:11" x14ac:dyDescent="0.35">
      <c r="I30" s="9" t="s">
        <v>8</v>
      </c>
      <c r="J30" s="8">
        <v>60</v>
      </c>
      <c r="K30" s="11" t="s">
        <v>7</v>
      </c>
    </row>
    <row r="31" spans="3:11" x14ac:dyDescent="0.35">
      <c r="I31" s="9" t="s">
        <v>13</v>
      </c>
      <c r="J31" s="8">
        <v>-12</v>
      </c>
      <c r="K31" s="11" t="s">
        <v>12</v>
      </c>
    </row>
    <row r="32" spans="3:11" x14ac:dyDescent="0.35">
      <c r="I32" s="9" t="s">
        <v>17</v>
      </c>
      <c r="J32" s="8">
        <v>0</v>
      </c>
      <c r="K32" s="11">
        <v>0.12511</v>
      </c>
    </row>
    <row r="33" spans="9:11" x14ac:dyDescent="0.35">
      <c r="I33" s="10" t="s">
        <v>30</v>
      </c>
      <c r="J33" s="8">
        <f>SUM(J29:J32)</f>
        <v>48</v>
      </c>
      <c r="K33" s="8">
        <f>SUM(K29:K32)</f>
        <v>0.36893999999999999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022A-F8B7-4568-9F01-630965009F49}">
  <dimension ref="B1:E22"/>
  <sheetViews>
    <sheetView topLeftCell="A18" workbookViewId="0">
      <selection activeCell="E17" sqref="E17"/>
    </sheetView>
  </sheetViews>
  <sheetFormatPr defaultRowHeight="14.5" x14ac:dyDescent="0.35"/>
  <cols>
    <col min="2" max="2" width="8.453125" bestFit="1" customWidth="1"/>
    <col min="3" max="3" width="67.6328125" bestFit="1" customWidth="1"/>
    <col min="4" max="4" width="14.1796875" customWidth="1"/>
  </cols>
  <sheetData>
    <row r="1" spans="2:5" ht="15" thickBot="1" x14ac:dyDescent="0.4"/>
    <row r="2" spans="2:5" ht="15" thickBot="1" x14ac:dyDescent="0.4">
      <c r="B2" s="1" t="s">
        <v>0</v>
      </c>
      <c r="C2" s="5" t="s">
        <v>1</v>
      </c>
      <c r="D2" t="s">
        <v>27</v>
      </c>
    </row>
    <row r="3" spans="2:5" ht="15" thickBot="1" x14ac:dyDescent="0.4">
      <c r="B3" s="2">
        <v>3.2570000000000002E-2</v>
      </c>
      <c r="C3" s="6" t="s">
        <v>25</v>
      </c>
      <c r="D3">
        <f>B4-B5</f>
        <v>0.52022999999999997</v>
      </c>
      <c r="E3">
        <f>D3/D22</f>
        <v>0.14323079422154064</v>
      </c>
    </row>
    <row r="4" spans="2:5" ht="15" thickBot="1" x14ac:dyDescent="0.4">
      <c r="B4" s="2">
        <v>0.24382999999999999</v>
      </c>
      <c r="C4" s="6" t="s">
        <v>26</v>
      </c>
    </row>
    <row r="5" spans="2:5" ht="15" thickBot="1" x14ac:dyDescent="0.4">
      <c r="B5" s="2">
        <v>-0.27639999999999998</v>
      </c>
      <c r="C5" s="6" t="s">
        <v>23</v>
      </c>
    </row>
    <row r="6" spans="2:5" ht="15" thickBot="1" x14ac:dyDescent="0.4">
      <c r="B6" s="3" t="s">
        <v>0</v>
      </c>
      <c r="C6" s="7" t="s">
        <v>3</v>
      </c>
    </row>
    <row r="7" spans="2:5" ht="15" thickBot="1" x14ac:dyDescent="0.4">
      <c r="B7" s="2">
        <v>0.65646000000000004</v>
      </c>
      <c r="C7" s="6" t="s">
        <v>4</v>
      </c>
      <c r="D7">
        <f>B10-B9</f>
        <v>0.87656999999999996</v>
      </c>
      <c r="E7">
        <f>D7/$D$22</f>
        <v>0.24133905636117847</v>
      </c>
    </row>
    <row r="8" spans="2:5" ht="15" thickBot="1" x14ac:dyDescent="0.4">
      <c r="B8" s="2">
        <v>0.22011</v>
      </c>
      <c r="C8" s="6" t="s">
        <v>5</v>
      </c>
    </row>
    <row r="9" spans="2:5" ht="15" thickBot="1" x14ac:dyDescent="0.4">
      <c r="B9" s="2">
        <v>0.126</v>
      </c>
      <c r="C9" s="6" t="s">
        <v>6</v>
      </c>
    </row>
    <row r="10" spans="2:5" ht="15" thickBot="1" x14ac:dyDescent="0.4">
      <c r="B10" s="2">
        <v>1.00257</v>
      </c>
      <c r="C10" s="6" t="s">
        <v>8</v>
      </c>
    </row>
    <row r="11" spans="2:5" ht="15" thickBot="1" x14ac:dyDescent="0.4">
      <c r="B11" s="3" t="s">
        <v>0</v>
      </c>
      <c r="C11" s="7" t="s">
        <v>9</v>
      </c>
      <c r="D11">
        <f>B15-B12</f>
        <v>1.7431699999999999</v>
      </c>
      <c r="E11">
        <f>D11/$D$22</f>
        <v>0.47993315180432305</v>
      </c>
    </row>
    <row r="12" spans="2:5" ht="15" thickBot="1" x14ac:dyDescent="0.4">
      <c r="B12" s="2">
        <v>-0.73168999999999995</v>
      </c>
      <c r="C12" s="6" t="s">
        <v>11</v>
      </c>
    </row>
    <row r="13" spans="2:5" ht="15" thickBot="1" x14ac:dyDescent="0.4">
      <c r="B13" s="2">
        <v>-0.43715999999999999</v>
      </c>
      <c r="C13" s="6" t="s">
        <v>13</v>
      </c>
    </row>
    <row r="14" spans="2:5" ht="15" thickBot="1" x14ac:dyDescent="0.4">
      <c r="B14" s="2">
        <v>0.15736</v>
      </c>
      <c r="C14" s="6" t="s">
        <v>14</v>
      </c>
    </row>
    <row r="15" spans="2:5" ht="15" thickBot="1" x14ac:dyDescent="0.4">
      <c r="B15" s="2">
        <v>1.0114799999999999</v>
      </c>
      <c r="C15" s="6" t="s">
        <v>15</v>
      </c>
    </row>
    <row r="16" spans="2:5" ht="15" thickBot="1" x14ac:dyDescent="0.4">
      <c r="B16" s="3" t="s">
        <v>0</v>
      </c>
      <c r="C16" s="7" t="s">
        <v>16</v>
      </c>
    </row>
    <row r="17" spans="2:5" ht="15" thickBot="1" x14ac:dyDescent="0.4">
      <c r="B17" s="2">
        <v>0.12511</v>
      </c>
      <c r="C17" s="6" t="s">
        <v>17</v>
      </c>
      <c r="D17">
        <f>B18-B21</f>
        <v>0.49213999999999997</v>
      </c>
      <c r="E17">
        <f>D17/$D$22</f>
        <v>0.13549699761295775</v>
      </c>
    </row>
    <row r="18" spans="2:5" ht="15" thickBot="1" x14ac:dyDescent="0.4">
      <c r="B18" s="2">
        <v>0.17427999999999999</v>
      </c>
      <c r="C18" s="6" t="s">
        <v>18</v>
      </c>
    </row>
    <row r="19" spans="2:5" ht="15" thickBot="1" x14ac:dyDescent="0.4">
      <c r="B19" s="2">
        <v>1.58E-3</v>
      </c>
      <c r="C19" s="6" t="s">
        <v>19</v>
      </c>
    </row>
    <row r="20" spans="2:5" ht="15" thickBot="1" x14ac:dyDescent="0.4">
      <c r="B20" s="2">
        <v>1.6889999999999999E-2</v>
      </c>
      <c r="C20" s="6" t="s">
        <v>20</v>
      </c>
    </row>
    <row r="21" spans="2:5" ht="15" thickBot="1" x14ac:dyDescent="0.4">
      <c r="B21" s="2">
        <v>-0.31785999999999998</v>
      </c>
      <c r="C21" s="6" t="s">
        <v>21</v>
      </c>
    </row>
    <row r="22" spans="2:5" x14ac:dyDescent="0.35">
      <c r="D22">
        <f>D3+D7+D11+D17</f>
        <v>3.6321099999999999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ocument_x0020_Type xmlns="ec868678-deb6-48cf-896b-119bf5e2249b">Supplemental File</Document_x0020_Type>
    <Faculty_x0020_Sponsor_x002a_ xmlns="ec868678-deb6-48cf-896b-119bf5e2249b">
      <UserInfo>
        <DisplayName>Wilcox, Ron</DisplayName>
        <AccountId>132</AccountId>
        <AccountType/>
      </UserInfo>
    </Faculty_x0020_Sponsor_x002a_>
    <Subject_x0020_Area xmlns="ec868678-deb6-48cf-896b-119bf5e2249b">Marketing</Subject_x0020_Area>
    <Approver_x002a_ xmlns="ec868678-deb6-48cf-896b-119bf5e2249b">
      <UserInfo>
        <DisplayName>Wilcox, Ron</DisplayName>
        <AccountId>132</AccountId>
        <AccountType/>
      </UserInfo>
    </Approver_x002a_>
    <Dashboard_x002a_ xmlns="ec868678-deb6-48cf-896b-119bf5e2249b">
      <Url>http://cm3.darden.virginia.edu/CMO/WorkflowDashboard.aspx?wf=3710</Url>
      <Description>Workflow Dashboard</Description>
    </Dashboard_x002a_>
    <Metadata_x0020_Form_x0020_URL_x002a_ xmlns="ec868678-deb6-48cf-896b-119bf5e2249b">
      <Url>http://cm3.darden.virginia.edu/CMO/Editing%20Metadata/DispFormMeta.aspx?ID=4432</Url>
      <Description>View Document Metadata</Description>
    </Metadata_x0020_Form_x0020_URL_x002a_>
    <DBP_x0020_Editor_x002a_ xmlns="ec868678-deb6-48cf-896b-119bf5e2249b">
      <UserInfo>
        <DisplayName>Mullin, Leslie</DisplayName>
        <AccountId>438</AccountId>
        <AccountType/>
      </UserInfo>
    </DBP_x0020_Editor_x002a_>
    <Metadata_x0020_Link_x0020_ID xmlns="ec868678-deb6-48cf-896b-119bf5e2249b">{7C50FD4E-C194-4CCF-BAFC-7ED1EC99AFF1}</Metadata_x0020_Link_x0020_ID>
    <SWAT xmlns="ec868678-deb6-48cf-896b-119bf5e2249b">true</SWAT>
    <_Status xmlns="http://schemas.microsoft.com/sharepoint/v3/fields" xsi:nil="true"/>
    <Edit_x0020_Type xmlns="ec868678-deb6-48cf-896b-119bf5e2249b">SWAT/Truncated</Edit_x0020_Type>
    <Admin_x0020_Assistant xmlns="ec868678-deb6-48cf-896b-119bf5e2249b">
      <UserInfo>
        <DisplayName>Richards, Barbara</DisplayName>
        <AccountId>35</AccountId>
        <AccountType/>
      </UserInfo>
    </Admin_x0020_Assistant>
    <Editing_x0020_Status xmlns="ec868678-deb6-48cf-896b-119bf5e2249b">Metadata Review Complete</Editing_x0020_Status>
    <_x0032_nd_x0020_Editor_x002a_ xmlns="ec868678-deb6-48cf-896b-119bf5e2249b">
      <UserInfo>
        <DisplayName/>
        <AccountId xsi:nil="true"/>
        <AccountType/>
      </UserInfo>
    </_x0032_nd_x0020_Editor_x002a_>
    <New_x0020_or_x0020_Revision_x003f_ xmlns="ec868678-deb6-48cf-896b-119bf5e2249b">Revision</New_x0020_or_x0020_Revision_x003f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121" ma:contentTypeDescription="Create a new document." ma:contentTypeScope="" ma:versionID="a784e39e569aeb71f4b3654f55866e1a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dcc2f29ff0ae77f198204ce3131c08b2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nillable="true" ma:displayName="Product Type" ma:format="Dropdown" ma:internalName="Document_x0020_Type">
      <xsd:simpleType>
        <xsd:restriction base="dms:Choice">
          <xsd:enumeration value="Case"/>
          <xsd:enumeration value="Teaching Note"/>
          <xsd:enumeration value="Technical Note"/>
          <xsd:enumeration value="Supplemental File"/>
          <xsd:enumeration value="Working Paper"/>
          <xsd:enumeration value="Multimedia Case"/>
          <xsd:enumeration value="Simulation"/>
          <xsd:enumeration value="Video"/>
          <xsd:enumeration value="MOD"/>
          <xsd:enumeration value="Audio"/>
          <xsd:enumeration value="Book"/>
          <xsd:enumeration value="Syllabus"/>
          <xsd:enumeration value="Exercise"/>
          <xsd:enumeration value="Forio Simulation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>
      <xsd:simpleType>
        <xsd:restriction base="dms:Choice">
          <xsd:enumeration value="Not Started"/>
          <xsd:enumeration value="First Read"/>
          <xsd:enumeration value="First Read Complete"/>
          <xsd:enumeration value="Second Read"/>
          <xsd:enumeration value="Second Read Complete"/>
          <xsd:enumeration value="Editor Review"/>
          <xsd:enumeration value="Author Review"/>
          <xsd:enumeration value="Link Sent"/>
          <xsd:enumeration value="Final Editor Review"/>
          <xsd:enumeration value="Waiting Approval"/>
          <xsd:enumeration value="Metadata Review"/>
          <xsd:enumeration value="Metadata Review Complete"/>
          <xsd:enumeration value="Editing Complete"/>
          <xsd:enumeration value="Rejected Restart Editing"/>
          <xsd:enumeration value="Truncated WF Edit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format="Dropdown" ma:internalName="_Status">
      <xsd:simpleType>
        <xsd:restriction base="dms:Choice">
          <xsd:enumeration value="New Upload"/>
          <xsd:enumeration value="Revised Upload"/>
          <xsd:enumeration value="SWAT Upload"/>
          <xsd:enumeration value="Ready For Edit"/>
          <xsd:enumeration value="Starting"/>
          <xsd:enumeration value="In Editing"/>
          <xsd:enumeration value="On Hold"/>
          <xsd:enumeration value="Pending Approval"/>
          <xsd:enumeration value="Approved"/>
          <xsd:enumeration value="Rejected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5C1E67-BC0B-40E3-A27E-259BA5180362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sharepoint/v3/fields"/>
    <ds:schemaRef ds:uri="ec868678-deb6-48cf-896b-119bf5e2249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747D372-65C5-4873-8FBF-EE39B2652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D3279D6-E1ED-4BB1-91AA-2287FEE053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1. Utility score data.</vt:lpstr>
      <vt:lpstr>Sheet2</vt:lpstr>
      <vt:lpstr>Sheet1</vt:lpstr>
    </vt:vector>
  </TitlesOfParts>
  <Company>Darden Graduate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Portland Trail Blazers (SPREADSHEET)</dc:title>
  <dc:creator>Wilcox, Ron</dc:creator>
  <cp:lastModifiedBy>Vishesh Jaiprakash  Shukla</cp:lastModifiedBy>
  <dcterms:created xsi:type="dcterms:W3CDTF">2012-03-20T18:05:29Z</dcterms:created>
  <dcterms:modified xsi:type="dcterms:W3CDTF">2024-05-10T01:53:47Z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NeededFor">
    <vt:lpwstr>No</vt:lpwstr>
  </property>
  <property fmtid="{D5CDD505-2E9C-101B-9397-08002B2CF9AE}" pid="4" name="BSR">
    <vt:lpwstr>No</vt:lpwstr>
  </property>
  <property fmtid="{D5CDD505-2E9C-101B-9397-08002B2CF9AE}" pid="5" name="Fictional/Disguised">
    <vt:lpwstr>No</vt:lpwstr>
  </property>
  <property fmtid="{D5CDD505-2E9C-101B-9397-08002B2CF9AE}" pid="6" name="Sources">
    <vt:lpwstr>No</vt:lpwstr>
  </property>
  <property fmtid="{D5CDD505-2E9C-101B-9397-08002B2CF9AE}" pid="7" name="AuthorReviewDate">
    <vt:lpwstr>2012-03-29T04:00:00+00:00</vt:lpwstr>
  </property>
  <property fmtid="{D5CDD505-2E9C-101B-9397-08002B2CF9AE}" pid="8" name="EmailTo">
    <vt:lpwstr>newcase@moss4.darden.virginia.edu &amp;lt;newcase@moss4.darden.virginia.edu&amp;gt;</vt:lpwstr>
  </property>
  <property fmtid="{D5CDD505-2E9C-101B-9397-08002B2CF9AE}" pid="9" name="Perm_Release">
    <vt:lpwstr>No</vt:lpwstr>
  </property>
  <property fmtid="{D5CDD505-2E9C-101B-9397-08002B2CF9AE}" pid="10" name="Pages0">
    <vt:lpwstr>1</vt:lpwstr>
  </property>
  <property fmtid="{D5CDD505-2E9C-101B-9397-08002B2CF9AE}" pid="11" name="EmailSender">
    <vt:lpwstr>&lt;a href="mailto:woodse@darden.virginia.edu"&gt;woodse@darden.virginia.edu&lt;/a&gt;</vt:lpwstr>
  </property>
  <property fmtid="{D5CDD505-2E9C-101B-9397-08002B2CF9AE}" pid="12" name="EmailSubject">
    <vt:lpwstr>FW: portland trailblazers</vt:lpwstr>
  </property>
  <property fmtid="{D5CDD505-2E9C-101B-9397-08002B2CF9AE}" pid="13" name="EmailFrom">
    <vt:lpwstr>Woods, Elizabeth (Beth) &lt;woodse@darden.virginia.edu&gt;</vt:lpwstr>
  </property>
  <property fmtid="{D5CDD505-2E9C-101B-9397-08002B2CF9AE}" pid="14" name="Editor0">
    <vt:lpwstr>Shrode, Kirstin18</vt:lpwstr>
  </property>
  <property fmtid="{D5CDD505-2E9C-101B-9397-08002B2CF9AE}" pid="15" name="Level of Difficulty">
    <vt:lpwstr>1</vt:lpwstr>
  </property>
  <property fmtid="{D5CDD505-2E9C-101B-9397-08002B2CF9AE}" pid="16" name="ServiceLevel">
    <vt:lpwstr>External</vt:lpwstr>
  </property>
  <property fmtid="{D5CDD505-2E9C-101B-9397-08002B2CF9AE}" pid="17" name="WorkflowCreationPath">
    <vt:lpwstr>486cb3c1-c433-404d-83d7-2c91a01b85f5,4;486cb3c1-c433-404d-83d7-2c91a01b85f5,4;486cb3c1-c433-404d-83d7-2c91a01b85f5,4;486cb3c1-c433-404d-83d7-2c91a01b85f5,4;486cb3c1-c433-404d-83d7-2c91a01b85f5,4;486cb3c1-c433-404d-83d7-2c91a01b85f5,4;486cb3c1-c433-404d-83</vt:lpwstr>
  </property>
  <property fmtid="{D5CDD505-2E9C-101B-9397-08002B2CF9AE}" pid="18" name="SWAT">
    <vt:lpwstr>false</vt:lpwstr>
  </property>
  <property fmtid="{D5CDD505-2E9C-101B-9397-08002B2CF9AE}" pid="19" name="Admin Assistant">
    <vt:lpwstr>Richards, Barbara35</vt:lpwstr>
  </property>
  <property fmtid="{D5CDD505-2E9C-101B-9397-08002B2CF9AE}" pid="20" name="Edit Type">
    <vt:lpwstr>New Editing</vt:lpwstr>
  </property>
  <property fmtid="{D5CDD505-2E9C-101B-9397-08002B2CF9AE}" pid="21" name="2nd Editor*">
    <vt:lpwstr>Shrode, Kirstin18</vt:lpwstr>
  </property>
  <property fmtid="{D5CDD505-2E9C-101B-9397-08002B2CF9AE}" pid="22" name="Modified">
    <vt:lpwstr>2012-04-05T12:35:23Z</vt:lpwstr>
  </property>
  <property fmtid="{D5CDD505-2E9C-101B-9397-08002B2CF9AE}" pid="23" name="Editor">
    <vt:lpwstr>DARDEN\alstons66</vt:lpwstr>
  </property>
  <property fmtid="{D5CDD505-2E9C-101B-9397-08002B2CF9AE}" pid="24" name="Editing Status">
    <vt:lpwstr>Editing Complete</vt:lpwstr>
  </property>
</Properties>
</file>