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mahanteshkodagali/Documents/RMIT/Sem 3/Algorithms and Analysis/Assignments /"/>
    </mc:Choice>
  </mc:AlternateContent>
  <xr:revisionPtr revIDLastSave="0" documentId="13_ncr:1_{4454DA3F-323B-744C-B871-BD8158C03462}" xr6:coauthVersionLast="47" xr6:coauthVersionMax="47" xr10:uidLastSave="{00000000-0000-0000-0000-000000000000}"/>
  <bookViews>
    <workbookView xWindow="0" yWindow="880" windowWidth="36000" windowHeight="22500" xr2:uid="{6C97EC76-1FA8-1C4A-8D9B-5BBCF4D39063}"/>
  </bookViews>
  <sheets>
    <sheet name="Array mac" sheetId="1" r:id="rId1"/>
    <sheet name="Linked List Mac" sheetId="5" r:id="rId2"/>
    <sheet name="Trie Mac" sheetId="6" r:id="rId3"/>
    <sheet name="Graph Data Structure " sheetId="3" r:id="rId4"/>
    <sheet name="Graph opera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6" l="1"/>
  <c r="H16" i="6"/>
  <c r="K16" i="6"/>
  <c r="N16" i="6"/>
  <c r="Q16" i="6"/>
  <c r="T16" i="6"/>
  <c r="W16" i="6"/>
  <c r="I15" i="6"/>
  <c r="J15" i="6"/>
  <c r="R53" i="6"/>
  <c r="Q53" i="6"/>
  <c r="P53" i="6"/>
  <c r="L53" i="6"/>
  <c r="K53" i="6"/>
  <c r="J53" i="6"/>
  <c r="I53" i="6"/>
  <c r="H53" i="6"/>
  <c r="G53" i="6"/>
  <c r="F53" i="6"/>
  <c r="E53" i="6"/>
  <c r="D53" i="6"/>
  <c r="P53" i="5"/>
  <c r="E28" i="5"/>
  <c r="H28" i="5"/>
  <c r="K28" i="5"/>
  <c r="N28" i="5"/>
  <c r="Q28" i="5"/>
  <c r="T28" i="5"/>
  <c r="W28" i="5"/>
  <c r="B28" i="5"/>
  <c r="U53" i="6"/>
  <c r="V53" i="6"/>
  <c r="S53" i="6"/>
  <c r="Y53" i="5"/>
  <c r="X53" i="5"/>
  <c r="W53" i="6"/>
  <c r="X53" i="6"/>
  <c r="Y53" i="6"/>
  <c r="T53" i="6"/>
  <c r="M53" i="6"/>
  <c r="N53" i="6"/>
  <c r="O53" i="6"/>
  <c r="C53" i="6"/>
  <c r="B53" i="6"/>
  <c r="C15" i="6"/>
  <c r="D15" i="6"/>
  <c r="E15" i="6"/>
  <c r="F15" i="6"/>
  <c r="G15" i="6"/>
  <c r="H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5" i="6"/>
  <c r="G53" i="5"/>
  <c r="T15" i="5"/>
  <c r="U15" i="5"/>
  <c r="V15" i="5"/>
  <c r="W15" i="5"/>
  <c r="X15" i="5"/>
  <c r="Y15" i="5"/>
  <c r="O15" i="5"/>
  <c r="P15" i="5"/>
  <c r="Q15" i="5"/>
  <c r="R15" i="5"/>
  <c r="S15" i="5"/>
  <c r="H15" i="5"/>
  <c r="I15" i="5"/>
  <c r="J15" i="5"/>
  <c r="K15" i="5"/>
  <c r="L15" i="5"/>
  <c r="M15" i="5"/>
  <c r="N15" i="5"/>
  <c r="D15" i="5"/>
  <c r="E15" i="5"/>
  <c r="F15" i="5"/>
  <c r="G15" i="5"/>
  <c r="D53" i="5"/>
  <c r="E40" i="5"/>
  <c r="H40" i="5"/>
  <c r="K40" i="5"/>
  <c r="N40" i="5"/>
  <c r="Q40" i="5"/>
  <c r="T40" i="5"/>
  <c r="W40" i="5"/>
  <c r="B40" i="5"/>
  <c r="W15" i="1"/>
  <c r="X15" i="1"/>
  <c r="Y15" i="1"/>
  <c r="W16" i="1" s="1"/>
  <c r="Q16" i="1"/>
  <c r="N16" i="1"/>
  <c r="K16" i="1"/>
  <c r="H16" i="1"/>
  <c r="E16" i="1"/>
  <c r="B16" i="1"/>
  <c r="W53" i="5"/>
  <c r="W54" i="5" s="1"/>
  <c r="H53" i="5"/>
  <c r="I53" i="5"/>
  <c r="J53" i="5"/>
  <c r="K53" i="5"/>
  <c r="L53" i="5"/>
  <c r="M53" i="5"/>
  <c r="N53" i="5"/>
  <c r="O53" i="5"/>
  <c r="Q53" i="5"/>
  <c r="R53" i="5"/>
  <c r="S53" i="5"/>
  <c r="T53" i="5"/>
  <c r="U53" i="5"/>
  <c r="V53" i="5"/>
  <c r="E53" i="5"/>
  <c r="F53" i="5"/>
  <c r="C53" i="5"/>
  <c r="B53" i="5"/>
  <c r="C15" i="5"/>
  <c r="B15" i="5"/>
  <c r="C53" i="1"/>
  <c r="R53" i="1"/>
  <c r="S53" i="1"/>
  <c r="T53" i="1"/>
  <c r="U53" i="1"/>
  <c r="V53" i="1"/>
  <c r="W53" i="1"/>
  <c r="X53" i="1"/>
  <c r="Y53" i="1"/>
  <c r="M53" i="1"/>
  <c r="N53" i="1"/>
  <c r="O53" i="1"/>
  <c r="P53" i="1"/>
  <c r="Q53" i="1"/>
  <c r="D53" i="1"/>
  <c r="E53" i="1"/>
  <c r="F53" i="1"/>
  <c r="G53" i="1"/>
  <c r="H53" i="1"/>
  <c r="I53" i="1"/>
  <c r="J53" i="1"/>
  <c r="K53" i="1"/>
  <c r="L53" i="1"/>
  <c r="B53" i="1"/>
  <c r="Q15" i="1"/>
  <c r="V15" i="1"/>
  <c r="U15" i="1"/>
  <c r="T15" i="1"/>
  <c r="C15" i="1"/>
  <c r="D15" i="1"/>
  <c r="E15" i="1"/>
  <c r="F15" i="1"/>
  <c r="G15" i="1"/>
  <c r="H15" i="1"/>
  <c r="I15" i="1"/>
  <c r="J15" i="1"/>
  <c r="K15" i="1"/>
  <c r="M15" i="1"/>
  <c r="N15" i="1"/>
  <c r="O15" i="1"/>
  <c r="P15" i="1"/>
  <c r="R15" i="1"/>
  <c r="S15" i="1"/>
  <c r="B15" i="1"/>
  <c r="B16" i="6" l="1"/>
  <c r="T54" i="5"/>
  <c r="Q54" i="5"/>
  <c r="N54" i="5"/>
  <c r="K54" i="5"/>
  <c r="H54" i="5"/>
  <c r="E54" i="5"/>
  <c r="B54" i="5"/>
  <c r="W16" i="5"/>
  <c r="T16" i="5"/>
  <c r="Q16" i="5"/>
  <c r="N16" i="5"/>
  <c r="K16" i="5"/>
  <c r="T16" i="1"/>
  <c r="H16" i="5"/>
  <c r="E16" i="5"/>
  <c r="B16" i="5"/>
</calcChain>
</file>

<file path=xl/sharedStrings.xml><?xml version="1.0" encoding="utf-8"?>
<sst xmlns="http://schemas.openxmlformats.org/spreadsheetml/2006/main" count="313" uniqueCount="42">
  <si>
    <t>Operation</t>
  </si>
  <si>
    <t>start</t>
  </si>
  <si>
    <t>Search "abandon"</t>
  </si>
  <si>
    <t>sampleData500.txt</t>
  </si>
  <si>
    <t>Average</t>
  </si>
  <si>
    <t>sampleData1000.txt</t>
  </si>
  <si>
    <t>Samll Dataset</t>
  </si>
  <si>
    <t>sampleData10k.txt</t>
  </si>
  <si>
    <t>sampleData15k.txt</t>
  </si>
  <si>
    <t>sampleData25k.txt</t>
  </si>
  <si>
    <t>Medium Dataset</t>
  </si>
  <si>
    <t>sampleData50k.txt</t>
  </si>
  <si>
    <t>sampleData100k.txt</t>
  </si>
  <si>
    <t>sampleData175k.txt</t>
  </si>
  <si>
    <t>Large Dataset</t>
  </si>
  <si>
    <t>Position</t>
  </si>
  <si>
    <t>Time</t>
  </si>
  <si>
    <t>Nano Seconds</t>
  </si>
  <si>
    <t xml:space="preserve">Aveage of outcome </t>
  </si>
  <si>
    <t>Add "abandon"</t>
  </si>
  <si>
    <t>Operations</t>
  </si>
  <si>
    <t>Auto complete "ab"</t>
  </si>
  <si>
    <t>Delete "abroad"</t>
  </si>
  <si>
    <t>random</t>
  </si>
  <si>
    <t>No data</t>
  </si>
  <si>
    <t>Search</t>
  </si>
  <si>
    <t>Add</t>
  </si>
  <si>
    <t>Delete</t>
  </si>
  <si>
    <t>Auto Complete</t>
  </si>
  <si>
    <t>Overall Average</t>
  </si>
  <si>
    <r>
      <rPr>
        <b/>
        <sz val="12"/>
        <color rgb="FF000000"/>
        <rFont val="Times New Roman"/>
        <family val="1"/>
      </rPr>
      <t xml:space="preserve">Array: </t>
    </r>
    <r>
      <rPr>
        <i/>
        <sz val="12"/>
        <color rgb="FF000000"/>
        <rFont val="Times New Roman"/>
        <family val="1"/>
      </rPr>
      <t>Search "abandon"</t>
    </r>
  </si>
  <si>
    <r>
      <rPr>
        <b/>
        <sz val="12"/>
        <color rgb="FF000000"/>
        <rFont val="Times New Roman"/>
        <family val="1"/>
      </rPr>
      <t>Linked List:</t>
    </r>
    <r>
      <rPr>
        <i/>
        <sz val="12"/>
        <color rgb="FF000000"/>
        <rFont val="Times New Roman"/>
        <family val="1"/>
      </rPr>
      <t xml:space="preserve"> Search "abandon"</t>
    </r>
  </si>
  <si>
    <r>
      <rPr>
        <b/>
        <sz val="12"/>
        <color rgb="FF000000"/>
        <rFont val="Times New Roman"/>
        <family val="1"/>
      </rPr>
      <t>Trie:</t>
    </r>
    <r>
      <rPr>
        <i/>
        <sz val="12"/>
        <color rgb="FF000000"/>
        <rFont val="Times New Roman"/>
        <family val="1"/>
      </rPr>
      <t xml:space="preserve"> Search "abandon"</t>
    </r>
  </si>
  <si>
    <r>
      <rPr>
        <b/>
        <sz val="12"/>
        <color rgb="FF000000"/>
        <rFont val="Times New Roman"/>
        <family val="1"/>
      </rPr>
      <t>Array:</t>
    </r>
    <r>
      <rPr>
        <i/>
        <sz val="12"/>
        <color rgb="FF000000"/>
        <rFont val="Times New Roman"/>
        <family val="1"/>
      </rPr>
      <t xml:space="preserve"> Add "abandon"</t>
    </r>
  </si>
  <si>
    <r>
      <rPr>
        <b/>
        <i/>
        <sz val="12"/>
        <color rgb="FF000000"/>
        <rFont val="Times New Roman"/>
        <family val="1"/>
      </rPr>
      <t>Linked List:</t>
    </r>
    <r>
      <rPr>
        <i/>
        <sz val="12"/>
        <color rgb="FF000000"/>
        <rFont val="Times New Roman"/>
        <family val="1"/>
      </rPr>
      <t xml:space="preserve"> Add "abandon"</t>
    </r>
  </si>
  <si>
    <r>
      <rPr>
        <b/>
        <i/>
        <sz val="12"/>
        <color rgb="FF000000"/>
        <rFont val="Times New Roman"/>
        <family val="1"/>
      </rPr>
      <t>Trie:</t>
    </r>
    <r>
      <rPr>
        <i/>
        <sz val="12"/>
        <color rgb="FF000000"/>
        <rFont val="Times New Roman"/>
        <family val="1"/>
      </rPr>
      <t xml:space="preserve"> Add "abandon"</t>
    </r>
  </si>
  <si>
    <r>
      <rPr>
        <b/>
        <sz val="12"/>
        <color theme="1"/>
        <rFont val="Times New Roman"/>
        <family val="1"/>
      </rPr>
      <t>Array:</t>
    </r>
    <r>
      <rPr>
        <i/>
        <sz val="12"/>
        <color theme="1"/>
        <rFont val="Times New Roman"/>
        <family val="1"/>
      </rPr>
      <t xml:space="preserve"> Delete "abroad"</t>
    </r>
  </si>
  <si>
    <r>
      <rPr>
        <b/>
        <sz val="12"/>
        <color theme="1"/>
        <rFont val="Times New Roman"/>
        <family val="1"/>
      </rPr>
      <t>Linked List:</t>
    </r>
    <r>
      <rPr>
        <i/>
        <sz val="12"/>
        <color theme="1"/>
        <rFont val="Times New Roman"/>
        <family val="1"/>
      </rPr>
      <t xml:space="preserve"> Delete "abroad"</t>
    </r>
  </si>
  <si>
    <r>
      <rPr>
        <b/>
        <sz val="12"/>
        <color theme="1"/>
        <rFont val="Times New Roman"/>
        <family val="1"/>
      </rPr>
      <t>Trie:</t>
    </r>
    <r>
      <rPr>
        <i/>
        <sz val="12"/>
        <color theme="1"/>
        <rFont val="Times New Roman"/>
        <family val="1"/>
      </rPr>
      <t xml:space="preserve"> Delete "abroad"</t>
    </r>
  </si>
  <si>
    <r>
      <rPr>
        <b/>
        <sz val="12"/>
        <color theme="1"/>
        <rFont val="Times New Roman"/>
        <family val="1"/>
      </rPr>
      <t>Array:</t>
    </r>
    <r>
      <rPr>
        <i/>
        <sz val="12"/>
        <color theme="1"/>
        <rFont val="Times New Roman"/>
        <family val="1"/>
      </rPr>
      <t xml:space="preserve"> Auto complete "ab"</t>
    </r>
  </si>
  <si>
    <r>
      <rPr>
        <b/>
        <sz val="12"/>
        <color theme="1"/>
        <rFont val="Times New Roman"/>
        <family val="1"/>
      </rPr>
      <t>Linked List:</t>
    </r>
    <r>
      <rPr>
        <i/>
        <sz val="12"/>
        <color theme="1"/>
        <rFont val="Times New Roman"/>
        <family val="1"/>
      </rPr>
      <t xml:space="preserve"> Auto complete "ab"</t>
    </r>
  </si>
  <si>
    <r>
      <rPr>
        <b/>
        <sz val="12"/>
        <color theme="1"/>
        <rFont val="Times New Roman"/>
        <family val="1"/>
      </rPr>
      <t>Trie:</t>
    </r>
    <r>
      <rPr>
        <i/>
        <sz val="12"/>
        <color theme="1"/>
        <rFont val="Times New Roman"/>
        <family val="1"/>
      </rPr>
      <t xml:space="preserve"> Auto complete "ab"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</si>
</sst>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13" xfId="0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'Graph Data Structure '!$A$2</c:f>
              <c:strCache>
                <c:ptCount val="1"/>
                <c:pt idx="0">
                  <c:v>Search "abandon"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'!$B$1:$I$1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'!$B$2:$I$2</c:f>
              <c:numCache>
                <c:formatCode>General</c:formatCode>
                <c:ptCount val="8"/>
                <c:pt idx="0">
                  <c:v>933.33333333333337</c:v>
                </c:pt>
                <c:pt idx="1">
                  <c:v>1066.6666666666667</c:v>
                </c:pt>
                <c:pt idx="2">
                  <c:v>1166.6666666666667</c:v>
                </c:pt>
                <c:pt idx="3">
                  <c:v>1633.3333333333333</c:v>
                </c:pt>
                <c:pt idx="4">
                  <c:v>2000</c:v>
                </c:pt>
                <c:pt idx="5">
                  <c:v>5011.1111111111104</c:v>
                </c:pt>
                <c:pt idx="6">
                  <c:v>11800</c:v>
                </c:pt>
                <c:pt idx="7">
                  <c:v>23366.666666666668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1-4544-A54F-6EB8422438A0}"/>
            </c:ext>
          </c:extLst>
        </c:ser>
        <c:ser>
          <c:idx val="1"/>
          <c:order val="1"/>
          <c:tx>
            <c:strRef>
              <c:f>'Graph Data Structure '!$A$3</c:f>
              <c:strCache>
                <c:ptCount val="1"/>
                <c:pt idx="0">
                  <c:v>Add "abandon"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'!$B$1:$I$1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'!$B$3:$I$3</c:f>
              <c:numCache>
                <c:formatCode>General</c:formatCode>
                <c:ptCount val="8"/>
                <c:pt idx="0">
                  <c:v>34800</c:v>
                </c:pt>
                <c:pt idx="1">
                  <c:v>65600</c:v>
                </c:pt>
                <c:pt idx="2">
                  <c:v>665100</c:v>
                </c:pt>
                <c:pt idx="3">
                  <c:v>944900</c:v>
                </c:pt>
                <c:pt idx="4">
                  <c:v>1532300</c:v>
                </c:pt>
                <c:pt idx="5">
                  <c:v>4121300</c:v>
                </c:pt>
                <c:pt idx="6">
                  <c:v>11844300</c:v>
                </c:pt>
                <c:pt idx="7">
                  <c:v>27335800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1-4544-A54F-6EB8422438A0}"/>
            </c:ext>
          </c:extLst>
        </c:ser>
        <c:ser>
          <c:idx val="2"/>
          <c:order val="2"/>
          <c:tx>
            <c:strRef>
              <c:f>'Graph Data Structure '!$A$4</c:f>
              <c:strCache>
                <c:ptCount val="1"/>
                <c:pt idx="0">
                  <c:v>Delete "abroad"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'!$B$1:$I$1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'!$B$4:$I$4</c:f>
              <c:numCache>
                <c:formatCode>General</c:formatCode>
                <c:ptCount val="8"/>
                <c:pt idx="0">
                  <c:v>35733.333333333336</c:v>
                </c:pt>
                <c:pt idx="1">
                  <c:v>71233.333333333328</c:v>
                </c:pt>
                <c:pt idx="2">
                  <c:v>670033.33333333337</c:v>
                </c:pt>
                <c:pt idx="3">
                  <c:v>939633.33333333337</c:v>
                </c:pt>
                <c:pt idx="4">
                  <c:v>1503000</c:v>
                </c:pt>
                <c:pt idx="5">
                  <c:v>3806433.3333333335</c:v>
                </c:pt>
                <c:pt idx="6">
                  <c:v>12483233.333333334</c:v>
                </c:pt>
                <c:pt idx="7">
                  <c:v>28167400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1-4544-A54F-6EB8422438A0}"/>
            </c:ext>
          </c:extLst>
        </c:ser>
        <c:ser>
          <c:idx val="3"/>
          <c:order val="3"/>
          <c:tx>
            <c:strRef>
              <c:f>'Graph Data Structure '!$A$5</c:f>
              <c:strCache>
                <c:ptCount val="1"/>
                <c:pt idx="0">
                  <c:v>Auto complete "ab"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'!$B$1:$I$1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'!$B$5:$I$5</c:f>
              <c:numCache>
                <c:formatCode>General</c:formatCode>
                <c:ptCount val="8"/>
                <c:pt idx="0">
                  <c:v>53800</c:v>
                </c:pt>
                <c:pt idx="1">
                  <c:v>112600</c:v>
                </c:pt>
                <c:pt idx="2">
                  <c:v>1025000</c:v>
                </c:pt>
                <c:pt idx="3">
                  <c:v>1566400</c:v>
                </c:pt>
                <c:pt idx="4">
                  <c:v>2433000</c:v>
                </c:pt>
                <c:pt idx="5">
                  <c:v>4910800</c:v>
                </c:pt>
                <c:pt idx="6">
                  <c:v>13063000</c:v>
                </c:pt>
                <c:pt idx="7">
                  <c:v>30584555.555555556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1-4544-A54F-6EB84224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983189103"/>
        <c:axId val="1087441696"/>
      </c:lineChart>
      <c:catAx>
        <c:axId val="98318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41696"/>
        <c:crosses val="autoZero"/>
        <c:auto val="1"/>
        <c:lblAlgn val="ctr"/>
        <c:lblOffset val="100"/>
        <c:noMultiLvlLbl val="0"/>
      </c:catAx>
      <c:valAx>
        <c:axId val="10874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</a:t>
                </a:r>
                <a:r>
                  <a:rPr lang="en-GB" baseline="0"/>
                  <a:t>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 Structure '!$A$14</c:f>
              <c:strCache>
                <c:ptCount val="1"/>
                <c:pt idx="0">
                  <c:v>Search "abandon"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'!$B$13:$I$13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'!$B$14:$I$14</c:f>
              <c:numCache>
                <c:formatCode>General</c:formatCode>
                <c:ptCount val="8"/>
                <c:pt idx="0">
                  <c:v>1333.3333333333301</c:v>
                </c:pt>
                <c:pt idx="1">
                  <c:v>1466.6666666666667</c:v>
                </c:pt>
                <c:pt idx="2">
                  <c:v>2766.6666666666665</c:v>
                </c:pt>
                <c:pt idx="3">
                  <c:v>2766.6666666666665</c:v>
                </c:pt>
                <c:pt idx="4">
                  <c:v>2400</c:v>
                </c:pt>
                <c:pt idx="5">
                  <c:v>2200</c:v>
                </c:pt>
                <c:pt idx="6">
                  <c:v>2233.3333333333335</c:v>
                </c:pt>
                <c:pt idx="7">
                  <c:v>1666.6666666666667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104E-A871-0D9484EB6FA2}"/>
            </c:ext>
          </c:extLst>
        </c:ser>
        <c:ser>
          <c:idx val="1"/>
          <c:order val="1"/>
          <c:tx>
            <c:strRef>
              <c:f>'Graph Data Structure '!$A$15</c:f>
              <c:strCache>
                <c:ptCount val="1"/>
                <c:pt idx="0">
                  <c:v>Add "abandon"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'!$B$13:$I$13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'!$B$15:$I$15</c:f>
              <c:numCache>
                <c:formatCode>General</c:formatCode>
                <c:ptCount val="8"/>
                <c:pt idx="0">
                  <c:v>3500</c:v>
                </c:pt>
                <c:pt idx="1">
                  <c:v>3800</c:v>
                </c:pt>
                <c:pt idx="2">
                  <c:v>2400</c:v>
                </c:pt>
                <c:pt idx="3">
                  <c:v>2300</c:v>
                </c:pt>
                <c:pt idx="4">
                  <c:v>2200</c:v>
                </c:pt>
                <c:pt idx="5">
                  <c:v>2000</c:v>
                </c:pt>
                <c:pt idx="6">
                  <c:v>2100</c:v>
                </c:pt>
                <c:pt idx="7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104E-A871-0D9484EB6FA2}"/>
            </c:ext>
          </c:extLst>
        </c:ser>
        <c:ser>
          <c:idx val="2"/>
          <c:order val="2"/>
          <c:tx>
            <c:strRef>
              <c:f>'Graph Data Structure '!$A$16</c:f>
              <c:strCache>
                <c:ptCount val="1"/>
                <c:pt idx="0">
                  <c:v>Delete "abroad"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'!$B$13:$I$13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'!$B$16:$I$16</c:f>
              <c:numCache>
                <c:formatCode>General</c:formatCode>
                <c:ptCount val="8"/>
                <c:pt idx="0">
                  <c:v>3000</c:v>
                </c:pt>
                <c:pt idx="1">
                  <c:v>3200</c:v>
                </c:pt>
                <c:pt idx="2">
                  <c:v>2400</c:v>
                </c:pt>
                <c:pt idx="3">
                  <c:v>2300</c:v>
                </c:pt>
                <c:pt idx="4">
                  <c:v>2800</c:v>
                </c:pt>
                <c:pt idx="5">
                  <c:v>2800</c:v>
                </c:pt>
                <c:pt idx="6">
                  <c:v>2400</c:v>
                </c:pt>
                <c:pt idx="7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104E-A871-0D9484EB6FA2}"/>
            </c:ext>
          </c:extLst>
        </c:ser>
        <c:ser>
          <c:idx val="3"/>
          <c:order val="3"/>
          <c:tx>
            <c:strRef>
              <c:f>'Graph Data Structure '!$A$17</c:f>
              <c:strCache>
                <c:ptCount val="1"/>
                <c:pt idx="0">
                  <c:v>Auto complete "ab"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'!$B$13:$I$13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'!$B$17:$I$17</c:f>
              <c:numCache>
                <c:formatCode>General</c:formatCode>
                <c:ptCount val="8"/>
                <c:pt idx="0">
                  <c:v>8533.3333333333303</c:v>
                </c:pt>
                <c:pt idx="1">
                  <c:v>8066.6666666666697</c:v>
                </c:pt>
                <c:pt idx="2">
                  <c:v>43766.666666666701</c:v>
                </c:pt>
                <c:pt idx="3">
                  <c:v>56433.333333333299</c:v>
                </c:pt>
                <c:pt idx="4">
                  <c:v>78833.333333333299</c:v>
                </c:pt>
                <c:pt idx="5">
                  <c:v>167100</c:v>
                </c:pt>
                <c:pt idx="6">
                  <c:v>267866.66666666698</c:v>
                </c:pt>
                <c:pt idx="7">
                  <c:v>473800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104E-A871-0D9484EB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982780511"/>
        <c:axId val="1731920799"/>
      </c:lineChart>
      <c:catAx>
        <c:axId val="9827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20799"/>
        <c:crosses val="autoZero"/>
        <c:auto val="1"/>
        <c:lblAlgn val="ctr"/>
        <c:lblOffset val="100"/>
        <c:noMultiLvlLbl val="0"/>
      </c:catAx>
      <c:valAx>
        <c:axId val="1731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Linked</a:t>
            </a:r>
            <a:r>
              <a:rPr lang="en-GB" baseline="0"/>
              <a:t> List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 Structure '!$A$8</c:f>
              <c:strCache>
                <c:ptCount val="1"/>
                <c:pt idx="0">
                  <c:v>Search "abandon"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'!$B$7:$I$7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'!$B$8:$I$8</c:f>
              <c:numCache>
                <c:formatCode>General</c:formatCode>
                <c:ptCount val="8"/>
                <c:pt idx="0">
                  <c:v>33033.333330000001</c:v>
                </c:pt>
                <c:pt idx="1">
                  <c:v>53200</c:v>
                </c:pt>
                <c:pt idx="2">
                  <c:v>523766.6667</c:v>
                </c:pt>
                <c:pt idx="3">
                  <c:v>785000</c:v>
                </c:pt>
                <c:pt idx="4">
                  <c:v>1303700</c:v>
                </c:pt>
                <c:pt idx="5">
                  <c:v>2627566.6669999999</c:v>
                </c:pt>
                <c:pt idx="6">
                  <c:v>5452266.6670000004</c:v>
                </c:pt>
                <c:pt idx="7">
                  <c:v>9842866.6669999994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0-7342-8DE4-64A03873C904}"/>
            </c:ext>
          </c:extLst>
        </c:ser>
        <c:ser>
          <c:idx val="1"/>
          <c:order val="1"/>
          <c:tx>
            <c:strRef>
              <c:f>'Graph Data Structure '!$A$9</c:f>
              <c:strCache>
                <c:ptCount val="1"/>
                <c:pt idx="0">
                  <c:v>Add "abandon"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'!$B$7:$I$7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'!$B$9:$I$9</c:f>
              <c:numCache>
                <c:formatCode>General</c:formatCode>
                <c:ptCount val="8"/>
                <c:pt idx="0">
                  <c:v>58800</c:v>
                </c:pt>
                <c:pt idx="1">
                  <c:v>90800</c:v>
                </c:pt>
                <c:pt idx="2">
                  <c:v>608200</c:v>
                </c:pt>
                <c:pt idx="3">
                  <c:v>940000</c:v>
                </c:pt>
                <c:pt idx="4">
                  <c:v>1541200</c:v>
                </c:pt>
                <c:pt idx="5">
                  <c:v>3131500</c:v>
                </c:pt>
                <c:pt idx="6">
                  <c:v>6386800</c:v>
                </c:pt>
                <c:pt idx="7">
                  <c:v>11365000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0-7342-8DE4-64A03873C904}"/>
            </c:ext>
          </c:extLst>
        </c:ser>
        <c:ser>
          <c:idx val="2"/>
          <c:order val="2"/>
          <c:tx>
            <c:strRef>
              <c:f>'Graph Data Structure '!$A$10</c:f>
              <c:strCache>
                <c:ptCount val="1"/>
                <c:pt idx="0">
                  <c:v>Delete "abroad"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'!$B$7:$I$7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'!$B$10:$I$10</c:f>
              <c:numCache>
                <c:formatCode>General</c:formatCode>
                <c:ptCount val="8"/>
                <c:pt idx="0">
                  <c:v>58300</c:v>
                </c:pt>
                <c:pt idx="1">
                  <c:v>98600</c:v>
                </c:pt>
                <c:pt idx="2">
                  <c:v>932200</c:v>
                </c:pt>
                <c:pt idx="3">
                  <c:v>1376100</c:v>
                </c:pt>
                <c:pt idx="4">
                  <c:v>2310800</c:v>
                </c:pt>
                <c:pt idx="5">
                  <c:v>4674000</c:v>
                </c:pt>
                <c:pt idx="6">
                  <c:v>9566600</c:v>
                </c:pt>
                <c:pt idx="7">
                  <c:v>17244500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0-7342-8DE4-64A03873C904}"/>
            </c:ext>
          </c:extLst>
        </c:ser>
        <c:ser>
          <c:idx val="3"/>
          <c:order val="3"/>
          <c:tx>
            <c:strRef>
              <c:f>'Graph Data Structure '!$A$11</c:f>
              <c:strCache>
                <c:ptCount val="1"/>
                <c:pt idx="0">
                  <c:v>Auto complete "ab"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'Graph Data Structure '!$B$7:$I$7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Data Structure '!$B$11:$I$11</c:f>
              <c:numCache>
                <c:formatCode>General</c:formatCode>
                <c:ptCount val="8"/>
                <c:pt idx="0">
                  <c:v>47700</c:v>
                </c:pt>
                <c:pt idx="1">
                  <c:v>82033.333333333328</c:v>
                </c:pt>
                <c:pt idx="2">
                  <c:v>771700</c:v>
                </c:pt>
                <c:pt idx="3">
                  <c:v>1167233.3333333333</c:v>
                </c:pt>
                <c:pt idx="4">
                  <c:v>2241933.3333333335</c:v>
                </c:pt>
                <c:pt idx="5">
                  <c:v>2796133.3333333335</c:v>
                </c:pt>
                <c:pt idx="6">
                  <c:v>7791200</c:v>
                </c:pt>
                <c:pt idx="7">
                  <c:v>15625400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0-7342-8DE4-64A03873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1459440303"/>
        <c:axId val="2003668319"/>
      </c:lineChart>
      <c:catAx>
        <c:axId val="145944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68319"/>
        <c:crosses val="autoZero"/>
        <c:auto val="1"/>
        <c:lblAlgn val="ctr"/>
        <c:lblOffset val="100"/>
        <c:noMultiLvlLbl val="0"/>
      </c:catAx>
      <c:valAx>
        <c:axId val="20036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operations'!$A$2</c:f>
              <c:strCache>
                <c:ptCount val="1"/>
                <c:pt idx="0">
                  <c:v>Array: Search "abandon"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operations'!$B$1:$I$1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operations'!$B$2:$I$2</c:f>
              <c:numCache>
                <c:formatCode>General</c:formatCode>
                <c:ptCount val="8"/>
                <c:pt idx="0">
                  <c:v>933.33333330000005</c:v>
                </c:pt>
                <c:pt idx="1">
                  <c:v>1066.666667</c:v>
                </c:pt>
                <c:pt idx="2">
                  <c:v>1166.666667</c:v>
                </c:pt>
                <c:pt idx="3">
                  <c:v>1633.333333</c:v>
                </c:pt>
                <c:pt idx="4">
                  <c:v>2000</c:v>
                </c:pt>
                <c:pt idx="5">
                  <c:v>5011.1111110000002</c:v>
                </c:pt>
                <c:pt idx="6">
                  <c:v>11800</c:v>
                </c:pt>
                <c:pt idx="7">
                  <c:v>23366.666669999999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CA46-BCB5-8BCB5EE2C5BA}"/>
            </c:ext>
          </c:extLst>
        </c:ser>
        <c:ser>
          <c:idx val="1"/>
          <c:order val="1"/>
          <c:tx>
            <c:strRef>
              <c:f>'Graph operations'!$A$3</c:f>
              <c:strCache>
                <c:ptCount val="1"/>
                <c:pt idx="0">
                  <c:v>Linked List: Search "abandon"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operations'!$B$1:$I$1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operations'!$B$3:$I$3</c:f>
              <c:numCache>
                <c:formatCode>General</c:formatCode>
                <c:ptCount val="8"/>
                <c:pt idx="0">
                  <c:v>33033.333330000001</c:v>
                </c:pt>
                <c:pt idx="1">
                  <c:v>53200</c:v>
                </c:pt>
                <c:pt idx="2">
                  <c:v>523766.6667</c:v>
                </c:pt>
                <c:pt idx="3">
                  <c:v>785000</c:v>
                </c:pt>
                <c:pt idx="4">
                  <c:v>1303700</c:v>
                </c:pt>
                <c:pt idx="5">
                  <c:v>2627566.6669999999</c:v>
                </c:pt>
                <c:pt idx="6">
                  <c:v>5452266.6670000004</c:v>
                </c:pt>
                <c:pt idx="7">
                  <c:v>9842866.6669999994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CA46-BCB5-8BCB5EE2C5BA}"/>
            </c:ext>
          </c:extLst>
        </c:ser>
        <c:ser>
          <c:idx val="2"/>
          <c:order val="2"/>
          <c:tx>
            <c:strRef>
              <c:f>'Graph operations'!$A$4</c:f>
              <c:strCache>
                <c:ptCount val="1"/>
                <c:pt idx="0">
                  <c:v>Trie: Search "abandon"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operations'!$B$1:$I$1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operations'!$B$4:$I$4</c:f>
              <c:numCache>
                <c:formatCode>General</c:formatCode>
                <c:ptCount val="8"/>
                <c:pt idx="0">
                  <c:v>1333.3333333333301</c:v>
                </c:pt>
                <c:pt idx="1">
                  <c:v>1466.6666666666667</c:v>
                </c:pt>
                <c:pt idx="2">
                  <c:v>2766.6666666666665</c:v>
                </c:pt>
                <c:pt idx="3">
                  <c:v>2766.6666666666665</c:v>
                </c:pt>
                <c:pt idx="4">
                  <c:v>2400</c:v>
                </c:pt>
                <c:pt idx="5">
                  <c:v>2200</c:v>
                </c:pt>
                <c:pt idx="6">
                  <c:v>2233.3333333333335</c:v>
                </c:pt>
                <c:pt idx="7">
                  <c:v>1666.6666666666667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B-CA46-BCB5-8BCB5EE2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94469295"/>
        <c:axId val="2002866431"/>
      </c:lineChart>
      <c:catAx>
        <c:axId val="10944692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2866431"/>
        <c:crossesAt val="0"/>
        <c:auto val="1"/>
        <c:lblAlgn val="ctr"/>
        <c:lblOffset val="100"/>
        <c:noMultiLvlLbl val="0"/>
      </c:catAx>
      <c:valAx>
        <c:axId val="20028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4469295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operations'!$A$7</c:f>
              <c:strCache>
                <c:ptCount val="1"/>
                <c:pt idx="0">
                  <c:v>Array: Add "abandon"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operations'!$B$6:$I$6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operations'!$B$7:$I$7</c:f>
              <c:numCache>
                <c:formatCode>General</c:formatCode>
                <c:ptCount val="8"/>
                <c:pt idx="0">
                  <c:v>34800</c:v>
                </c:pt>
                <c:pt idx="1">
                  <c:v>65600</c:v>
                </c:pt>
                <c:pt idx="2">
                  <c:v>665100</c:v>
                </c:pt>
                <c:pt idx="3">
                  <c:v>944900</c:v>
                </c:pt>
                <c:pt idx="4">
                  <c:v>1532300</c:v>
                </c:pt>
                <c:pt idx="5">
                  <c:v>4121300</c:v>
                </c:pt>
                <c:pt idx="6">
                  <c:v>11844300</c:v>
                </c:pt>
                <c:pt idx="7">
                  <c:v>27335800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E-E14C-8E93-C48961055C59}"/>
            </c:ext>
          </c:extLst>
        </c:ser>
        <c:ser>
          <c:idx val="1"/>
          <c:order val="1"/>
          <c:tx>
            <c:strRef>
              <c:f>'Graph operations'!$A$8</c:f>
              <c:strCache>
                <c:ptCount val="1"/>
                <c:pt idx="0">
                  <c:v>Linked List: Add "abandon"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operations'!$B$6:$I$6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operations'!$B$8:$I$8</c:f>
              <c:numCache>
                <c:formatCode>General</c:formatCode>
                <c:ptCount val="8"/>
                <c:pt idx="0">
                  <c:v>58800</c:v>
                </c:pt>
                <c:pt idx="1">
                  <c:v>90800</c:v>
                </c:pt>
                <c:pt idx="2">
                  <c:v>608200</c:v>
                </c:pt>
                <c:pt idx="3">
                  <c:v>940000</c:v>
                </c:pt>
                <c:pt idx="4">
                  <c:v>1541200</c:v>
                </c:pt>
                <c:pt idx="5">
                  <c:v>3131500</c:v>
                </c:pt>
                <c:pt idx="6">
                  <c:v>6386800</c:v>
                </c:pt>
                <c:pt idx="7">
                  <c:v>11365000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E-E14C-8E93-C48961055C59}"/>
            </c:ext>
          </c:extLst>
        </c:ser>
        <c:ser>
          <c:idx val="2"/>
          <c:order val="2"/>
          <c:tx>
            <c:strRef>
              <c:f>'Graph operations'!$A$9</c:f>
              <c:strCache>
                <c:ptCount val="1"/>
                <c:pt idx="0">
                  <c:v>Trie: Add "abandon"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operations'!$B$6:$I$6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operations'!$B$9:$I$9</c:f>
              <c:numCache>
                <c:formatCode>General</c:formatCode>
                <c:ptCount val="8"/>
                <c:pt idx="0">
                  <c:v>3500</c:v>
                </c:pt>
                <c:pt idx="1">
                  <c:v>3800</c:v>
                </c:pt>
                <c:pt idx="2">
                  <c:v>2400</c:v>
                </c:pt>
                <c:pt idx="3">
                  <c:v>2300</c:v>
                </c:pt>
                <c:pt idx="4">
                  <c:v>2200</c:v>
                </c:pt>
                <c:pt idx="5">
                  <c:v>2000</c:v>
                </c:pt>
                <c:pt idx="6">
                  <c:v>2100</c:v>
                </c:pt>
                <c:pt idx="7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E-E14C-8E93-C4896105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14489967"/>
        <c:axId val="1731482175"/>
      </c:lineChart>
      <c:catAx>
        <c:axId val="17144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1482175"/>
        <c:crosses val="autoZero"/>
        <c:auto val="1"/>
        <c:lblAlgn val="ctr"/>
        <c:lblOffset val="100"/>
        <c:noMultiLvlLbl val="0"/>
      </c:catAx>
      <c:valAx>
        <c:axId val="1731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4489967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operations'!$A$12</c:f>
              <c:strCache>
                <c:ptCount val="1"/>
                <c:pt idx="0">
                  <c:v>Array: Delete "abroad"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operations'!$B$11:$I$11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operations'!$B$12:$I$12</c:f>
              <c:numCache>
                <c:formatCode>General</c:formatCode>
                <c:ptCount val="8"/>
                <c:pt idx="0">
                  <c:v>35733.333330000001</c:v>
                </c:pt>
                <c:pt idx="1">
                  <c:v>71233.333329999994</c:v>
                </c:pt>
                <c:pt idx="2">
                  <c:v>670033.33330000006</c:v>
                </c:pt>
                <c:pt idx="3">
                  <c:v>939633.33330000006</c:v>
                </c:pt>
                <c:pt idx="4">
                  <c:v>1503000</c:v>
                </c:pt>
                <c:pt idx="5">
                  <c:v>3806433.3330000001</c:v>
                </c:pt>
                <c:pt idx="6">
                  <c:v>12483233.33</c:v>
                </c:pt>
                <c:pt idx="7">
                  <c:v>28167400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7-6C4A-818D-EF6D94FAE43E}"/>
            </c:ext>
          </c:extLst>
        </c:ser>
        <c:ser>
          <c:idx val="1"/>
          <c:order val="1"/>
          <c:tx>
            <c:strRef>
              <c:f>'Graph operations'!$A$13</c:f>
              <c:strCache>
                <c:ptCount val="1"/>
                <c:pt idx="0">
                  <c:v>Linked List: Delete "abroad"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operations'!$B$11:$I$11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operations'!$B$13:$I$13</c:f>
              <c:numCache>
                <c:formatCode>General</c:formatCode>
                <c:ptCount val="8"/>
                <c:pt idx="0">
                  <c:v>58300</c:v>
                </c:pt>
                <c:pt idx="1">
                  <c:v>98600</c:v>
                </c:pt>
                <c:pt idx="2">
                  <c:v>932200</c:v>
                </c:pt>
                <c:pt idx="3">
                  <c:v>1376100</c:v>
                </c:pt>
                <c:pt idx="4">
                  <c:v>2310800</c:v>
                </c:pt>
                <c:pt idx="5">
                  <c:v>4674000</c:v>
                </c:pt>
                <c:pt idx="6">
                  <c:v>9566600</c:v>
                </c:pt>
                <c:pt idx="7">
                  <c:v>17244500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7-6C4A-818D-EF6D94FAE43E}"/>
            </c:ext>
          </c:extLst>
        </c:ser>
        <c:ser>
          <c:idx val="2"/>
          <c:order val="2"/>
          <c:tx>
            <c:strRef>
              <c:f>'Graph operations'!$A$14</c:f>
              <c:strCache>
                <c:ptCount val="1"/>
                <c:pt idx="0">
                  <c:v>Trie: Delete "abroad"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operations'!$B$11:$I$11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operations'!$B$14:$I$14</c:f>
              <c:numCache>
                <c:formatCode>General</c:formatCode>
                <c:ptCount val="8"/>
                <c:pt idx="0">
                  <c:v>8533.3333333333303</c:v>
                </c:pt>
                <c:pt idx="1">
                  <c:v>8066.6666666666697</c:v>
                </c:pt>
                <c:pt idx="2">
                  <c:v>43766.666666666701</c:v>
                </c:pt>
                <c:pt idx="3">
                  <c:v>56433.333333333299</c:v>
                </c:pt>
                <c:pt idx="4">
                  <c:v>78833.333333333299</c:v>
                </c:pt>
                <c:pt idx="5">
                  <c:v>167100</c:v>
                </c:pt>
                <c:pt idx="6">
                  <c:v>267866.66666666698</c:v>
                </c:pt>
                <c:pt idx="7">
                  <c:v>473800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7-6C4A-818D-EF6D94FA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60848"/>
        <c:axId val="2030780799"/>
      </c:lineChart>
      <c:catAx>
        <c:axId val="1466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0780799"/>
        <c:crosses val="autoZero"/>
        <c:auto val="1"/>
        <c:lblAlgn val="ctr"/>
        <c:lblOffset val="100"/>
        <c:noMultiLvlLbl val="0"/>
      </c:catAx>
      <c:valAx>
        <c:axId val="20307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60848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Auto</a:t>
            </a:r>
            <a:r>
              <a:rPr lang="en-GB" baseline="0"/>
              <a:t>-complete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operations'!$A$17</c:f>
              <c:strCache>
                <c:ptCount val="1"/>
                <c:pt idx="0">
                  <c:v>Array: Auto complete "ab"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operations'!$B$16:$I$16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operations'!$B$17:$I$17</c:f>
              <c:numCache>
                <c:formatCode>General</c:formatCode>
                <c:ptCount val="8"/>
                <c:pt idx="0">
                  <c:v>53800</c:v>
                </c:pt>
                <c:pt idx="1">
                  <c:v>112600</c:v>
                </c:pt>
                <c:pt idx="2">
                  <c:v>1025000</c:v>
                </c:pt>
                <c:pt idx="3">
                  <c:v>1566400</c:v>
                </c:pt>
                <c:pt idx="4">
                  <c:v>2433000</c:v>
                </c:pt>
                <c:pt idx="5">
                  <c:v>4910800</c:v>
                </c:pt>
                <c:pt idx="6">
                  <c:v>13063000</c:v>
                </c:pt>
                <c:pt idx="7">
                  <c:v>30584555.559999999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1-6D4A-8F2E-5BAA19C5E83D}"/>
            </c:ext>
          </c:extLst>
        </c:ser>
        <c:ser>
          <c:idx val="1"/>
          <c:order val="1"/>
          <c:tx>
            <c:strRef>
              <c:f>'Graph operations'!$A$18</c:f>
              <c:strCache>
                <c:ptCount val="1"/>
                <c:pt idx="0">
                  <c:v>Linked List: Auto complete "ab"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operations'!$B$16:$I$16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operations'!$B$18:$I$18</c:f>
              <c:numCache>
                <c:formatCode>General</c:formatCode>
                <c:ptCount val="8"/>
                <c:pt idx="0">
                  <c:v>47700</c:v>
                </c:pt>
                <c:pt idx="1">
                  <c:v>82033.333329999994</c:v>
                </c:pt>
                <c:pt idx="2">
                  <c:v>771700</c:v>
                </c:pt>
                <c:pt idx="3">
                  <c:v>1167233.3330000001</c:v>
                </c:pt>
                <c:pt idx="4">
                  <c:v>2241933.3330000001</c:v>
                </c:pt>
                <c:pt idx="5">
                  <c:v>2796133.3330000001</c:v>
                </c:pt>
                <c:pt idx="6">
                  <c:v>7791200</c:v>
                </c:pt>
                <c:pt idx="7">
                  <c:v>15625400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1-6D4A-8F2E-5BAA19C5E83D}"/>
            </c:ext>
          </c:extLst>
        </c:ser>
        <c:ser>
          <c:idx val="2"/>
          <c:order val="2"/>
          <c:tx>
            <c:strRef>
              <c:f>'Graph operations'!$A$19</c:f>
              <c:strCache>
                <c:ptCount val="1"/>
                <c:pt idx="0">
                  <c:v>Trie: Auto complete "ab"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 operations'!$B$16:$I$16</c:f>
              <c:strCache>
                <c:ptCount val="8"/>
                <c:pt idx="0">
                  <c:v>sampleData500.txt</c:v>
                </c:pt>
                <c:pt idx="1">
                  <c:v>sampleData1000.txt</c:v>
                </c:pt>
                <c:pt idx="2">
                  <c:v>sampleData10k.txt</c:v>
                </c:pt>
                <c:pt idx="3">
                  <c:v>sampleData15k.txt</c:v>
                </c:pt>
                <c:pt idx="4">
                  <c:v>sampleData25k.txt</c:v>
                </c:pt>
                <c:pt idx="5">
                  <c:v>sampleData50k.txt</c:v>
                </c:pt>
                <c:pt idx="6">
                  <c:v>sampleData100k.txt</c:v>
                </c:pt>
                <c:pt idx="7">
                  <c:v>sampleData175k.txt</c:v>
                </c:pt>
              </c:strCache>
            </c:strRef>
          </c:cat>
          <c:val>
            <c:numRef>
              <c:f>'Graph operations'!$B$19:$I$19</c:f>
              <c:numCache>
                <c:formatCode>General</c:formatCode>
                <c:ptCount val="8"/>
                <c:pt idx="0">
                  <c:v>3000</c:v>
                </c:pt>
                <c:pt idx="1">
                  <c:v>3200</c:v>
                </c:pt>
                <c:pt idx="2">
                  <c:v>2400</c:v>
                </c:pt>
                <c:pt idx="3">
                  <c:v>2300</c:v>
                </c:pt>
                <c:pt idx="4">
                  <c:v>2800</c:v>
                </c:pt>
                <c:pt idx="5">
                  <c:v>2800</c:v>
                </c:pt>
                <c:pt idx="6">
                  <c:v>2400</c:v>
                </c:pt>
                <c:pt idx="7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1-6D4A-8F2E-5BAA19C5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72360623"/>
        <c:axId val="1861035311"/>
      </c:lineChart>
      <c:catAx>
        <c:axId val="207236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Data</a:t>
                </a:r>
                <a:r>
                  <a:rPr lang="en-GB" baseline="0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1035311"/>
        <c:crosses val="autoZero"/>
        <c:auto val="1"/>
        <c:lblAlgn val="ctr"/>
        <c:lblOffset val="100"/>
        <c:noMultiLvlLbl val="0"/>
      </c:catAx>
      <c:valAx>
        <c:axId val="18610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2360623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404090</xdr:colOff>
      <xdr:row>24</xdr:row>
      <xdr:rowOff>191016</xdr:rowOff>
    </xdr:from>
    <xdr:to>
      <xdr:col>8</xdr:col>
      <xdr:colOff>0</xdr:colOff>
      <xdr:row>67</xdr:row>
      <xdr:rowOff>6949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83A5746-BF5F-2EDB-6F31-7265BFF12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789785</xdr:colOff>
      <xdr:row>30</xdr:row>
      <xdr:rowOff>115291</xdr:rowOff>
    </xdr:from>
    <xdr:to>
      <xdr:col>34</xdr:col>
      <xdr:colOff>342899</xdr:colOff>
      <xdr:row>57</xdr:row>
      <xdr:rowOff>93133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E7F1605-7D47-B5C2-573A-D7F49C4D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152399</xdr:colOff>
      <xdr:row>30</xdr:row>
      <xdr:rowOff>93132</xdr:rowOff>
    </xdr:from>
    <xdr:to>
      <xdr:col>22</xdr:col>
      <xdr:colOff>270933</xdr:colOff>
      <xdr:row>66</xdr:row>
      <xdr:rowOff>67733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06FF0A0-BF02-717A-C882-9942972D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313265</xdr:colOff>
      <xdr:row>19</xdr:row>
      <xdr:rowOff>177798</xdr:rowOff>
    </xdr:from>
    <xdr:to>
      <xdr:col>3</xdr:col>
      <xdr:colOff>601134</xdr:colOff>
      <xdr:row>37</xdr:row>
      <xdr:rowOff>93133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1C54D5-A3C2-A200-6E1A-DB00382DD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711199</xdr:colOff>
      <xdr:row>20</xdr:row>
      <xdr:rowOff>8467</xdr:rowOff>
    </xdr:from>
    <xdr:to>
      <xdr:col>7</xdr:col>
      <xdr:colOff>761999</xdr:colOff>
      <xdr:row>37</xdr:row>
      <xdr:rowOff>8467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1F15F1-CE92-F904-6A79-2D00802F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922171</xdr:colOff>
      <xdr:row>20</xdr:row>
      <xdr:rowOff>21608</xdr:rowOff>
    </xdr:from>
    <xdr:to>
      <xdr:col>12</xdr:col>
      <xdr:colOff>483358</xdr:colOff>
      <xdr:row>37</xdr:row>
      <xdr:rowOff>37910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5C0DA1-46B6-7D4B-840B-B5F86D7C2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626532</xdr:colOff>
      <xdr:row>20</xdr:row>
      <xdr:rowOff>42333</xdr:rowOff>
    </xdr:from>
    <xdr:to>
      <xdr:col>19</xdr:col>
      <xdr:colOff>414866</xdr:colOff>
      <xdr:row>37</xdr:row>
      <xdr:rowOff>110067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686880-B226-CE36-6C55-4962E858B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159C-06EA-F645-9EAD-A1DBCD0C6A08}">
  <dimension ref="A1:Y54"/>
  <sheetViews>
    <sheetView tabSelected="1" topLeftCell="A8" zoomScaleNormal="142" workbookViewId="0">
      <selection activeCell="B54" sqref="B54:D54"/>
    </sheetView>
  </sheetViews>
  <sheetFormatPr baseColWidth="10" defaultRowHeight="16" x14ac:dyDescent="0.2"/>
  <cols>
    <col min="1" max="1" width="18.5" style="2" bestFit="1" customWidth="1"/>
    <col min="2" max="5" width="6.83203125" style="1" bestFit="1" customWidth="1"/>
    <col min="6" max="7" width="7" style="1" bestFit="1" customWidth="1"/>
    <col min="8" max="11" width="8" style="1" bestFit="1" customWidth="1"/>
    <col min="12" max="12" width="8.5" style="1" bestFit="1" customWidth="1"/>
    <col min="13" max="13" width="8" style="1" bestFit="1" customWidth="1"/>
    <col min="14" max="19" width="9" style="1" bestFit="1" customWidth="1"/>
    <col min="20" max="20" width="9.83203125" style="1" customWidth="1"/>
    <col min="21" max="25" width="10" style="1" bestFit="1" customWidth="1"/>
    <col min="26" max="16384" width="10.83203125" style="1"/>
  </cols>
  <sheetData>
    <row r="1" spans="1:25" ht="17" customHeight="1" x14ac:dyDescent="0.2">
      <c r="A1" s="8"/>
      <c r="B1" s="69" t="s">
        <v>6</v>
      </c>
      <c r="C1" s="69"/>
      <c r="D1" s="69"/>
      <c r="E1" s="69"/>
      <c r="F1" s="69"/>
      <c r="G1" s="69"/>
      <c r="H1" s="69" t="s">
        <v>10</v>
      </c>
      <c r="I1" s="69"/>
      <c r="J1" s="69"/>
      <c r="K1" s="69"/>
      <c r="L1" s="69"/>
      <c r="M1" s="69"/>
      <c r="N1" s="69"/>
      <c r="O1" s="69"/>
      <c r="P1" s="69"/>
      <c r="Q1" s="69" t="s">
        <v>14</v>
      </c>
      <c r="R1" s="69"/>
      <c r="S1" s="69"/>
      <c r="T1" s="69"/>
      <c r="U1" s="69"/>
      <c r="V1" s="69"/>
      <c r="W1" s="69"/>
      <c r="X1" s="69"/>
      <c r="Y1" s="69"/>
    </row>
    <row r="2" spans="1:25" ht="17" customHeight="1" x14ac:dyDescent="0.2">
      <c r="A2" s="10" t="s">
        <v>0</v>
      </c>
      <c r="B2" s="71" t="s">
        <v>3</v>
      </c>
      <c r="C2" s="71"/>
      <c r="D2" s="72"/>
      <c r="E2" s="70" t="s">
        <v>5</v>
      </c>
      <c r="F2" s="71"/>
      <c r="G2" s="72"/>
      <c r="H2" s="70" t="s">
        <v>7</v>
      </c>
      <c r="I2" s="71"/>
      <c r="J2" s="72"/>
      <c r="K2" s="70" t="s">
        <v>8</v>
      </c>
      <c r="L2" s="71"/>
      <c r="M2" s="72"/>
      <c r="N2" s="70" t="s">
        <v>9</v>
      </c>
      <c r="O2" s="71"/>
      <c r="P2" s="72"/>
      <c r="Q2" s="70" t="s">
        <v>11</v>
      </c>
      <c r="R2" s="71"/>
      <c r="S2" s="72"/>
      <c r="T2" s="70" t="s">
        <v>12</v>
      </c>
      <c r="U2" s="71"/>
      <c r="V2" s="72"/>
      <c r="W2" s="70" t="s">
        <v>13</v>
      </c>
      <c r="X2" s="71"/>
      <c r="Y2" s="72"/>
    </row>
    <row r="3" spans="1:25" x14ac:dyDescent="0.2">
      <c r="A3" s="9" t="s">
        <v>15</v>
      </c>
      <c r="B3" s="28" t="s">
        <v>1</v>
      </c>
      <c r="C3" s="28" t="s">
        <v>23</v>
      </c>
      <c r="D3" s="29" t="s">
        <v>24</v>
      </c>
      <c r="E3" s="28" t="s">
        <v>1</v>
      </c>
      <c r="F3" s="28" t="s">
        <v>23</v>
      </c>
      <c r="G3" s="29" t="s">
        <v>24</v>
      </c>
      <c r="H3" s="28" t="s">
        <v>1</v>
      </c>
      <c r="I3" s="28" t="s">
        <v>23</v>
      </c>
      <c r="J3" s="29" t="s">
        <v>24</v>
      </c>
      <c r="K3" s="28" t="s">
        <v>1</v>
      </c>
      <c r="L3" s="28" t="s">
        <v>23</v>
      </c>
      <c r="M3" s="29" t="s">
        <v>24</v>
      </c>
      <c r="N3" s="28" t="s">
        <v>1</v>
      </c>
      <c r="O3" s="28" t="s">
        <v>23</v>
      </c>
      <c r="P3" s="29" t="s">
        <v>24</v>
      </c>
      <c r="Q3" s="28" t="s">
        <v>1</v>
      </c>
      <c r="R3" s="28" t="s">
        <v>23</v>
      </c>
      <c r="S3" s="29" t="s">
        <v>24</v>
      </c>
      <c r="T3" s="28" t="s">
        <v>1</v>
      </c>
      <c r="U3" s="28" t="s">
        <v>23</v>
      </c>
      <c r="V3" s="29" t="s">
        <v>24</v>
      </c>
      <c r="W3" s="28" t="s">
        <v>1</v>
      </c>
      <c r="X3" s="28" t="s">
        <v>23</v>
      </c>
      <c r="Y3" s="29" t="s">
        <v>24</v>
      </c>
    </row>
    <row r="4" spans="1:25" x14ac:dyDescent="0.2">
      <c r="A4" s="9" t="s">
        <v>16</v>
      </c>
      <c r="B4" s="62" t="s">
        <v>17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4"/>
    </row>
    <row r="5" spans="1:25" x14ac:dyDescent="0.2">
      <c r="A5" s="11" t="s">
        <v>2</v>
      </c>
      <c r="B5" s="17">
        <v>1000</v>
      </c>
      <c r="C5" s="15">
        <v>1000</v>
      </c>
      <c r="D5" s="18">
        <v>1000</v>
      </c>
      <c r="E5" s="1">
        <v>1000</v>
      </c>
      <c r="F5" s="1">
        <v>1000</v>
      </c>
      <c r="G5" s="4">
        <v>1000</v>
      </c>
      <c r="H5" s="3">
        <v>1000</v>
      </c>
      <c r="I5" s="1">
        <v>1000</v>
      </c>
      <c r="J5" s="4">
        <v>1000</v>
      </c>
      <c r="K5" s="3">
        <v>1000</v>
      </c>
      <c r="L5" s="1">
        <v>3000</v>
      </c>
      <c r="M5" s="4">
        <v>3000</v>
      </c>
      <c r="N5" s="3">
        <v>2000</v>
      </c>
      <c r="O5" s="1">
        <v>2000</v>
      </c>
      <c r="P5" s="4">
        <v>3000</v>
      </c>
      <c r="Q5" s="1">
        <v>7000</v>
      </c>
      <c r="R5" s="1">
        <v>6000</v>
      </c>
      <c r="S5" s="1">
        <v>7000</v>
      </c>
      <c r="T5" s="3">
        <v>10000</v>
      </c>
      <c r="U5" s="1">
        <v>11000</v>
      </c>
      <c r="V5" s="4">
        <v>14000</v>
      </c>
      <c r="W5" s="3">
        <v>20000</v>
      </c>
      <c r="X5" s="1">
        <v>20000</v>
      </c>
      <c r="Y5" s="4">
        <v>23000</v>
      </c>
    </row>
    <row r="6" spans="1:25" x14ac:dyDescent="0.2">
      <c r="A6" s="12"/>
      <c r="B6" s="3">
        <v>1000</v>
      </c>
      <c r="C6" s="1">
        <v>1000</v>
      </c>
      <c r="D6" s="4">
        <v>1000</v>
      </c>
      <c r="E6" s="1">
        <v>1000</v>
      </c>
      <c r="F6" s="1">
        <v>1000</v>
      </c>
      <c r="G6" s="4">
        <v>1000</v>
      </c>
      <c r="H6" s="3">
        <v>1000</v>
      </c>
      <c r="I6" s="1">
        <v>1000</v>
      </c>
      <c r="J6" s="4">
        <v>1000</v>
      </c>
      <c r="K6" s="3">
        <v>1000</v>
      </c>
      <c r="L6" s="1">
        <v>2000</v>
      </c>
      <c r="M6" s="1">
        <v>2000</v>
      </c>
      <c r="N6" s="3">
        <v>2000</v>
      </c>
      <c r="O6" s="1">
        <v>2000</v>
      </c>
      <c r="P6" s="4">
        <v>1000</v>
      </c>
      <c r="Q6" s="1">
        <v>5000</v>
      </c>
      <c r="R6" s="1">
        <v>4000</v>
      </c>
      <c r="S6" s="1">
        <v>5000</v>
      </c>
      <c r="T6" s="3">
        <v>13000</v>
      </c>
      <c r="U6" s="1">
        <v>15000</v>
      </c>
      <c r="V6" s="4">
        <v>17000</v>
      </c>
      <c r="W6" s="3">
        <v>23000</v>
      </c>
      <c r="X6" s="1">
        <v>23000</v>
      </c>
      <c r="Y6" s="4">
        <v>20000</v>
      </c>
    </row>
    <row r="7" spans="1:25" x14ac:dyDescent="0.2">
      <c r="A7" s="12"/>
      <c r="B7" s="3">
        <v>1000</v>
      </c>
      <c r="C7" s="1">
        <v>1000</v>
      </c>
      <c r="D7" s="4">
        <v>1000</v>
      </c>
      <c r="E7" s="1">
        <v>1000</v>
      </c>
      <c r="F7" s="1">
        <v>1000</v>
      </c>
      <c r="G7" s="4">
        <v>1000</v>
      </c>
      <c r="H7" s="3">
        <v>1000</v>
      </c>
      <c r="I7" s="1">
        <v>1000</v>
      </c>
      <c r="J7" s="4">
        <v>1000</v>
      </c>
      <c r="K7" s="3">
        <v>2000</v>
      </c>
      <c r="L7" s="1">
        <v>2000</v>
      </c>
      <c r="M7" s="1">
        <v>2000</v>
      </c>
      <c r="N7" s="3">
        <v>2000</v>
      </c>
      <c r="O7" s="1">
        <v>2000</v>
      </c>
      <c r="P7" s="4">
        <v>2000</v>
      </c>
      <c r="Q7" s="3">
        <v>4000</v>
      </c>
      <c r="R7" s="1">
        <v>5000</v>
      </c>
      <c r="S7" s="4">
        <v>6000</v>
      </c>
      <c r="T7" s="3">
        <v>11000</v>
      </c>
      <c r="U7" s="1">
        <v>10000</v>
      </c>
      <c r="V7" s="4">
        <v>10000</v>
      </c>
      <c r="W7" s="3">
        <v>21000</v>
      </c>
      <c r="X7" s="1">
        <v>63000</v>
      </c>
      <c r="Y7" s="4">
        <v>22000</v>
      </c>
    </row>
    <row r="8" spans="1:25" x14ac:dyDescent="0.2">
      <c r="A8" s="12"/>
      <c r="B8" s="3">
        <v>1000</v>
      </c>
      <c r="C8" s="1">
        <v>1000</v>
      </c>
      <c r="D8" s="4">
        <v>0</v>
      </c>
      <c r="E8" s="1">
        <v>1000</v>
      </c>
      <c r="F8" s="1">
        <v>1000</v>
      </c>
      <c r="G8" s="4">
        <v>1000</v>
      </c>
      <c r="H8" s="3">
        <v>1000</v>
      </c>
      <c r="I8" s="1">
        <v>1000</v>
      </c>
      <c r="J8" s="4">
        <v>1000</v>
      </c>
      <c r="K8" s="3">
        <v>1000</v>
      </c>
      <c r="L8" s="1">
        <v>2000</v>
      </c>
      <c r="M8" s="1">
        <v>2000</v>
      </c>
      <c r="N8" s="3">
        <v>2000</v>
      </c>
      <c r="O8" s="1">
        <v>2000</v>
      </c>
      <c r="P8" s="4">
        <v>2000</v>
      </c>
      <c r="Q8" s="3">
        <v>10000</v>
      </c>
      <c r="R8" s="1">
        <v>3000</v>
      </c>
      <c r="S8" s="4">
        <v>3000</v>
      </c>
      <c r="T8" s="3">
        <v>12000</v>
      </c>
      <c r="U8" s="1">
        <v>8000</v>
      </c>
      <c r="V8" s="4">
        <v>11000</v>
      </c>
      <c r="W8" s="3">
        <v>22000</v>
      </c>
      <c r="X8" s="1">
        <v>18000</v>
      </c>
      <c r="Y8" s="4">
        <v>18000</v>
      </c>
    </row>
    <row r="9" spans="1:25" x14ac:dyDescent="0.2">
      <c r="A9" s="12"/>
      <c r="B9" s="3">
        <v>1000</v>
      </c>
      <c r="C9" s="1">
        <v>1000</v>
      </c>
      <c r="D9" s="4">
        <v>0</v>
      </c>
      <c r="E9" s="1">
        <v>1000</v>
      </c>
      <c r="F9" s="1">
        <v>1000</v>
      </c>
      <c r="G9" s="4">
        <v>1000</v>
      </c>
      <c r="H9" s="3">
        <v>1000</v>
      </c>
      <c r="I9" s="1">
        <v>1000</v>
      </c>
      <c r="J9" s="4">
        <v>1000</v>
      </c>
      <c r="K9" s="3">
        <v>2000</v>
      </c>
      <c r="L9" s="1">
        <v>2000</v>
      </c>
      <c r="M9" s="1">
        <v>2000</v>
      </c>
      <c r="N9" s="3">
        <v>2000</v>
      </c>
      <c r="O9" s="1">
        <v>2000</v>
      </c>
      <c r="P9" s="4">
        <v>2000</v>
      </c>
      <c r="Q9" s="3">
        <v>4000</v>
      </c>
      <c r="R9" s="1">
        <v>6000</v>
      </c>
      <c r="S9" s="4">
        <v>5000</v>
      </c>
      <c r="T9" s="3">
        <v>11000</v>
      </c>
      <c r="U9" s="1">
        <v>13000</v>
      </c>
      <c r="V9" s="4">
        <v>10000</v>
      </c>
      <c r="W9" s="3">
        <v>21000</v>
      </c>
      <c r="X9" s="1">
        <v>24000</v>
      </c>
      <c r="Y9" s="4">
        <v>17000</v>
      </c>
    </row>
    <row r="10" spans="1:25" x14ac:dyDescent="0.2">
      <c r="A10" s="12"/>
      <c r="B10" s="3">
        <v>1000</v>
      </c>
      <c r="C10" s="1">
        <v>1000</v>
      </c>
      <c r="D10" s="4">
        <v>1000</v>
      </c>
      <c r="E10" s="1">
        <v>1000</v>
      </c>
      <c r="F10" s="1">
        <v>1000</v>
      </c>
      <c r="G10" s="4">
        <v>1000</v>
      </c>
      <c r="H10" s="3">
        <v>1000</v>
      </c>
      <c r="I10" s="1">
        <v>1000</v>
      </c>
      <c r="J10" s="4">
        <v>1000</v>
      </c>
      <c r="K10" s="3">
        <v>1000</v>
      </c>
      <c r="L10" s="1">
        <v>2000</v>
      </c>
      <c r="M10" s="1">
        <v>2000</v>
      </c>
      <c r="N10" s="3">
        <v>2000</v>
      </c>
      <c r="O10" s="1">
        <v>2000</v>
      </c>
      <c r="P10" s="4">
        <v>2000</v>
      </c>
      <c r="Q10" s="3">
        <v>4000</v>
      </c>
      <c r="R10" s="1">
        <v>5000</v>
      </c>
      <c r="S10" s="4">
        <v>5000</v>
      </c>
      <c r="T10" s="3">
        <v>12000</v>
      </c>
      <c r="U10" s="1">
        <v>10000</v>
      </c>
      <c r="V10" s="4">
        <v>14000</v>
      </c>
      <c r="W10" s="3">
        <v>26000</v>
      </c>
      <c r="X10" s="1">
        <v>37000</v>
      </c>
      <c r="Y10" s="4">
        <v>19000</v>
      </c>
    </row>
    <row r="11" spans="1:25" x14ac:dyDescent="0.2">
      <c r="A11" s="12"/>
      <c r="B11" s="3">
        <v>1000</v>
      </c>
      <c r="C11" s="1">
        <v>1000</v>
      </c>
      <c r="D11" s="4">
        <v>1000</v>
      </c>
      <c r="E11" s="1">
        <v>1000</v>
      </c>
      <c r="F11" s="1">
        <v>1000</v>
      </c>
      <c r="G11" s="4">
        <v>1000</v>
      </c>
      <c r="H11" s="3">
        <v>1000</v>
      </c>
      <c r="I11" s="1">
        <v>1000</v>
      </c>
      <c r="J11" s="4">
        <v>1000</v>
      </c>
      <c r="K11" s="3">
        <v>2000</v>
      </c>
      <c r="L11" s="1">
        <v>1000</v>
      </c>
      <c r="M11" s="1">
        <v>2000</v>
      </c>
      <c r="N11" s="3">
        <v>2000</v>
      </c>
      <c r="O11" s="1">
        <v>2000</v>
      </c>
      <c r="P11" s="4">
        <v>2000</v>
      </c>
      <c r="Q11" s="3">
        <v>4000</v>
      </c>
      <c r="R11" s="1">
        <v>6000</v>
      </c>
      <c r="S11" s="4">
        <v>5000</v>
      </c>
      <c r="T11" s="3">
        <v>11000</v>
      </c>
      <c r="U11" s="1">
        <v>10000</v>
      </c>
      <c r="V11" s="4">
        <v>11000</v>
      </c>
      <c r="W11" s="3">
        <v>20000</v>
      </c>
      <c r="X11" s="1">
        <v>23000</v>
      </c>
      <c r="Y11" s="4">
        <v>23000</v>
      </c>
    </row>
    <row r="12" spans="1:25" x14ac:dyDescent="0.2">
      <c r="A12" s="12"/>
      <c r="B12" s="3">
        <v>1000</v>
      </c>
      <c r="C12" s="1">
        <v>1000</v>
      </c>
      <c r="D12" s="4">
        <v>1000</v>
      </c>
      <c r="E12" s="1">
        <v>0</v>
      </c>
      <c r="F12" s="1">
        <v>1000</v>
      </c>
      <c r="G12" s="4">
        <v>1000</v>
      </c>
      <c r="H12" s="3">
        <v>1000</v>
      </c>
      <c r="I12" s="1">
        <v>3000</v>
      </c>
      <c r="J12" s="4">
        <v>1000</v>
      </c>
      <c r="K12" s="3">
        <v>1000</v>
      </c>
      <c r="L12" s="1">
        <v>1000</v>
      </c>
      <c r="M12" s="4">
        <v>1000</v>
      </c>
      <c r="N12" s="3">
        <v>2000</v>
      </c>
      <c r="O12" s="1">
        <v>2000</v>
      </c>
      <c r="P12" s="4">
        <v>2000</v>
      </c>
      <c r="Q12" s="3">
        <v>5000</v>
      </c>
      <c r="R12" s="1">
        <v>4000</v>
      </c>
      <c r="S12" s="4">
        <v>4000</v>
      </c>
      <c r="T12" s="3">
        <v>11000</v>
      </c>
      <c r="U12" s="1">
        <v>9000</v>
      </c>
      <c r="V12" s="4">
        <v>15000</v>
      </c>
      <c r="W12" s="3">
        <v>20000</v>
      </c>
      <c r="X12" s="1">
        <v>19000</v>
      </c>
      <c r="Y12" s="4">
        <v>18000</v>
      </c>
    </row>
    <row r="13" spans="1:25" x14ac:dyDescent="0.2">
      <c r="A13" s="12"/>
      <c r="B13" s="3">
        <v>1000</v>
      </c>
      <c r="C13" s="1">
        <v>1000</v>
      </c>
      <c r="D13" s="4">
        <v>1000</v>
      </c>
      <c r="E13" s="1">
        <v>1000</v>
      </c>
      <c r="F13" s="1">
        <v>2000</v>
      </c>
      <c r="G13" s="4">
        <v>2000</v>
      </c>
      <c r="H13" s="3">
        <v>1000</v>
      </c>
      <c r="I13" s="1">
        <v>2000</v>
      </c>
      <c r="J13" s="4">
        <v>1000</v>
      </c>
      <c r="K13" s="3">
        <v>2000</v>
      </c>
      <c r="L13" s="1">
        <v>1000</v>
      </c>
      <c r="M13" s="4">
        <v>1000</v>
      </c>
      <c r="N13" s="3">
        <v>3000</v>
      </c>
      <c r="O13" s="1">
        <v>2000</v>
      </c>
      <c r="P13" s="4">
        <v>2000</v>
      </c>
      <c r="Q13" s="3">
        <v>4000</v>
      </c>
      <c r="R13" s="1">
        <v>5000</v>
      </c>
      <c r="S13" s="4">
        <v>4000</v>
      </c>
      <c r="T13" s="3">
        <v>12000</v>
      </c>
      <c r="U13" s="1">
        <v>11000</v>
      </c>
      <c r="V13" s="4">
        <v>11000</v>
      </c>
      <c r="W13" s="3">
        <v>18000</v>
      </c>
      <c r="X13" s="1">
        <v>19000</v>
      </c>
      <c r="Y13" s="4">
        <v>37000</v>
      </c>
    </row>
    <row r="14" spans="1:25" x14ac:dyDescent="0.2">
      <c r="A14" s="13"/>
      <c r="B14" s="23">
        <v>1000</v>
      </c>
      <c r="C14" s="24">
        <v>1000</v>
      </c>
      <c r="D14" s="25">
        <v>1000</v>
      </c>
      <c r="E14" s="1">
        <v>1000</v>
      </c>
      <c r="F14" s="1">
        <v>2000</v>
      </c>
      <c r="G14" s="4">
        <v>1000</v>
      </c>
      <c r="H14" s="3">
        <v>2000</v>
      </c>
      <c r="I14" s="1">
        <v>2000</v>
      </c>
      <c r="J14" s="4">
        <v>1000</v>
      </c>
      <c r="K14" s="3">
        <v>1000</v>
      </c>
      <c r="L14" s="1">
        <v>1000</v>
      </c>
      <c r="M14" s="4">
        <v>1000</v>
      </c>
      <c r="N14" s="3">
        <v>1000</v>
      </c>
      <c r="O14" s="1">
        <v>2000</v>
      </c>
      <c r="P14" s="4">
        <v>2000</v>
      </c>
      <c r="Q14" s="3">
        <v>6000</v>
      </c>
      <c r="R14" s="1">
        <v>5000</v>
      </c>
      <c r="S14" s="4">
        <v>4000</v>
      </c>
      <c r="T14" s="3">
        <v>18000</v>
      </c>
      <c r="U14" s="1">
        <v>13000</v>
      </c>
      <c r="V14" s="4">
        <v>10000</v>
      </c>
      <c r="W14" s="3">
        <v>25000</v>
      </c>
      <c r="X14" s="1">
        <v>26000</v>
      </c>
      <c r="Y14" s="4">
        <v>16000</v>
      </c>
    </row>
    <row r="15" spans="1:25" x14ac:dyDescent="0.2">
      <c r="A15" s="14" t="s">
        <v>4</v>
      </c>
      <c r="B15" s="5">
        <f xml:space="preserve"> AVERAGE(B5,B6,B7,B8,B9,B10,B11,B12,B13,B14)</f>
        <v>1000</v>
      </c>
      <c r="C15" s="6">
        <f t="shared" ref="C15:S15" si="0" xml:space="preserve"> AVERAGE(C5,C6,C7,C8,C9,C10,C11,C12,C13,C14)</f>
        <v>1000</v>
      </c>
      <c r="D15" s="7">
        <f t="shared" si="0"/>
        <v>800</v>
      </c>
      <c r="E15" s="5">
        <f t="shared" si="0"/>
        <v>900</v>
      </c>
      <c r="F15" s="6">
        <f t="shared" si="0"/>
        <v>1200</v>
      </c>
      <c r="G15" s="7">
        <f t="shared" si="0"/>
        <v>1100</v>
      </c>
      <c r="H15" s="5">
        <f t="shared" si="0"/>
        <v>1100</v>
      </c>
      <c r="I15" s="6">
        <f t="shared" si="0"/>
        <v>1400</v>
      </c>
      <c r="J15" s="7">
        <f t="shared" si="0"/>
        <v>1000</v>
      </c>
      <c r="K15" s="5">
        <f t="shared" si="0"/>
        <v>1400</v>
      </c>
      <c r="L15" s="6">
        <v>1700</v>
      </c>
      <c r="M15" s="7">
        <f t="shared" si="0"/>
        <v>1800</v>
      </c>
      <c r="N15" s="5">
        <f t="shared" si="0"/>
        <v>2000</v>
      </c>
      <c r="O15" s="6">
        <f t="shared" si="0"/>
        <v>2000</v>
      </c>
      <c r="P15" s="7">
        <f t="shared" si="0"/>
        <v>2000</v>
      </c>
      <c r="Q15" s="5">
        <f>AVERAGE(Q5,Q7:Q14)</f>
        <v>5333.333333333333</v>
      </c>
      <c r="R15" s="6">
        <f t="shared" si="0"/>
        <v>4900</v>
      </c>
      <c r="S15" s="7">
        <f t="shared" si="0"/>
        <v>4800</v>
      </c>
      <c r="T15" s="5">
        <f t="shared" ref="T15" si="1" xml:space="preserve"> AVERAGE(T5,T6,T7,T8,T9,T10,T11,T12,T13,T14)</f>
        <v>12100</v>
      </c>
      <c r="U15" s="6">
        <f t="shared" ref="U15" si="2" xml:space="preserve"> AVERAGE(U5,U6,U7,U8,U9,U10,U11,U12,U13,U14)</f>
        <v>11000</v>
      </c>
      <c r="V15" s="7">
        <f t="shared" ref="V15:Y15" si="3" xml:space="preserve"> AVERAGE(V5,V6,V7,V8,V9,V10,V11,V12,V13,V14)</f>
        <v>12300</v>
      </c>
      <c r="W15" s="7">
        <f t="shared" si="3"/>
        <v>21600</v>
      </c>
      <c r="X15" s="7">
        <f t="shared" si="3"/>
        <v>27200</v>
      </c>
      <c r="Y15" s="7">
        <f t="shared" si="3"/>
        <v>21300</v>
      </c>
    </row>
    <row r="16" spans="1:25" x14ac:dyDescent="0.2">
      <c r="A16" s="16" t="s">
        <v>18</v>
      </c>
      <c r="B16" s="56">
        <f>AVERAGE(B15,C15,D15)</f>
        <v>933.33333333333337</v>
      </c>
      <c r="C16" s="57"/>
      <c r="D16" s="58"/>
      <c r="E16" s="56">
        <f>AVERAGE(E15,F15,G15)</f>
        <v>1066.6666666666667</v>
      </c>
      <c r="F16" s="57"/>
      <c r="G16" s="58"/>
      <c r="H16" s="56">
        <f>AVERAGE(H15,I15,J15)</f>
        <v>1166.6666666666667</v>
      </c>
      <c r="I16" s="57"/>
      <c r="J16" s="58"/>
      <c r="K16" s="56">
        <f>AVERAGE(K15,L15,M15)</f>
        <v>1633.3333333333333</v>
      </c>
      <c r="L16" s="57"/>
      <c r="M16" s="58"/>
      <c r="N16" s="56">
        <f>AVERAGE(N15,O15,P15)</f>
        <v>2000</v>
      </c>
      <c r="O16" s="57"/>
      <c r="P16" s="58"/>
      <c r="Q16" s="56">
        <f>AVERAGE(Q15,R15,S15)</f>
        <v>5011.1111111111104</v>
      </c>
      <c r="R16" s="57"/>
      <c r="S16" s="58"/>
      <c r="T16" s="56">
        <f>AVERAGE(T15,U15,V15)</f>
        <v>11800</v>
      </c>
      <c r="U16" s="57"/>
      <c r="V16" s="58"/>
      <c r="W16" s="56">
        <f>AVERAGE(W15,X15,Y15)</f>
        <v>23366.666666666668</v>
      </c>
      <c r="X16" s="57"/>
      <c r="Y16" s="58"/>
    </row>
    <row r="17" spans="1:25" x14ac:dyDescent="0.2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1"/>
    </row>
    <row r="18" spans="1:25" x14ac:dyDescent="0.2">
      <c r="A18" s="11" t="s">
        <v>19</v>
      </c>
      <c r="B18" s="56">
        <v>28000</v>
      </c>
      <c r="C18" s="57"/>
      <c r="D18" s="58"/>
      <c r="E18" s="66">
        <v>55000</v>
      </c>
      <c r="F18" s="67"/>
      <c r="G18" s="68"/>
      <c r="H18" s="66">
        <v>607000</v>
      </c>
      <c r="I18" s="67"/>
      <c r="J18" s="68"/>
      <c r="K18" s="66">
        <v>857000</v>
      </c>
      <c r="L18" s="67"/>
      <c r="M18" s="68"/>
      <c r="N18" s="66">
        <v>1343000</v>
      </c>
      <c r="O18" s="67"/>
      <c r="P18" s="68"/>
      <c r="Q18" s="66">
        <v>4266000</v>
      </c>
      <c r="R18" s="67"/>
      <c r="S18" s="68"/>
      <c r="T18" s="66">
        <v>11710000</v>
      </c>
      <c r="U18" s="67"/>
      <c r="V18" s="68"/>
      <c r="W18" s="66">
        <v>26741000</v>
      </c>
      <c r="X18" s="67"/>
      <c r="Y18" s="68"/>
    </row>
    <row r="19" spans="1:25" x14ac:dyDescent="0.2">
      <c r="A19" s="12"/>
      <c r="B19" s="56">
        <v>34000</v>
      </c>
      <c r="C19" s="57"/>
      <c r="D19" s="58"/>
      <c r="E19" s="56">
        <v>67000</v>
      </c>
      <c r="F19" s="57"/>
      <c r="G19" s="58"/>
      <c r="H19" s="66">
        <v>670000</v>
      </c>
      <c r="I19" s="67"/>
      <c r="J19" s="68"/>
      <c r="K19" s="66">
        <v>936000</v>
      </c>
      <c r="L19" s="67"/>
      <c r="M19" s="68"/>
      <c r="N19" s="66">
        <v>1539000</v>
      </c>
      <c r="O19" s="67"/>
      <c r="P19" s="68"/>
      <c r="Q19" s="66">
        <v>4443000</v>
      </c>
      <c r="R19" s="67"/>
      <c r="S19" s="68"/>
      <c r="T19" s="66">
        <v>13890000</v>
      </c>
      <c r="U19" s="67"/>
      <c r="V19" s="68"/>
      <c r="W19" s="66">
        <v>26168000</v>
      </c>
      <c r="X19" s="67"/>
      <c r="Y19" s="68"/>
    </row>
    <row r="20" spans="1:25" x14ac:dyDescent="0.2">
      <c r="A20" s="12"/>
      <c r="B20" s="56">
        <v>38000</v>
      </c>
      <c r="C20" s="57"/>
      <c r="D20" s="58"/>
      <c r="E20" s="66">
        <v>75000</v>
      </c>
      <c r="F20" s="67"/>
      <c r="G20" s="68"/>
      <c r="H20" s="66">
        <v>663000</v>
      </c>
      <c r="I20" s="67"/>
      <c r="J20" s="68"/>
      <c r="K20" s="66">
        <v>935000</v>
      </c>
      <c r="L20" s="67"/>
      <c r="M20" s="68"/>
      <c r="N20" s="66">
        <v>1539000</v>
      </c>
      <c r="O20" s="67"/>
      <c r="P20" s="68"/>
      <c r="Q20" s="66">
        <v>3919000</v>
      </c>
      <c r="R20" s="67"/>
      <c r="S20" s="68"/>
      <c r="T20" s="66">
        <v>11753000</v>
      </c>
      <c r="U20" s="67"/>
      <c r="V20" s="68"/>
      <c r="W20" s="66">
        <v>27334000</v>
      </c>
      <c r="X20" s="67"/>
      <c r="Y20" s="68"/>
    </row>
    <row r="21" spans="1:25" x14ac:dyDescent="0.2">
      <c r="A21" s="12"/>
      <c r="B21" s="56">
        <v>34000</v>
      </c>
      <c r="C21" s="57"/>
      <c r="D21" s="58"/>
      <c r="E21" s="66">
        <v>67000</v>
      </c>
      <c r="F21" s="67"/>
      <c r="G21" s="68"/>
      <c r="H21" s="66">
        <v>704000</v>
      </c>
      <c r="I21" s="67"/>
      <c r="J21" s="68"/>
      <c r="K21" s="66">
        <v>1016000</v>
      </c>
      <c r="L21" s="67"/>
      <c r="M21" s="68"/>
      <c r="N21" s="66">
        <v>1459000</v>
      </c>
      <c r="O21" s="67"/>
      <c r="P21" s="68"/>
      <c r="Q21" s="66">
        <v>4061000</v>
      </c>
      <c r="R21" s="67"/>
      <c r="S21" s="68"/>
      <c r="T21" s="66">
        <v>11598000</v>
      </c>
      <c r="U21" s="67"/>
      <c r="V21" s="68"/>
      <c r="W21" s="66">
        <v>26590000</v>
      </c>
      <c r="X21" s="67"/>
      <c r="Y21" s="68"/>
    </row>
    <row r="22" spans="1:25" x14ac:dyDescent="0.2">
      <c r="A22" s="12"/>
      <c r="B22" s="56">
        <v>38000</v>
      </c>
      <c r="C22" s="57"/>
      <c r="D22" s="58"/>
      <c r="E22" s="66">
        <v>67000</v>
      </c>
      <c r="F22" s="67"/>
      <c r="G22" s="68"/>
      <c r="H22" s="66">
        <v>663000</v>
      </c>
      <c r="I22" s="67"/>
      <c r="J22" s="68"/>
      <c r="K22" s="66">
        <v>930000</v>
      </c>
      <c r="L22" s="67"/>
      <c r="M22" s="68"/>
      <c r="N22" s="66">
        <v>1683000</v>
      </c>
      <c r="O22" s="67"/>
      <c r="P22" s="68"/>
      <c r="Q22" s="66">
        <v>4315000</v>
      </c>
      <c r="R22" s="67"/>
      <c r="S22" s="68"/>
      <c r="T22" s="66">
        <v>11272000</v>
      </c>
      <c r="U22" s="67"/>
      <c r="V22" s="68"/>
      <c r="W22" s="66">
        <v>26528000</v>
      </c>
      <c r="X22" s="67"/>
      <c r="Y22" s="68"/>
    </row>
    <row r="23" spans="1:25" x14ac:dyDescent="0.2">
      <c r="A23" s="12"/>
      <c r="B23" s="56">
        <v>34000</v>
      </c>
      <c r="C23" s="57"/>
      <c r="D23" s="58"/>
      <c r="E23" s="66">
        <v>66000</v>
      </c>
      <c r="F23" s="67"/>
      <c r="G23" s="68"/>
      <c r="H23" s="66">
        <v>663000</v>
      </c>
      <c r="I23" s="67"/>
      <c r="J23" s="68"/>
      <c r="K23" s="66">
        <v>933000</v>
      </c>
      <c r="L23" s="67"/>
      <c r="M23" s="68"/>
      <c r="N23" s="66">
        <v>1453000</v>
      </c>
      <c r="O23" s="67"/>
      <c r="P23" s="68"/>
      <c r="Q23" s="66">
        <v>3797000</v>
      </c>
      <c r="R23" s="67"/>
      <c r="S23" s="68"/>
      <c r="T23" s="66">
        <v>11538000</v>
      </c>
      <c r="U23" s="67"/>
      <c r="V23" s="68"/>
      <c r="W23" s="66">
        <v>27441000</v>
      </c>
      <c r="X23" s="67"/>
      <c r="Y23" s="68"/>
    </row>
    <row r="24" spans="1:25" x14ac:dyDescent="0.2">
      <c r="A24" s="12"/>
      <c r="B24" s="56">
        <v>35000</v>
      </c>
      <c r="C24" s="57"/>
      <c r="D24" s="58"/>
      <c r="E24" s="66">
        <v>57000</v>
      </c>
      <c r="F24" s="67"/>
      <c r="G24" s="68"/>
      <c r="H24" s="66">
        <v>675000</v>
      </c>
      <c r="I24" s="67"/>
      <c r="J24" s="68"/>
      <c r="K24" s="66">
        <v>841000</v>
      </c>
      <c r="L24" s="67"/>
      <c r="M24" s="68"/>
      <c r="N24" s="66">
        <v>1466000</v>
      </c>
      <c r="O24" s="67"/>
      <c r="P24" s="68"/>
      <c r="Q24" s="66">
        <v>4341000</v>
      </c>
      <c r="R24" s="67"/>
      <c r="S24" s="68"/>
      <c r="T24" s="66">
        <v>11204000</v>
      </c>
      <c r="U24" s="67"/>
      <c r="V24" s="68"/>
      <c r="W24" s="66">
        <v>27952000</v>
      </c>
      <c r="X24" s="67"/>
      <c r="Y24" s="68"/>
    </row>
    <row r="25" spans="1:25" x14ac:dyDescent="0.2">
      <c r="A25" s="12"/>
      <c r="B25" s="56">
        <v>35000</v>
      </c>
      <c r="C25" s="57"/>
      <c r="D25" s="58"/>
      <c r="E25" s="66">
        <v>67000</v>
      </c>
      <c r="F25" s="67"/>
      <c r="G25" s="68"/>
      <c r="H25" s="66">
        <v>675000</v>
      </c>
      <c r="I25" s="67"/>
      <c r="J25" s="68"/>
      <c r="K25" s="66">
        <v>967000</v>
      </c>
      <c r="L25" s="67"/>
      <c r="M25" s="68"/>
      <c r="N25" s="66">
        <v>1593000</v>
      </c>
      <c r="O25" s="67"/>
      <c r="P25" s="68"/>
      <c r="Q25" s="66">
        <v>3711000</v>
      </c>
      <c r="R25" s="67"/>
      <c r="S25" s="68"/>
      <c r="T25" s="66">
        <v>12311000</v>
      </c>
      <c r="U25" s="67"/>
      <c r="V25" s="68"/>
      <c r="W25" s="66">
        <v>28251000</v>
      </c>
      <c r="X25" s="67"/>
      <c r="Y25" s="68"/>
    </row>
    <row r="26" spans="1:25" x14ac:dyDescent="0.2">
      <c r="A26" s="12"/>
      <c r="B26" s="56">
        <v>38000</v>
      </c>
      <c r="C26" s="57"/>
      <c r="D26" s="58"/>
      <c r="E26" s="66">
        <v>68000</v>
      </c>
      <c r="F26" s="67"/>
      <c r="G26" s="68"/>
      <c r="H26" s="66">
        <v>667000</v>
      </c>
      <c r="I26" s="67"/>
      <c r="J26" s="68"/>
      <c r="K26" s="66">
        <v>1015000</v>
      </c>
      <c r="L26" s="67"/>
      <c r="M26" s="68"/>
      <c r="N26" s="66">
        <v>1630000</v>
      </c>
      <c r="O26" s="67"/>
      <c r="P26" s="68"/>
      <c r="Q26" s="66">
        <v>4297000</v>
      </c>
      <c r="R26" s="67"/>
      <c r="S26" s="68"/>
      <c r="T26" s="66">
        <v>11295000</v>
      </c>
      <c r="U26" s="67"/>
      <c r="V26" s="68"/>
      <c r="W26" s="66">
        <v>26646000</v>
      </c>
      <c r="X26" s="67"/>
      <c r="Y26" s="68"/>
    </row>
    <row r="27" spans="1:25" x14ac:dyDescent="0.2">
      <c r="A27" s="13"/>
      <c r="B27" s="56">
        <v>34000</v>
      </c>
      <c r="C27" s="57"/>
      <c r="D27" s="58"/>
      <c r="E27" s="66">
        <v>67000</v>
      </c>
      <c r="F27" s="67"/>
      <c r="G27" s="68"/>
      <c r="H27" s="66">
        <v>664000</v>
      </c>
      <c r="I27" s="67"/>
      <c r="J27" s="68"/>
      <c r="K27" s="66">
        <v>1019000</v>
      </c>
      <c r="L27" s="67"/>
      <c r="M27" s="68"/>
      <c r="N27" s="66">
        <v>1618000</v>
      </c>
      <c r="O27" s="67"/>
      <c r="P27" s="68"/>
      <c r="Q27" s="66">
        <v>4063000</v>
      </c>
      <c r="R27" s="67"/>
      <c r="S27" s="68"/>
      <c r="T27" s="66">
        <v>11872000</v>
      </c>
      <c r="U27" s="67"/>
      <c r="V27" s="68"/>
      <c r="W27" s="66">
        <v>29707000</v>
      </c>
      <c r="X27" s="67"/>
      <c r="Y27" s="68"/>
    </row>
    <row r="28" spans="1:25" x14ac:dyDescent="0.2">
      <c r="A28" s="14" t="s">
        <v>4</v>
      </c>
      <c r="B28" s="62">
        <v>34800</v>
      </c>
      <c r="C28" s="63"/>
      <c r="D28" s="64"/>
      <c r="E28" s="62">
        <v>65600</v>
      </c>
      <c r="F28" s="63"/>
      <c r="G28" s="64"/>
      <c r="H28" s="62">
        <v>665100</v>
      </c>
      <c r="I28" s="63"/>
      <c r="J28" s="64"/>
      <c r="K28" s="62">
        <v>944900</v>
      </c>
      <c r="L28" s="63"/>
      <c r="M28" s="64"/>
      <c r="N28" s="62">
        <v>1532300</v>
      </c>
      <c r="O28" s="63"/>
      <c r="P28" s="64"/>
      <c r="Q28" s="62">
        <v>4121300</v>
      </c>
      <c r="R28" s="63"/>
      <c r="S28" s="64"/>
      <c r="T28" s="62">
        <v>11844300</v>
      </c>
      <c r="U28" s="63"/>
      <c r="V28" s="64"/>
      <c r="W28" s="62">
        <v>27335800</v>
      </c>
      <c r="X28" s="63"/>
      <c r="Y28" s="64"/>
    </row>
    <row r="29" spans="1:25" x14ac:dyDescent="0.2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1"/>
    </row>
    <row r="30" spans="1:25" x14ac:dyDescent="0.2">
      <c r="A30" s="11" t="s">
        <v>21</v>
      </c>
      <c r="B30" s="56">
        <v>52000</v>
      </c>
      <c r="C30" s="57"/>
      <c r="D30" s="58"/>
      <c r="E30" s="66">
        <v>110000</v>
      </c>
      <c r="F30" s="67"/>
      <c r="G30" s="68"/>
      <c r="H30" s="66">
        <v>1041000</v>
      </c>
      <c r="I30" s="67"/>
      <c r="J30" s="68"/>
      <c r="K30" s="66">
        <v>1531000</v>
      </c>
      <c r="L30" s="67"/>
      <c r="M30" s="68"/>
      <c r="N30" s="66">
        <v>2337000</v>
      </c>
      <c r="O30" s="67"/>
      <c r="P30" s="68"/>
      <c r="Q30" s="66">
        <v>4974000</v>
      </c>
      <c r="R30" s="67"/>
      <c r="S30" s="68"/>
      <c r="T30" s="66">
        <v>13123000</v>
      </c>
      <c r="U30" s="67"/>
      <c r="V30" s="68"/>
      <c r="W30" s="66">
        <v>28726000</v>
      </c>
      <c r="X30" s="67"/>
      <c r="Y30" s="68"/>
    </row>
    <row r="31" spans="1:25" x14ac:dyDescent="0.2">
      <c r="A31" s="12"/>
      <c r="B31" s="56">
        <v>52000</v>
      </c>
      <c r="C31" s="57"/>
      <c r="D31" s="58"/>
      <c r="E31" s="56">
        <v>110000</v>
      </c>
      <c r="F31" s="57"/>
      <c r="G31" s="58"/>
      <c r="H31" s="66">
        <v>1050000</v>
      </c>
      <c r="I31" s="67"/>
      <c r="J31" s="68"/>
      <c r="K31" s="66">
        <v>1576000</v>
      </c>
      <c r="L31" s="67"/>
      <c r="M31" s="68"/>
      <c r="N31" s="66">
        <v>2429000</v>
      </c>
      <c r="O31" s="67"/>
      <c r="P31" s="68"/>
      <c r="Q31" s="66">
        <v>4811000</v>
      </c>
      <c r="R31" s="67"/>
      <c r="S31" s="68"/>
      <c r="T31" s="66">
        <v>12658000</v>
      </c>
      <c r="U31" s="67"/>
      <c r="V31" s="68"/>
      <c r="W31" s="66">
        <v>28995000</v>
      </c>
      <c r="X31" s="67"/>
      <c r="Y31" s="68"/>
    </row>
    <row r="32" spans="1:25" x14ac:dyDescent="0.2">
      <c r="A32" s="12"/>
      <c r="B32" s="56">
        <v>52000</v>
      </c>
      <c r="C32" s="57"/>
      <c r="D32" s="58"/>
      <c r="E32" s="66">
        <v>123000</v>
      </c>
      <c r="F32" s="67"/>
      <c r="G32" s="68"/>
      <c r="H32" s="66">
        <v>839000</v>
      </c>
      <c r="I32" s="67"/>
      <c r="J32" s="68"/>
      <c r="K32" s="66">
        <v>1577000</v>
      </c>
      <c r="L32" s="67"/>
      <c r="M32" s="68"/>
      <c r="N32" s="66">
        <v>2239000</v>
      </c>
      <c r="O32" s="67"/>
      <c r="P32" s="68"/>
      <c r="Q32" s="66">
        <v>4742000</v>
      </c>
      <c r="R32" s="67"/>
      <c r="S32" s="68"/>
      <c r="T32" s="66">
        <v>13279000</v>
      </c>
      <c r="U32" s="67"/>
      <c r="V32" s="68"/>
      <c r="W32" s="66">
        <v>28677000</v>
      </c>
      <c r="X32" s="67"/>
      <c r="Y32" s="68"/>
    </row>
    <row r="33" spans="1:25" x14ac:dyDescent="0.2">
      <c r="A33" s="12"/>
      <c r="B33" s="56">
        <v>51000</v>
      </c>
      <c r="C33" s="57"/>
      <c r="D33" s="58"/>
      <c r="E33" s="66">
        <v>110000</v>
      </c>
      <c r="F33" s="67"/>
      <c r="G33" s="68"/>
      <c r="H33" s="66">
        <v>1041000</v>
      </c>
      <c r="I33" s="67"/>
      <c r="J33" s="68"/>
      <c r="K33" s="66">
        <v>1562000</v>
      </c>
      <c r="L33" s="67"/>
      <c r="M33" s="68"/>
      <c r="N33" s="66">
        <v>2316000</v>
      </c>
      <c r="O33" s="67"/>
      <c r="P33" s="68"/>
      <c r="Q33" s="66">
        <v>4961000</v>
      </c>
      <c r="R33" s="67"/>
      <c r="S33" s="68"/>
      <c r="T33" s="66">
        <v>12832000</v>
      </c>
      <c r="U33" s="67"/>
      <c r="V33" s="68"/>
      <c r="W33" s="66">
        <v>33676000</v>
      </c>
      <c r="X33" s="67"/>
      <c r="Y33" s="68"/>
    </row>
    <row r="34" spans="1:25" x14ac:dyDescent="0.2">
      <c r="A34" s="12"/>
      <c r="B34" s="56">
        <v>54000</v>
      </c>
      <c r="C34" s="57"/>
      <c r="D34" s="58"/>
      <c r="E34" s="66">
        <v>110000</v>
      </c>
      <c r="F34" s="67"/>
      <c r="G34" s="68"/>
      <c r="H34" s="66">
        <v>1042000</v>
      </c>
      <c r="I34" s="67"/>
      <c r="J34" s="68"/>
      <c r="K34" s="66">
        <v>1579000</v>
      </c>
      <c r="L34" s="67"/>
      <c r="M34" s="68"/>
      <c r="N34" s="56">
        <v>2474000</v>
      </c>
      <c r="O34" s="57"/>
      <c r="P34" s="58"/>
      <c r="Q34" s="66">
        <v>5089000</v>
      </c>
      <c r="R34" s="67"/>
      <c r="S34" s="68"/>
      <c r="T34" s="66">
        <v>13170000</v>
      </c>
      <c r="U34" s="67"/>
      <c r="V34" s="68"/>
      <c r="W34" s="66">
        <v>30314000</v>
      </c>
      <c r="X34" s="67"/>
      <c r="Y34" s="68"/>
    </row>
    <row r="35" spans="1:25" x14ac:dyDescent="0.2">
      <c r="A35" s="12"/>
      <c r="B35" s="56">
        <v>52000</v>
      </c>
      <c r="C35" s="57"/>
      <c r="D35" s="58"/>
      <c r="E35" s="66">
        <v>110000</v>
      </c>
      <c r="F35" s="67"/>
      <c r="G35" s="68"/>
      <c r="H35" s="66">
        <v>1045000</v>
      </c>
      <c r="I35" s="67"/>
      <c r="J35" s="68"/>
      <c r="K35" s="66">
        <v>1472000</v>
      </c>
      <c r="L35" s="67"/>
      <c r="M35" s="68"/>
      <c r="N35" s="66">
        <v>2452000</v>
      </c>
      <c r="O35" s="67"/>
      <c r="P35" s="68"/>
      <c r="Q35" s="66">
        <v>4756000</v>
      </c>
      <c r="R35" s="67"/>
      <c r="S35" s="68"/>
      <c r="T35" s="66">
        <v>12857000</v>
      </c>
      <c r="U35" s="67"/>
      <c r="V35" s="68"/>
      <c r="W35" s="66">
        <v>30269000</v>
      </c>
      <c r="X35" s="67"/>
      <c r="Y35" s="68"/>
    </row>
    <row r="36" spans="1:25" x14ac:dyDescent="0.2">
      <c r="A36" s="12"/>
      <c r="B36" s="56">
        <v>58000</v>
      </c>
      <c r="C36" s="57"/>
      <c r="D36" s="58"/>
      <c r="E36" s="66">
        <v>123000</v>
      </c>
      <c r="F36" s="67"/>
      <c r="G36" s="68"/>
      <c r="H36" s="66">
        <v>1060000</v>
      </c>
      <c r="I36" s="67"/>
      <c r="J36" s="68"/>
      <c r="K36" s="66">
        <v>1582000</v>
      </c>
      <c r="L36" s="67"/>
      <c r="M36" s="68"/>
      <c r="N36" s="66">
        <v>2429000</v>
      </c>
      <c r="O36" s="67"/>
      <c r="P36" s="68"/>
      <c r="Q36" s="66">
        <v>5066000</v>
      </c>
      <c r="R36" s="67"/>
      <c r="S36" s="68"/>
      <c r="T36" s="66">
        <v>13362000</v>
      </c>
      <c r="U36" s="67"/>
      <c r="V36" s="68"/>
      <c r="W36" s="66">
        <v>35056000</v>
      </c>
      <c r="X36" s="67"/>
      <c r="Y36" s="68"/>
    </row>
    <row r="37" spans="1:25" x14ac:dyDescent="0.2">
      <c r="A37" s="12"/>
      <c r="B37" s="56">
        <v>57000</v>
      </c>
      <c r="C37" s="57"/>
      <c r="D37" s="58"/>
      <c r="E37" s="66">
        <v>111000</v>
      </c>
      <c r="F37" s="67"/>
      <c r="G37" s="68"/>
      <c r="H37" s="66">
        <v>1044000</v>
      </c>
      <c r="I37" s="67"/>
      <c r="J37" s="68"/>
      <c r="K37" s="66">
        <v>1563000</v>
      </c>
      <c r="L37" s="67"/>
      <c r="M37" s="68"/>
      <c r="N37" s="66">
        <v>2455000</v>
      </c>
      <c r="O37" s="67"/>
      <c r="P37" s="68"/>
      <c r="Q37" s="66">
        <v>5227000</v>
      </c>
      <c r="R37" s="67"/>
      <c r="S37" s="68"/>
      <c r="T37" s="66">
        <v>13462000</v>
      </c>
      <c r="U37" s="67"/>
      <c r="V37" s="68"/>
      <c r="W37" s="66">
        <v>30820000</v>
      </c>
      <c r="X37" s="67"/>
      <c r="Y37" s="68"/>
    </row>
    <row r="38" spans="1:25" x14ac:dyDescent="0.2">
      <c r="A38" s="12"/>
      <c r="B38" s="56">
        <v>52000</v>
      </c>
      <c r="C38" s="57"/>
      <c r="D38" s="58"/>
      <c r="E38" s="66">
        <v>109000</v>
      </c>
      <c r="F38" s="67"/>
      <c r="G38" s="68"/>
      <c r="H38" s="66">
        <v>1042000</v>
      </c>
      <c r="I38" s="67"/>
      <c r="J38" s="68"/>
      <c r="K38" s="66">
        <v>1643000</v>
      </c>
      <c r="L38" s="67"/>
      <c r="M38" s="68"/>
      <c r="N38" s="66">
        <v>2431000</v>
      </c>
      <c r="O38" s="67"/>
      <c r="P38" s="68"/>
      <c r="Q38" s="66">
        <v>4741000</v>
      </c>
      <c r="R38" s="67"/>
      <c r="S38" s="68"/>
      <c r="T38" s="66">
        <v>12824000</v>
      </c>
      <c r="U38" s="67"/>
      <c r="V38" s="68"/>
      <c r="W38" s="66">
        <v>28728000</v>
      </c>
      <c r="X38" s="67"/>
      <c r="Y38" s="68"/>
    </row>
    <row r="39" spans="1:25" x14ac:dyDescent="0.2">
      <c r="A39" s="13"/>
      <c r="B39" s="56">
        <v>58000</v>
      </c>
      <c r="C39" s="57"/>
      <c r="D39" s="58"/>
      <c r="E39" s="66">
        <v>110000</v>
      </c>
      <c r="F39" s="67"/>
      <c r="G39" s="68"/>
      <c r="H39" s="66">
        <v>1046000</v>
      </c>
      <c r="I39" s="67"/>
      <c r="J39" s="68"/>
      <c r="K39" s="66">
        <v>1579000</v>
      </c>
      <c r="L39" s="67"/>
      <c r="M39" s="68"/>
      <c r="N39" s="66">
        <v>2303000</v>
      </c>
      <c r="O39" s="67"/>
      <c r="P39" s="68"/>
      <c r="Q39" s="66">
        <v>4741000</v>
      </c>
      <c r="R39" s="67"/>
      <c r="S39" s="68"/>
      <c r="T39" s="66">
        <v>13014000</v>
      </c>
      <c r="U39" s="67"/>
      <c r="V39" s="68"/>
      <c r="W39" s="66">
        <v>30525000</v>
      </c>
      <c r="X39" s="67"/>
      <c r="Y39" s="68"/>
    </row>
    <row r="40" spans="1:25" x14ac:dyDescent="0.2">
      <c r="A40" s="14" t="s">
        <v>4</v>
      </c>
      <c r="B40" s="62">
        <v>53800</v>
      </c>
      <c r="C40" s="63"/>
      <c r="D40" s="64"/>
      <c r="E40" s="62">
        <v>112600</v>
      </c>
      <c r="F40" s="63"/>
      <c r="G40" s="64"/>
      <c r="H40" s="62">
        <v>1025000</v>
      </c>
      <c r="I40" s="63"/>
      <c r="J40" s="64"/>
      <c r="K40" s="62">
        <v>1566400</v>
      </c>
      <c r="L40" s="63"/>
      <c r="M40" s="64"/>
      <c r="N40" s="62">
        <v>2433000</v>
      </c>
      <c r="O40" s="63"/>
      <c r="P40" s="64"/>
      <c r="Q40" s="62">
        <v>4910800</v>
      </c>
      <c r="R40" s="63"/>
      <c r="S40" s="64"/>
      <c r="T40" s="62">
        <v>13063000</v>
      </c>
      <c r="U40" s="63"/>
      <c r="V40" s="64"/>
      <c r="W40" s="62">
        <v>30584555.555555556</v>
      </c>
      <c r="X40" s="63"/>
      <c r="Y40" s="64"/>
    </row>
    <row r="41" spans="1:2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9" t="s">
        <v>15</v>
      </c>
      <c r="B42" s="28" t="s">
        <v>1</v>
      </c>
      <c r="C42" s="28" t="s">
        <v>23</v>
      </c>
      <c r="D42" s="29" t="s">
        <v>24</v>
      </c>
      <c r="E42" s="28" t="s">
        <v>1</v>
      </c>
      <c r="F42" s="28" t="s">
        <v>23</v>
      </c>
      <c r="G42" s="29" t="s">
        <v>24</v>
      </c>
      <c r="H42" s="28" t="s">
        <v>1</v>
      </c>
      <c r="I42" s="28" t="s">
        <v>23</v>
      </c>
      <c r="J42" s="29" t="s">
        <v>24</v>
      </c>
      <c r="K42" s="28" t="s">
        <v>1</v>
      </c>
      <c r="L42" s="28" t="s">
        <v>23</v>
      </c>
      <c r="M42" s="29" t="s">
        <v>24</v>
      </c>
      <c r="N42" s="28" t="s">
        <v>1</v>
      </c>
      <c r="O42" s="28" t="s">
        <v>23</v>
      </c>
      <c r="P42" s="29" t="s">
        <v>24</v>
      </c>
      <c r="Q42" s="28" t="s">
        <v>1</v>
      </c>
      <c r="R42" s="28" t="s">
        <v>23</v>
      </c>
      <c r="S42" s="29" t="s">
        <v>24</v>
      </c>
      <c r="T42" s="28" t="s">
        <v>1</v>
      </c>
      <c r="U42" s="28" t="s">
        <v>23</v>
      </c>
      <c r="V42" s="29" t="s">
        <v>24</v>
      </c>
      <c r="W42" s="28" t="s">
        <v>1</v>
      </c>
      <c r="X42" s="28" t="s">
        <v>23</v>
      </c>
      <c r="Y42" s="29" t="s">
        <v>24</v>
      </c>
    </row>
    <row r="43" spans="1:25" x14ac:dyDescent="0.2">
      <c r="A43" s="11" t="s">
        <v>22</v>
      </c>
      <c r="B43" s="1">
        <v>33000</v>
      </c>
      <c r="C43" s="1">
        <v>33000</v>
      </c>
      <c r="D43" s="4">
        <v>38000</v>
      </c>
      <c r="E43" s="3">
        <v>58000</v>
      </c>
      <c r="F43" s="1">
        <v>65000</v>
      </c>
      <c r="G43" s="4">
        <v>58000</v>
      </c>
      <c r="H43" s="3">
        <v>704000</v>
      </c>
      <c r="I43" s="1">
        <v>563000</v>
      </c>
      <c r="J43" s="4">
        <v>607000</v>
      </c>
      <c r="K43" s="3">
        <v>823000</v>
      </c>
      <c r="L43" s="1">
        <v>944000</v>
      </c>
      <c r="M43" s="4">
        <v>953000</v>
      </c>
      <c r="N43" s="3">
        <v>1352000</v>
      </c>
      <c r="O43" s="1">
        <v>1334000</v>
      </c>
      <c r="P43" s="4">
        <v>2051000</v>
      </c>
      <c r="Q43" s="1">
        <v>3777000</v>
      </c>
      <c r="R43" s="1">
        <v>3832000</v>
      </c>
      <c r="S43" s="4">
        <v>3590000</v>
      </c>
      <c r="T43" s="3">
        <v>11325000</v>
      </c>
      <c r="U43" s="1">
        <v>14219000</v>
      </c>
      <c r="V43" s="4">
        <v>12524000</v>
      </c>
      <c r="W43" s="3">
        <v>28026000</v>
      </c>
      <c r="X43" s="1">
        <v>28582000</v>
      </c>
      <c r="Y43" s="4">
        <v>27179000</v>
      </c>
    </row>
    <row r="44" spans="1:25" x14ac:dyDescent="0.2">
      <c r="A44" s="12"/>
      <c r="B44" s="1">
        <v>29000</v>
      </c>
      <c r="C44" s="1">
        <v>37000</v>
      </c>
      <c r="D44" s="4">
        <v>36000</v>
      </c>
      <c r="E44" s="3">
        <v>72000</v>
      </c>
      <c r="F44" s="1">
        <v>71000</v>
      </c>
      <c r="G44" s="4">
        <v>70000</v>
      </c>
      <c r="H44" s="3">
        <v>666000</v>
      </c>
      <c r="I44" s="1">
        <v>693000</v>
      </c>
      <c r="J44" s="4">
        <v>669000</v>
      </c>
      <c r="K44" s="3">
        <v>928000</v>
      </c>
      <c r="L44" s="1">
        <v>930000</v>
      </c>
      <c r="M44" s="4">
        <v>932000</v>
      </c>
      <c r="N44" s="3">
        <v>1451000</v>
      </c>
      <c r="O44" s="1">
        <v>1462000</v>
      </c>
      <c r="P44" s="4">
        <v>1460000</v>
      </c>
      <c r="Q44" s="3">
        <v>3792000</v>
      </c>
      <c r="R44" s="1">
        <v>3955000</v>
      </c>
      <c r="S44" s="4">
        <v>3698000</v>
      </c>
      <c r="T44" s="3">
        <v>13923000</v>
      </c>
      <c r="U44" s="1">
        <v>12126000</v>
      </c>
      <c r="V44" s="4">
        <v>13525000</v>
      </c>
      <c r="W44" s="3">
        <v>27331000</v>
      </c>
      <c r="X44" s="1">
        <v>26795000</v>
      </c>
      <c r="Y44" s="4">
        <v>30237000</v>
      </c>
    </row>
    <row r="45" spans="1:25" x14ac:dyDescent="0.2">
      <c r="A45" s="12"/>
      <c r="B45" s="1">
        <v>37000</v>
      </c>
      <c r="C45" s="1">
        <v>32000</v>
      </c>
      <c r="D45" s="4">
        <v>33000</v>
      </c>
      <c r="E45" s="3">
        <v>78000</v>
      </c>
      <c r="F45" s="1">
        <v>71000</v>
      </c>
      <c r="G45" s="4">
        <v>71000</v>
      </c>
      <c r="H45" s="3">
        <v>672000</v>
      </c>
      <c r="I45" s="1">
        <v>737000</v>
      </c>
      <c r="J45" s="4">
        <v>669000</v>
      </c>
      <c r="K45" s="3">
        <v>935000</v>
      </c>
      <c r="L45" s="1">
        <v>930000</v>
      </c>
      <c r="M45" s="4">
        <v>938000</v>
      </c>
      <c r="N45" s="3">
        <v>1471000</v>
      </c>
      <c r="O45" s="1">
        <v>1465000</v>
      </c>
      <c r="P45" s="4">
        <v>1468000</v>
      </c>
      <c r="Q45" s="3">
        <v>3706000</v>
      </c>
      <c r="R45" s="1">
        <v>4033000</v>
      </c>
      <c r="S45" s="4">
        <v>3896000</v>
      </c>
      <c r="T45" s="3">
        <v>13248000</v>
      </c>
      <c r="U45" s="1">
        <v>12243000</v>
      </c>
      <c r="V45" s="4">
        <v>13232000</v>
      </c>
      <c r="W45" s="3">
        <v>26828000</v>
      </c>
      <c r="X45" s="1">
        <v>27799000</v>
      </c>
      <c r="Y45" s="4">
        <v>27225000</v>
      </c>
    </row>
    <row r="46" spans="1:25" x14ac:dyDescent="0.2">
      <c r="A46" s="12"/>
      <c r="B46" s="1">
        <v>37000</v>
      </c>
      <c r="C46" s="1">
        <v>37000</v>
      </c>
      <c r="D46" s="4">
        <v>37000</v>
      </c>
      <c r="E46" s="3">
        <v>72000</v>
      </c>
      <c r="F46" s="1">
        <v>72000</v>
      </c>
      <c r="G46" s="4">
        <v>71000</v>
      </c>
      <c r="H46" s="3">
        <v>667000</v>
      </c>
      <c r="I46" s="1">
        <v>665000</v>
      </c>
      <c r="J46" s="4">
        <v>667000</v>
      </c>
      <c r="K46" s="3">
        <v>941000</v>
      </c>
      <c r="L46" s="1">
        <v>930000</v>
      </c>
      <c r="M46" s="4">
        <v>928000</v>
      </c>
      <c r="N46" s="3">
        <v>1513000</v>
      </c>
      <c r="O46" s="1">
        <v>1506000</v>
      </c>
      <c r="P46" s="1">
        <v>1514000</v>
      </c>
      <c r="Q46" s="3">
        <v>3753000</v>
      </c>
      <c r="R46" s="1">
        <v>4259000</v>
      </c>
      <c r="S46" s="4">
        <v>3663000</v>
      </c>
      <c r="T46" s="3">
        <v>13476000</v>
      </c>
      <c r="U46" s="1">
        <v>11489000</v>
      </c>
      <c r="V46" s="4">
        <v>11306000</v>
      </c>
      <c r="W46" s="3">
        <v>27308000</v>
      </c>
      <c r="X46" s="1">
        <v>29257000</v>
      </c>
      <c r="Y46" s="4">
        <v>27302000</v>
      </c>
    </row>
    <row r="47" spans="1:25" x14ac:dyDescent="0.2">
      <c r="A47" s="12"/>
      <c r="B47" s="1">
        <v>37000</v>
      </c>
      <c r="C47" s="1">
        <v>37000</v>
      </c>
      <c r="D47" s="4">
        <v>37000</v>
      </c>
      <c r="E47" s="3">
        <v>80000</v>
      </c>
      <c r="F47" s="1">
        <v>71000</v>
      </c>
      <c r="G47" s="4">
        <v>80000</v>
      </c>
      <c r="H47" s="3">
        <v>671000</v>
      </c>
      <c r="I47" s="1">
        <v>666000</v>
      </c>
      <c r="J47" s="4">
        <v>667000</v>
      </c>
      <c r="K47" s="3">
        <v>930000</v>
      </c>
      <c r="L47" s="1">
        <v>930000</v>
      </c>
      <c r="M47" s="4">
        <v>945000</v>
      </c>
      <c r="N47" s="3">
        <v>1457000</v>
      </c>
      <c r="O47" s="1">
        <v>1470000</v>
      </c>
      <c r="P47" s="1">
        <v>1457000</v>
      </c>
      <c r="Q47" s="3">
        <v>4075000</v>
      </c>
      <c r="R47" s="1">
        <v>3669000</v>
      </c>
      <c r="S47" s="4">
        <v>3954000</v>
      </c>
      <c r="T47" s="3">
        <v>15584000</v>
      </c>
      <c r="U47" s="1">
        <v>10905000</v>
      </c>
      <c r="V47" s="4">
        <v>10837000</v>
      </c>
      <c r="W47" s="3">
        <v>27137000</v>
      </c>
      <c r="X47" s="1">
        <v>27949000</v>
      </c>
      <c r="Y47" s="4">
        <v>27691000</v>
      </c>
    </row>
    <row r="48" spans="1:25" x14ac:dyDescent="0.2">
      <c r="A48" s="12"/>
      <c r="B48" s="1">
        <v>37000</v>
      </c>
      <c r="C48" s="1">
        <v>37000</v>
      </c>
      <c r="D48" s="4">
        <v>37000</v>
      </c>
      <c r="E48" s="3">
        <v>70000</v>
      </c>
      <c r="F48" s="1">
        <v>70000</v>
      </c>
      <c r="G48" s="4">
        <v>72000</v>
      </c>
      <c r="H48" s="3">
        <v>665000</v>
      </c>
      <c r="I48" s="1">
        <v>672000</v>
      </c>
      <c r="J48" s="4">
        <v>667000</v>
      </c>
      <c r="K48" s="3">
        <v>932000</v>
      </c>
      <c r="L48" s="1">
        <v>1024000</v>
      </c>
      <c r="M48" s="4">
        <v>945000</v>
      </c>
      <c r="N48" s="3">
        <v>1467000</v>
      </c>
      <c r="O48" s="1">
        <v>1619000</v>
      </c>
      <c r="P48" s="4">
        <v>1457000</v>
      </c>
      <c r="Q48" s="3">
        <v>3772000</v>
      </c>
      <c r="R48" s="1">
        <v>3613000</v>
      </c>
      <c r="S48" s="4">
        <v>4179000</v>
      </c>
      <c r="T48" s="3">
        <v>15584000</v>
      </c>
      <c r="U48" s="1">
        <v>11317000</v>
      </c>
      <c r="V48" s="4">
        <v>11087000</v>
      </c>
      <c r="W48" s="3">
        <v>26389000</v>
      </c>
      <c r="X48" s="1">
        <v>26849000</v>
      </c>
      <c r="Y48" s="4">
        <v>26914000</v>
      </c>
    </row>
    <row r="49" spans="1:25" x14ac:dyDescent="0.2">
      <c r="A49" s="12"/>
      <c r="B49" s="1">
        <v>33000</v>
      </c>
      <c r="C49" s="1">
        <v>37000</v>
      </c>
      <c r="D49" s="4">
        <v>34000</v>
      </c>
      <c r="E49" s="3">
        <v>73000</v>
      </c>
      <c r="F49" s="1">
        <v>70000</v>
      </c>
      <c r="G49" s="4">
        <v>70000</v>
      </c>
      <c r="H49" s="3">
        <v>665000</v>
      </c>
      <c r="I49" s="1">
        <v>744000</v>
      </c>
      <c r="J49" s="4">
        <v>671000</v>
      </c>
      <c r="K49" s="3">
        <v>929000</v>
      </c>
      <c r="L49" s="1">
        <v>930000</v>
      </c>
      <c r="M49" s="4">
        <v>931000</v>
      </c>
      <c r="N49" s="3">
        <v>1575000</v>
      </c>
      <c r="O49" s="1">
        <v>1460000</v>
      </c>
      <c r="P49" s="4">
        <v>1457000</v>
      </c>
      <c r="Q49" s="3">
        <v>3794000</v>
      </c>
      <c r="R49" s="1">
        <v>3620000</v>
      </c>
      <c r="S49" s="4">
        <v>3658000</v>
      </c>
      <c r="T49" s="3">
        <v>11268000</v>
      </c>
      <c r="U49" s="1">
        <v>10795000</v>
      </c>
      <c r="V49" s="4">
        <v>10841000</v>
      </c>
      <c r="W49" s="3">
        <v>27039000</v>
      </c>
      <c r="X49" s="1">
        <v>30944000</v>
      </c>
      <c r="Y49" s="4">
        <v>29614000</v>
      </c>
    </row>
    <row r="50" spans="1:25" x14ac:dyDescent="0.2">
      <c r="A50" s="12"/>
      <c r="B50" s="1">
        <v>33000</v>
      </c>
      <c r="C50" s="1">
        <v>33000</v>
      </c>
      <c r="D50" s="4">
        <v>37000</v>
      </c>
      <c r="E50" s="3">
        <v>71000</v>
      </c>
      <c r="F50" s="1">
        <v>80000</v>
      </c>
      <c r="G50" s="4">
        <v>72000</v>
      </c>
      <c r="H50" s="3">
        <v>611000</v>
      </c>
      <c r="I50" s="1">
        <v>676000</v>
      </c>
      <c r="J50" s="4">
        <v>670000</v>
      </c>
      <c r="K50" s="3">
        <v>930000</v>
      </c>
      <c r="L50" s="1">
        <v>1024000</v>
      </c>
      <c r="M50" s="4">
        <v>937000</v>
      </c>
      <c r="N50" s="3">
        <v>1606000</v>
      </c>
      <c r="O50" s="1">
        <v>1469000</v>
      </c>
      <c r="P50" s="4">
        <v>1457000</v>
      </c>
      <c r="Q50" s="3">
        <v>3821000</v>
      </c>
      <c r="R50" s="1">
        <v>3847000</v>
      </c>
      <c r="S50" s="4">
        <v>3617000</v>
      </c>
      <c r="T50" s="3">
        <v>12391000</v>
      </c>
      <c r="U50" s="1">
        <v>11732000</v>
      </c>
      <c r="V50" s="4">
        <v>16314000</v>
      </c>
      <c r="W50" s="3">
        <v>27969000</v>
      </c>
      <c r="X50" s="1">
        <v>30157000</v>
      </c>
      <c r="Y50" s="4">
        <v>29614000</v>
      </c>
    </row>
    <row r="51" spans="1:25" x14ac:dyDescent="0.2">
      <c r="A51" s="12"/>
      <c r="B51" s="1">
        <v>37000</v>
      </c>
      <c r="C51" s="1">
        <v>33000</v>
      </c>
      <c r="D51" s="4">
        <v>36000</v>
      </c>
      <c r="E51" s="3">
        <v>71000</v>
      </c>
      <c r="F51" s="1">
        <v>72000</v>
      </c>
      <c r="G51" s="4">
        <v>71000</v>
      </c>
      <c r="H51" s="3">
        <v>611000</v>
      </c>
      <c r="I51" s="1">
        <v>666000</v>
      </c>
      <c r="J51" s="4">
        <v>670000</v>
      </c>
      <c r="K51" s="3">
        <v>938000</v>
      </c>
      <c r="L51" s="1">
        <v>1016000</v>
      </c>
      <c r="M51" s="4">
        <v>937000</v>
      </c>
      <c r="N51" s="3">
        <v>1583000</v>
      </c>
      <c r="O51" s="1">
        <v>1469000</v>
      </c>
      <c r="P51" s="4">
        <v>1457000</v>
      </c>
      <c r="Q51" s="3">
        <v>3641000</v>
      </c>
      <c r="R51" s="1">
        <v>3703000</v>
      </c>
      <c r="S51" s="4">
        <v>4201000</v>
      </c>
      <c r="T51" s="3">
        <v>10727000</v>
      </c>
      <c r="U51" s="1">
        <v>11732000</v>
      </c>
      <c r="V51" s="4">
        <v>14472000</v>
      </c>
      <c r="W51" s="3">
        <v>27762000</v>
      </c>
      <c r="X51" s="1">
        <v>28287000</v>
      </c>
      <c r="Y51" s="4">
        <v>27102000</v>
      </c>
    </row>
    <row r="52" spans="1:25" x14ac:dyDescent="0.2">
      <c r="A52" s="13"/>
      <c r="B52" s="1">
        <v>33000</v>
      </c>
      <c r="C52" s="1">
        <v>49000</v>
      </c>
      <c r="D52" s="4">
        <v>36000</v>
      </c>
      <c r="E52" s="3">
        <v>72000</v>
      </c>
      <c r="F52" s="1">
        <v>72000</v>
      </c>
      <c r="G52" s="4">
        <v>71000</v>
      </c>
      <c r="H52" s="3">
        <v>748000</v>
      </c>
      <c r="I52" s="1">
        <v>666000</v>
      </c>
      <c r="J52" s="4">
        <v>716000</v>
      </c>
      <c r="K52" s="3">
        <v>929000</v>
      </c>
      <c r="L52" s="1">
        <v>933000</v>
      </c>
      <c r="M52" s="4">
        <v>937000</v>
      </c>
      <c r="N52" s="3">
        <v>1462000</v>
      </c>
      <c r="O52" s="1">
        <v>1664000</v>
      </c>
      <c r="P52" s="4">
        <v>1457000</v>
      </c>
      <c r="Q52" s="3">
        <v>3722000</v>
      </c>
      <c r="R52" s="1">
        <v>3703000</v>
      </c>
      <c r="S52" s="4">
        <v>3650000</v>
      </c>
      <c r="T52" s="3">
        <v>10777000</v>
      </c>
      <c r="U52" s="1">
        <v>11100000</v>
      </c>
      <c r="V52" s="4">
        <v>14398000</v>
      </c>
      <c r="W52" s="3">
        <v>31867000</v>
      </c>
      <c r="X52" s="1">
        <v>30062000</v>
      </c>
      <c r="Y52" s="4">
        <v>27807000</v>
      </c>
    </row>
    <row r="53" spans="1:25" x14ac:dyDescent="0.2">
      <c r="A53" s="14" t="s">
        <v>4</v>
      </c>
      <c r="B53" s="16">
        <f>AVERAGE(B43,B44,B45,B46,B47,B48,B49,B50,B51,B52)</f>
        <v>34600</v>
      </c>
      <c r="C53" s="16">
        <f>AVERAGE(C43,C45,C44,C46,C47,C48,C49,C50,C51,C52)</f>
        <v>36500</v>
      </c>
      <c r="D53" s="16">
        <f>AVERAGE(D43,D44,D45,D46,D47,D48,D49,D50,D51,D52)</f>
        <v>36100</v>
      </c>
      <c r="E53" s="16">
        <f t="shared" ref="E53:L53" si="4">AVERAGE(E43,E44,E45,E46,E47,E48,E49,E50,E51,E52)</f>
        <v>71700</v>
      </c>
      <c r="F53" s="16">
        <f t="shared" si="4"/>
        <v>71400</v>
      </c>
      <c r="G53" s="16">
        <f>AVERAGE(G43,G44,G45,G46,G47,G48,G49,G50,G51,G52)</f>
        <v>70600</v>
      </c>
      <c r="H53" s="16">
        <f t="shared" si="4"/>
        <v>668000</v>
      </c>
      <c r="I53" s="16">
        <f t="shared" si="4"/>
        <v>674800</v>
      </c>
      <c r="J53" s="16">
        <f t="shared" si="4"/>
        <v>667300</v>
      </c>
      <c r="K53" s="16">
        <f t="shared" si="4"/>
        <v>921500</v>
      </c>
      <c r="L53" s="16">
        <f t="shared" si="4"/>
        <v>959100</v>
      </c>
      <c r="M53" s="16">
        <f>AVERAGE(M43,M44,M45,M46,M47,M48,M49,M50,M51,M52)</f>
        <v>938300</v>
      </c>
      <c r="N53" s="16">
        <f t="shared" ref="N53" si="5">AVERAGE(N43,N44,N45,N46,N47,N48,N49,N50,N51,N52)</f>
        <v>1493700</v>
      </c>
      <c r="O53" s="16">
        <f t="shared" ref="O53" si="6">AVERAGE(O43,O44,O45,O46,O47,O48,O49,O50,O51,O52)</f>
        <v>1491800</v>
      </c>
      <c r="P53" s="16">
        <f t="shared" ref="P53" si="7">AVERAGE(P43,P44,P45,P46,P47,P48,P49,P50,P51,P52)</f>
        <v>1523500</v>
      </c>
      <c r="Q53" s="16">
        <f t="shared" ref="Q53" si="8">AVERAGE(Q43,Q44,Q45,Q46,Q47,Q48,Q49,Q50,Q51,Q52)</f>
        <v>3785300</v>
      </c>
      <c r="R53" s="16">
        <f>AVERAGE(R43,R44,R45,R46,R47,R48,R49,R50,R51,R52)</f>
        <v>3823400</v>
      </c>
      <c r="S53" s="16">
        <f t="shared" ref="S53" si="9">AVERAGE(S43,S44,S45,S46,S47,S48,S49,S50,S51,S52)</f>
        <v>3810600</v>
      </c>
      <c r="T53" s="16">
        <f t="shared" ref="T53" si="10">AVERAGE(T43,T44,T45,T46,T47,T48,T49,T50,T51,T52)</f>
        <v>12830300</v>
      </c>
      <c r="U53" s="16">
        <f t="shared" ref="U53" si="11">AVERAGE(U43,U44,U45,U46,U47,U48,U49,U50,U51,U52)</f>
        <v>11765800</v>
      </c>
      <c r="V53" s="16">
        <f t="shared" ref="V53" si="12">AVERAGE(V43,V44,V45,V46,V47,V48,V49,V50,V51,V52)</f>
        <v>12853600</v>
      </c>
      <c r="W53" s="16">
        <f t="shared" ref="W53" si="13">AVERAGE(W43,W44,W45,W46,W47,W48,W49,W50,W51,W52)</f>
        <v>27765600</v>
      </c>
      <c r="X53" s="16">
        <f t="shared" ref="X53" si="14">AVERAGE(X43,X44,X45,X46,X47,X48,X49,X50,X51,X52)</f>
        <v>28668100</v>
      </c>
      <c r="Y53" s="16">
        <f t="shared" ref="Y53" si="15">AVERAGE(Y43,Y44,Y45,Y46,Y47,Y48,Y49,Y50,Y51,Y52)</f>
        <v>28068500</v>
      </c>
    </row>
    <row r="54" spans="1:25" x14ac:dyDescent="0.2">
      <c r="A54" s="16" t="s">
        <v>18</v>
      </c>
      <c r="B54" s="62">
        <v>35733.333333333336</v>
      </c>
      <c r="C54" s="63"/>
      <c r="D54" s="64"/>
      <c r="E54" s="62">
        <v>71233.333333333328</v>
      </c>
      <c r="F54" s="63"/>
      <c r="G54" s="64"/>
      <c r="H54" s="62">
        <v>670033.33333333337</v>
      </c>
      <c r="I54" s="63"/>
      <c r="J54" s="64"/>
      <c r="K54" s="62">
        <v>939633.33333333337</v>
      </c>
      <c r="L54" s="63"/>
      <c r="M54" s="64"/>
      <c r="N54" s="62">
        <v>1503000</v>
      </c>
      <c r="O54" s="63"/>
      <c r="P54" s="64"/>
      <c r="Q54" s="62">
        <v>3806433.3333333335</v>
      </c>
      <c r="R54" s="63"/>
      <c r="S54" s="64"/>
      <c r="T54" s="62">
        <v>12483233.333333334</v>
      </c>
      <c r="U54" s="63"/>
      <c r="V54" s="64"/>
      <c r="W54" s="62">
        <v>28167400</v>
      </c>
      <c r="X54" s="63"/>
      <c r="Y54" s="64"/>
    </row>
  </sheetData>
  <mergeCells count="207">
    <mergeCell ref="W16:Y16"/>
    <mergeCell ref="W2:Y2"/>
    <mergeCell ref="Q1:Y1"/>
    <mergeCell ref="B4:Y4"/>
    <mergeCell ref="B16:D16"/>
    <mergeCell ref="E16:G16"/>
    <mergeCell ref="H16:J16"/>
    <mergeCell ref="K16:M16"/>
    <mergeCell ref="N16:P16"/>
    <mergeCell ref="Q16:S16"/>
    <mergeCell ref="T16:V16"/>
    <mergeCell ref="Q2:S2"/>
    <mergeCell ref="H1:P1"/>
    <mergeCell ref="T2:V2"/>
    <mergeCell ref="B2:D2"/>
    <mergeCell ref="E2:G2"/>
    <mergeCell ref="B1:G1"/>
    <mergeCell ref="H2:J2"/>
    <mergeCell ref="K2:M2"/>
    <mergeCell ref="N2:P2"/>
    <mergeCell ref="B27:D27"/>
    <mergeCell ref="E27:G27"/>
    <mergeCell ref="H27:J27"/>
    <mergeCell ref="K27:M27"/>
    <mergeCell ref="N27:P27"/>
    <mergeCell ref="N18:P18"/>
    <mergeCell ref="T18:V18"/>
    <mergeCell ref="W18:Y18"/>
    <mergeCell ref="E19:G19"/>
    <mergeCell ref="E20:G20"/>
    <mergeCell ref="K19:M19"/>
    <mergeCell ref="K20:M20"/>
    <mergeCell ref="Q19:S19"/>
    <mergeCell ref="Q20:S20"/>
    <mergeCell ref="Q27:S27"/>
    <mergeCell ref="T27:V27"/>
    <mergeCell ref="W27:Y27"/>
    <mergeCell ref="E18:G18"/>
    <mergeCell ref="H18:J18"/>
    <mergeCell ref="K18:M18"/>
    <mergeCell ref="B19:D19"/>
    <mergeCell ref="B20:D20"/>
    <mergeCell ref="B21:D21"/>
    <mergeCell ref="B22:D22"/>
    <mergeCell ref="B23:D23"/>
    <mergeCell ref="B24:D24"/>
    <mergeCell ref="B25:D25"/>
    <mergeCell ref="B26:D26"/>
    <mergeCell ref="Q18:S18"/>
    <mergeCell ref="B18:D18"/>
    <mergeCell ref="E26:G26"/>
    <mergeCell ref="H19:J19"/>
    <mergeCell ref="H20:J20"/>
    <mergeCell ref="H21:J21"/>
    <mergeCell ref="H22:J22"/>
    <mergeCell ref="H23:J23"/>
    <mergeCell ref="H24:J24"/>
    <mergeCell ref="H25:J25"/>
    <mergeCell ref="H26:J26"/>
    <mergeCell ref="E21:G21"/>
    <mergeCell ref="E22:G22"/>
    <mergeCell ref="E23:G23"/>
    <mergeCell ref="E24:G24"/>
    <mergeCell ref="E25:G25"/>
    <mergeCell ref="K26:M26"/>
    <mergeCell ref="N19:P19"/>
    <mergeCell ref="N20:P20"/>
    <mergeCell ref="N21:P21"/>
    <mergeCell ref="N22:P22"/>
    <mergeCell ref="N23:P23"/>
    <mergeCell ref="N24:P24"/>
    <mergeCell ref="N25:P25"/>
    <mergeCell ref="N26:P26"/>
    <mergeCell ref="K21:M21"/>
    <mergeCell ref="K22:M22"/>
    <mergeCell ref="K23:M23"/>
    <mergeCell ref="K24:M24"/>
    <mergeCell ref="K25:M25"/>
    <mergeCell ref="T23:V23"/>
    <mergeCell ref="T24:V24"/>
    <mergeCell ref="T25:V25"/>
    <mergeCell ref="T26:V26"/>
    <mergeCell ref="Q21:S21"/>
    <mergeCell ref="Q22:S22"/>
    <mergeCell ref="Q23:S23"/>
    <mergeCell ref="Q24:S24"/>
    <mergeCell ref="Q25:S25"/>
    <mergeCell ref="W30:Y30"/>
    <mergeCell ref="B31:D31"/>
    <mergeCell ref="E31:G31"/>
    <mergeCell ref="H31:J31"/>
    <mergeCell ref="Q28:S28"/>
    <mergeCell ref="T28:V28"/>
    <mergeCell ref="W28:Y28"/>
    <mergeCell ref="W19:Y19"/>
    <mergeCell ref="W20:Y20"/>
    <mergeCell ref="W21:Y21"/>
    <mergeCell ref="W22:Y22"/>
    <mergeCell ref="W23:Y23"/>
    <mergeCell ref="W24:Y24"/>
    <mergeCell ref="W25:Y25"/>
    <mergeCell ref="W26:Y26"/>
    <mergeCell ref="B28:D28"/>
    <mergeCell ref="E28:G28"/>
    <mergeCell ref="H28:J28"/>
    <mergeCell ref="K28:M28"/>
    <mergeCell ref="Q26:S26"/>
    <mergeCell ref="T19:V19"/>
    <mergeCell ref="T20:V20"/>
    <mergeCell ref="T21:V21"/>
    <mergeCell ref="T22:V22"/>
    <mergeCell ref="N28:P28"/>
    <mergeCell ref="N30:P30"/>
    <mergeCell ref="N31:P31"/>
    <mergeCell ref="B30:D30"/>
    <mergeCell ref="E30:G30"/>
    <mergeCell ref="H30:J30"/>
    <mergeCell ref="K30:M30"/>
    <mergeCell ref="Q30:S30"/>
    <mergeCell ref="T30:V30"/>
    <mergeCell ref="K31:M31"/>
    <mergeCell ref="Q31:S31"/>
    <mergeCell ref="T31:V31"/>
    <mergeCell ref="W31:Y31"/>
    <mergeCell ref="E32:G32"/>
    <mergeCell ref="H32:J32"/>
    <mergeCell ref="K32:M32"/>
    <mergeCell ref="Q32:S32"/>
    <mergeCell ref="T32:V32"/>
    <mergeCell ref="W32:Y32"/>
    <mergeCell ref="N32:P32"/>
    <mergeCell ref="T33:V33"/>
    <mergeCell ref="W33:Y33"/>
    <mergeCell ref="B34:D34"/>
    <mergeCell ref="E34:G34"/>
    <mergeCell ref="H34:J34"/>
    <mergeCell ref="K34:M34"/>
    <mergeCell ref="Q34:S34"/>
    <mergeCell ref="T34:V34"/>
    <mergeCell ref="W34:Y34"/>
    <mergeCell ref="B33:D33"/>
    <mergeCell ref="E33:G33"/>
    <mergeCell ref="H33:J33"/>
    <mergeCell ref="K33:M33"/>
    <mergeCell ref="Q33:S33"/>
    <mergeCell ref="N33:P33"/>
    <mergeCell ref="N34:P34"/>
    <mergeCell ref="T35:V35"/>
    <mergeCell ref="W35:Y35"/>
    <mergeCell ref="B36:D36"/>
    <mergeCell ref="E36:G36"/>
    <mergeCell ref="H36:J36"/>
    <mergeCell ref="K36:M36"/>
    <mergeCell ref="Q36:S36"/>
    <mergeCell ref="T36:V36"/>
    <mergeCell ref="W36:Y36"/>
    <mergeCell ref="B35:D35"/>
    <mergeCell ref="E35:G35"/>
    <mergeCell ref="H35:J35"/>
    <mergeCell ref="K35:M35"/>
    <mergeCell ref="Q35:S35"/>
    <mergeCell ref="N35:P35"/>
    <mergeCell ref="N36:P36"/>
    <mergeCell ref="E39:G39"/>
    <mergeCell ref="H39:J39"/>
    <mergeCell ref="K39:M39"/>
    <mergeCell ref="N39:P39"/>
    <mergeCell ref="Q37:S37"/>
    <mergeCell ref="T37:V37"/>
    <mergeCell ref="W37:Y37"/>
    <mergeCell ref="B38:D38"/>
    <mergeCell ref="E38:G38"/>
    <mergeCell ref="H38:J38"/>
    <mergeCell ref="K38:M38"/>
    <mergeCell ref="N38:P38"/>
    <mergeCell ref="Q38:S38"/>
    <mergeCell ref="T38:V38"/>
    <mergeCell ref="W38:Y38"/>
    <mergeCell ref="B37:D37"/>
    <mergeCell ref="E37:G37"/>
    <mergeCell ref="H37:J37"/>
    <mergeCell ref="K37:M37"/>
    <mergeCell ref="N37:P37"/>
    <mergeCell ref="B32:D32"/>
    <mergeCell ref="A17:Y17"/>
    <mergeCell ref="A29:Y29"/>
    <mergeCell ref="B54:D54"/>
    <mergeCell ref="E54:G54"/>
    <mergeCell ref="H54:J54"/>
    <mergeCell ref="K54:M54"/>
    <mergeCell ref="N54:P54"/>
    <mergeCell ref="Q54:S54"/>
    <mergeCell ref="T54:V54"/>
    <mergeCell ref="W54:Y54"/>
    <mergeCell ref="A41:Y41"/>
    <mergeCell ref="Q39:S39"/>
    <mergeCell ref="T39:V39"/>
    <mergeCell ref="W39:Y39"/>
    <mergeCell ref="B40:D40"/>
    <mergeCell ref="E40:G40"/>
    <mergeCell ref="H40:J40"/>
    <mergeCell ref="K40:M40"/>
    <mergeCell ref="N40:P40"/>
    <mergeCell ref="Q40:S40"/>
    <mergeCell ref="T40:V40"/>
    <mergeCell ref="W40:Y40"/>
    <mergeCell ref="B39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AEE9-6B93-AD40-9736-9668D1CD2DCE}">
  <dimension ref="A1:Y54"/>
  <sheetViews>
    <sheetView topLeftCell="A20" zoomScale="106" workbookViewId="0">
      <selection activeCell="B54" sqref="B54:D54"/>
    </sheetView>
  </sheetViews>
  <sheetFormatPr baseColWidth="10" defaultRowHeight="16" x14ac:dyDescent="0.2"/>
  <cols>
    <col min="1" max="1" width="18.6640625" style="2" bestFit="1" customWidth="1"/>
    <col min="2" max="2" width="7.5" style="1" bestFit="1" customWidth="1"/>
    <col min="3" max="4" width="8" style="1" bestFit="1" customWidth="1"/>
    <col min="5" max="5" width="7.5" style="1" bestFit="1" customWidth="1"/>
    <col min="6" max="7" width="8" style="1" bestFit="1" customWidth="1"/>
    <col min="8" max="10" width="8.6640625" style="1" bestFit="1" customWidth="1"/>
    <col min="11" max="15" width="9.6640625" style="1" bestFit="1" customWidth="1"/>
    <col min="16" max="16" width="9.33203125" style="1" bestFit="1" customWidth="1"/>
    <col min="17" max="22" width="9.6640625" style="1" bestFit="1" customWidth="1"/>
    <col min="23" max="25" width="10.83203125" style="1" bestFit="1" customWidth="1"/>
    <col min="26" max="16384" width="10.83203125" style="1"/>
  </cols>
  <sheetData>
    <row r="1" spans="1:25" ht="17" customHeight="1" x14ac:dyDescent="0.2">
      <c r="A1" s="8"/>
      <c r="B1" s="69" t="s">
        <v>6</v>
      </c>
      <c r="C1" s="69"/>
      <c r="D1" s="69"/>
      <c r="E1" s="69"/>
      <c r="F1" s="69"/>
      <c r="G1" s="69"/>
      <c r="H1" s="69" t="s">
        <v>10</v>
      </c>
      <c r="I1" s="69"/>
      <c r="J1" s="69"/>
      <c r="K1" s="69"/>
      <c r="L1" s="69"/>
      <c r="M1" s="69"/>
      <c r="N1" s="69"/>
      <c r="O1" s="69"/>
      <c r="P1" s="69"/>
      <c r="Q1" s="69" t="s">
        <v>14</v>
      </c>
      <c r="R1" s="69"/>
      <c r="S1" s="69"/>
      <c r="T1" s="69"/>
      <c r="U1" s="69"/>
      <c r="V1" s="69"/>
      <c r="W1" s="69"/>
      <c r="X1" s="69"/>
      <c r="Y1" s="69"/>
    </row>
    <row r="2" spans="1:25" ht="17" customHeight="1" x14ac:dyDescent="0.2">
      <c r="A2" s="10" t="s">
        <v>0</v>
      </c>
      <c r="B2" s="71" t="s">
        <v>3</v>
      </c>
      <c r="C2" s="71"/>
      <c r="D2" s="72"/>
      <c r="E2" s="70" t="s">
        <v>5</v>
      </c>
      <c r="F2" s="71"/>
      <c r="G2" s="72"/>
      <c r="H2" s="70" t="s">
        <v>7</v>
      </c>
      <c r="I2" s="71"/>
      <c r="J2" s="72"/>
      <c r="K2" s="70" t="s">
        <v>8</v>
      </c>
      <c r="L2" s="71"/>
      <c r="M2" s="72"/>
      <c r="N2" s="70" t="s">
        <v>9</v>
      </c>
      <c r="O2" s="71"/>
      <c r="P2" s="72"/>
      <c r="Q2" s="70" t="s">
        <v>11</v>
      </c>
      <c r="R2" s="71"/>
      <c r="S2" s="72"/>
      <c r="T2" s="70" t="s">
        <v>12</v>
      </c>
      <c r="U2" s="71"/>
      <c r="V2" s="72"/>
      <c r="W2" s="70" t="s">
        <v>13</v>
      </c>
      <c r="X2" s="71"/>
      <c r="Y2" s="72"/>
    </row>
    <row r="3" spans="1:25" x14ac:dyDescent="0.2">
      <c r="A3" s="9" t="s">
        <v>15</v>
      </c>
      <c r="B3" s="28" t="s">
        <v>1</v>
      </c>
      <c r="C3" s="28" t="s">
        <v>23</v>
      </c>
      <c r="D3" s="29" t="s">
        <v>24</v>
      </c>
      <c r="E3" s="28" t="s">
        <v>1</v>
      </c>
      <c r="F3" s="28" t="s">
        <v>23</v>
      </c>
      <c r="G3" s="29" t="s">
        <v>24</v>
      </c>
      <c r="H3" s="28" t="s">
        <v>1</v>
      </c>
      <c r="I3" s="28" t="s">
        <v>23</v>
      </c>
      <c r="J3" s="29" t="s">
        <v>24</v>
      </c>
      <c r="K3" s="28" t="s">
        <v>1</v>
      </c>
      <c r="L3" s="28" t="s">
        <v>23</v>
      </c>
      <c r="M3" s="29" t="s">
        <v>24</v>
      </c>
      <c r="N3" s="28" t="s">
        <v>1</v>
      </c>
      <c r="O3" s="28" t="s">
        <v>23</v>
      </c>
      <c r="P3" s="29" t="s">
        <v>24</v>
      </c>
      <c r="Q3" s="28" t="s">
        <v>1</v>
      </c>
      <c r="R3" s="28" t="s">
        <v>23</v>
      </c>
      <c r="S3" s="29" t="s">
        <v>24</v>
      </c>
      <c r="T3" s="28" t="s">
        <v>1</v>
      </c>
      <c r="U3" s="28" t="s">
        <v>23</v>
      </c>
      <c r="V3" s="29" t="s">
        <v>24</v>
      </c>
      <c r="W3" s="28" t="s">
        <v>1</v>
      </c>
      <c r="X3" s="28" t="s">
        <v>23</v>
      </c>
      <c r="Y3" s="29" t="s">
        <v>24</v>
      </c>
    </row>
    <row r="4" spans="1:25" x14ac:dyDescent="0.2">
      <c r="A4" s="9" t="s">
        <v>16</v>
      </c>
      <c r="B4" s="62" t="s">
        <v>17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4"/>
    </row>
    <row r="5" spans="1:25" x14ac:dyDescent="0.2">
      <c r="A5" s="11" t="s">
        <v>2</v>
      </c>
      <c r="B5" s="1">
        <v>31000</v>
      </c>
      <c r="C5" s="1">
        <v>28000</v>
      </c>
      <c r="D5" s="4">
        <v>31000</v>
      </c>
      <c r="E5" s="3">
        <v>53000</v>
      </c>
      <c r="F5" s="1">
        <v>53000</v>
      </c>
      <c r="G5" s="4">
        <v>52000</v>
      </c>
      <c r="H5" s="3">
        <v>536000</v>
      </c>
      <c r="I5" s="1">
        <v>517000</v>
      </c>
      <c r="J5" s="4">
        <v>515000</v>
      </c>
      <c r="K5" s="3">
        <v>792000</v>
      </c>
      <c r="L5" s="1">
        <v>774000</v>
      </c>
      <c r="M5" s="4">
        <v>772000</v>
      </c>
      <c r="N5" s="3">
        <v>1313000</v>
      </c>
      <c r="O5" s="1">
        <v>1297000</v>
      </c>
      <c r="P5" s="4">
        <v>1349000</v>
      </c>
      <c r="Q5" s="1">
        <v>2616000</v>
      </c>
      <c r="R5" s="1">
        <v>2617000</v>
      </c>
      <c r="S5" s="4">
        <v>2626000</v>
      </c>
      <c r="T5" s="3">
        <v>5419000</v>
      </c>
      <c r="U5" s="1">
        <v>5577000</v>
      </c>
      <c r="V5" s="4">
        <v>5327000</v>
      </c>
      <c r="W5" s="3">
        <v>9811000</v>
      </c>
      <c r="X5" s="3">
        <v>9811000</v>
      </c>
      <c r="Y5" s="3">
        <v>9811000</v>
      </c>
    </row>
    <row r="6" spans="1:25" x14ac:dyDescent="0.2">
      <c r="A6" s="12"/>
      <c r="B6" s="1">
        <v>31000</v>
      </c>
      <c r="C6" s="1">
        <v>34000</v>
      </c>
      <c r="D6" s="4">
        <v>35000</v>
      </c>
      <c r="E6" s="3">
        <v>53000</v>
      </c>
      <c r="F6" s="1">
        <v>53000</v>
      </c>
      <c r="G6" s="4">
        <v>53000</v>
      </c>
      <c r="H6" s="3">
        <v>514000</v>
      </c>
      <c r="I6" s="1">
        <v>529000</v>
      </c>
      <c r="J6" s="4">
        <v>552000</v>
      </c>
      <c r="K6" s="3">
        <v>809000</v>
      </c>
      <c r="L6" s="1">
        <v>774000</v>
      </c>
      <c r="M6" s="4">
        <v>777000</v>
      </c>
      <c r="N6" s="3">
        <v>1314000</v>
      </c>
      <c r="O6" s="1">
        <v>1298000</v>
      </c>
      <c r="P6" s="4">
        <v>1293000</v>
      </c>
      <c r="Q6" s="1">
        <v>2616000</v>
      </c>
      <c r="R6" s="1">
        <v>2607000</v>
      </c>
      <c r="S6" s="4">
        <v>2620000</v>
      </c>
      <c r="T6" s="3">
        <v>5521000</v>
      </c>
      <c r="U6" s="1">
        <v>5655000</v>
      </c>
      <c r="V6" s="4">
        <v>5327000</v>
      </c>
      <c r="W6" s="3">
        <v>9627000</v>
      </c>
      <c r="X6" s="3">
        <v>9627000</v>
      </c>
      <c r="Y6" s="3">
        <v>9992000</v>
      </c>
    </row>
    <row r="7" spans="1:25" x14ac:dyDescent="0.2">
      <c r="A7" s="12"/>
      <c r="B7" s="1">
        <v>31000</v>
      </c>
      <c r="C7" s="1">
        <v>35000</v>
      </c>
      <c r="D7" s="4">
        <v>34000</v>
      </c>
      <c r="E7" s="3">
        <v>52000</v>
      </c>
      <c r="F7" s="1">
        <v>53000</v>
      </c>
      <c r="G7" s="4">
        <v>52000</v>
      </c>
      <c r="H7" s="3">
        <v>515000</v>
      </c>
      <c r="I7" s="1">
        <v>516000</v>
      </c>
      <c r="J7" s="4">
        <v>515000</v>
      </c>
      <c r="K7" s="3">
        <v>795000</v>
      </c>
      <c r="L7" s="1">
        <v>792000</v>
      </c>
      <c r="M7" s="4">
        <v>772000</v>
      </c>
      <c r="N7" s="3">
        <v>1353000</v>
      </c>
      <c r="O7" s="1">
        <v>1296000</v>
      </c>
      <c r="P7" s="4">
        <v>1294000</v>
      </c>
      <c r="Q7" s="3">
        <v>2614000</v>
      </c>
      <c r="R7" s="1">
        <v>2609000</v>
      </c>
      <c r="S7" s="4">
        <v>2629000</v>
      </c>
      <c r="T7" s="3">
        <v>5492000</v>
      </c>
      <c r="U7" s="1">
        <v>5427000</v>
      </c>
      <c r="V7" s="4">
        <v>5501000</v>
      </c>
      <c r="W7" s="3">
        <v>9827000</v>
      </c>
      <c r="X7" s="3">
        <v>9827000</v>
      </c>
      <c r="Y7" s="3">
        <v>9827000</v>
      </c>
    </row>
    <row r="8" spans="1:25" x14ac:dyDescent="0.2">
      <c r="A8" s="12"/>
      <c r="B8" s="1">
        <v>34000</v>
      </c>
      <c r="C8" s="1">
        <v>35000</v>
      </c>
      <c r="D8" s="4">
        <v>34000</v>
      </c>
      <c r="E8" s="3">
        <v>53000</v>
      </c>
      <c r="F8" s="1">
        <v>53000</v>
      </c>
      <c r="G8" s="4">
        <v>52000</v>
      </c>
      <c r="H8" s="3">
        <v>532000</v>
      </c>
      <c r="I8" s="1">
        <v>537000</v>
      </c>
      <c r="J8" s="4">
        <v>560000</v>
      </c>
      <c r="K8" s="3">
        <v>774000</v>
      </c>
      <c r="L8" s="1">
        <v>773000</v>
      </c>
      <c r="M8" s="4">
        <v>800000</v>
      </c>
      <c r="N8" s="3">
        <v>1301000</v>
      </c>
      <c r="O8" s="1">
        <v>1302000</v>
      </c>
      <c r="P8" s="1">
        <v>1299000</v>
      </c>
      <c r="Q8" s="3">
        <v>2619000</v>
      </c>
      <c r="R8" s="1">
        <v>2617000</v>
      </c>
      <c r="S8" s="4">
        <v>2628000</v>
      </c>
      <c r="T8" s="3">
        <v>5401000</v>
      </c>
      <c r="U8" s="1">
        <v>5577000</v>
      </c>
      <c r="V8" s="4">
        <v>5328000</v>
      </c>
      <c r="W8" s="3">
        <v>9676000</v>
      </c>
      <c r="X8" s="3">
        <v>9679000</v>
      </c>
      <c r="Y8" s="3">
        <v>9696000</v>
      </c>
    </row>
    <row r="9" spans="1:25" x14ac:dyDescent="0.2">
      <c r="A9" s="12"/>
      <c r="B9" s="1">
        <v>35000</v>
      </c>
      <c r="C9" s="1">
        <v>34000</v>
      </c>
      <c r="D9" s="4">
        <v>34000</v>
      </c>
      <c r="E9" s="3">
        <v>52000</v>
      </c>
      <c r="F9" s="1">
        <v>53000</v>
      </c>
      <c r="G9" s="4">
        <v>53000</v>
      </c>
      <c r="H9" s="3">
        <v>515000</v>
      </c>
      <c r="I9" s="1">
        <v>535000</v>
      </c>
      <c r="J9" s="4">
        <v>516000</v>
      </c>
      <c r="K9" s="3">
        <v>802000</v>
      </c>
      <c r="L9" s="1">
        <v>771000</v>
      </c>
      <c r="M9" s="4">
        <v>771000</v>
      </c>
      <c r="N9" s="3">
        <v>1303000</v>
      </c>
      <c r="O9" s="1">
        <v>1304000</v>
      </c>
      <c r="P9" s="1">
        <v>1297000</v>
      </c>
      <c r="Q9" s="3">
        <v>2616000</v>
      </c>
      <c r="R9" s="1">
        <v>2609000</v>
      </c>
      <c r="S9" s="4">
        <v>2618000</v>
      </c>
      <c r="T9" s="3">
        <v>5516000</v>
      </c>
      <c r="U9" s="1">
        <v>5419000</v>
      </c>
      <c r="V9" s="4">
        <v>5328000</v>
      </c>
      <c r="W9" s="3">
        <v>9965000</v>
      </c>
      <c r="X9" s="3">
        <v>9965000</v>
      </c>
      <c r="Y9" s="3">
        <v>9965000</v>
      </c>
    </row>
    <row r="10" spans="1:25" x14ac:dyDescent="0.2">
      <c r="A10" s="12"/>
      <c r="B10" s="1">
        <v>27000</v>
      </c>
      <c r="C10" s="1">
        <v>34000</v>
      </c>
      <c r="D10" s="4">
        <v>35000</v>
      </c>
      <c r="E10" s="3">
        <v>53000</v>
      </c>
      <c r="F10" s="1">
        <v>53000</v>
      </c>
      <c r="G10" s="4">
        <v>52000</v>
      </c>
      <c r="H10" s="3">
        <v>515000</v>
      </c>
      <c r="I10" s="1">
        <v>515000</v>
      </c>
      <c r="J10" s="4">
        <v>562000</v>
      </c>
      <c r="K10" s="3">
        <v>774000</v>
      </c>
      <c r="L10" s="1">
        <v>799000</v>
      </c>
      <c r="M10" s="4">
        <v>772000</v>
      </c>
      <c r="N10" s="3">
        <v>1307000</v>
      </c>
      <c r="O10" s="1">
        <v>1294000</v>
      </c>
      <c r="P10" s="4">
        <v>1299000</v>
      </c>
      <c r="Q10" s="3">
        <v>2613000</v>
      </c>
      <c r="R10" s="1">
        <v>2620000</v>
      </c>
      <c r="S10" s="4">
        <v>2624000</v>
      </c>
      <c r="T10" s="3">
        <v>5379000</v>
      </c>
      <c r="U10" s="1">
        <v>5399000</v>
      </c>
      <c r="V10" s="4">
        <v>5428000</v>
      </c>
      <c r="W10" s="3">
        <v>9834000</v>
      </c>
      <c r="X10" s="3">
        <v>9934000</v>
      </c>
      <c r="Y10" s="3">
        <v>9834000</v>
      </c>
    </row>
    <row r="11" spans="1:25" x14ac:dyDescent="0.2">
      <c r="A11" s="12"/>
      <c r="B11" s="1">
        <v>43000</v>
      </c>
      <c r="C11" s="1">
        <v>34000</v>
      </c>
      <c r="D11" s="4">
        <v>32000</v>
      </c>
      <c r="E11" s="3">
        <v>53000</v>
      </c>
      <c r="F11" s="1">
        <v>53000</v>
      </c>
      <c r="G11" s="4">
        <v>52000</v>
      </c>
      <c r="H11" s="3">
        <v>520000</v>
      </c>
      <c r="I11" s="1">
        <v>533000</v>
      </c>
      <c r="J11" s="4">
        <v>518000</v>
      </c>
      <c r="K11" s="3">
        <v>780000</v>
      </c>
      <c r="L11" s="1">
        <v>794000</v>
      </c>
      <c r="M11" s="4">
        <v>773000</v>
      </c>
      <c r="N11" s="3">
        <v>1301000</v>
      </c>
      <c r="O11" s="1">
        <v>1319000</v>
      </c>
      <c r="P11" s="4">
        <v>1302000</v>
      </c>
      <c r="Q11" s="3">
        <v>2616000</v>
      </c>
      <c r="R11" s="1">
        <v>2607000</v>
      </c>
      <c r="S11" s="4">
        <v>2617000</v>
      </c>
      <c r="T11" s="3">
        <v>5421000</v>
      </c>
      <c r="U11" s="1">
        <v>5419000</v>
      </c>
      <c r="V11" s="4">
        <v>5428000</v>
      </c>
      <c r="W11" s="3">
        <v>9834000</v>
      </c>
      <c r="X11" s="3">
        <v>9834000</v>
      </c>
      <c r="Y11" s="3">
        <v>9834000</v>
      </c>
    </row>
    <row r="12" spans="1:25" x14ac:dyDescent="0.2">
      <c r="A12" s="12"/>
      <c r="B12" s="1">
        <v>28000</v>
      </c>
      <c r="C12" s="1">
        <v>35000</v>
      </c>
      <c r="D12" s="4">
        <v>32000</v>
      </c>
      <c r="E12" s="3">
        <v>52000</v>
      </c>
      <c r="F12" s="1">
        <v>52000</v>
      </c>
      <c r="G12" s="4">
        <v>58000</v>
      </c>
      <c r="H12" s="3">
        <v>518000</v>
      </c>
      <c r="I12" s="1">
        <v>516000</v>
      </c>
      <c r="J12" s="4">
        <v>514000</v>
      </c>
      <c r="K12" s="3">
        <v>784000</v>
      </c>
      <c r="L12" s="1">
        <v>836000</v>
      </c>
      <c r="M12" s="4">
        <v>780000</v>
      </c>
      <c r="N12" s="3">
        <v>1303000</v>
      </c>
      <c r="O12" s="1">
        <v>1301000</v>
      </c>
      <c r="P12" s="4">
        <v>1294000</v>
      </c>
      <c r="Q12" s="3">
        <v>2616000</v>
      </c>
      <c r="R12" s="1">
        <v>2699000</v>
      </c>
      <c r="S12" s="4">
        <v>2618000</v>
      </c>
      <c r="T12" s="3">
        <v>5379000</v>
      </c>
      <c r="U12" s="1">
        <v>5577000</v>
      </c>
      <c r="V12" s="4">
        <v>5540000</v>
      </c>
      <c r="W12" s="3">
        <v>9676000</v>
      </c>
      <c r="X12" s="3">
        <v>9676000</v>
      </c>
      <c r="Y12" s="3">
        <v>9676000</v>
      </c>
    </row>
    <row r="13" spans="1:25" x14ac:dyDescent="0.2">
      <c r="A13" s="12"/>
      <c r="B13" s="1">
        <v>34000</v>
      </c>
      <c r="C13" s="1">
        <v>28000</v>
      </c>
      <c r="D13" s="4">
        <v>31000</v>
      </c>
      <c r="E13" s="3">
        <v>53000</v>
      </c>
      <c r="F13" s="1">
        <v>58000</v>
      </c>
      <c r="G13" s="4">
        <v>52000</v>
      </c>
      <c r="H13" s="3">
        <v>515000</v>
      </c>
      <c r="I13" s="1">
        <v>517000</v>
      </c>
      <c r="J13" s="4">
        <v>515000</v>
      </c>
      <c r="K13" s="3">
        <v>805000</v>
      </c>
      <c r="L13" s="1">
        <v>772000</v>
      </c>
      <c r="M13" s="4">
        <v>772000</v>
      </c>
      <c r="N13" s="3">
        <v>1299000</v>
      </c>
      <c r="O13" s="1">
        <v>1298000</v>
      </c>
      <c r="P13" s="4">
        <v>1293000</v>
      </c>
      <c r="Q13" s="3">
        <v>2616000</v>
      </c>
      <c r="R13" s="1">
        <v>2800000</v>
      </c>
      <c r="S13" s="4">
        <v>2629000</v>
      </c>
      <c r="T13" s="3">
        <v>5476000</v>
      </c>
      <c r="U13" s="1">
        <v>5419000</v>
      </c>
      <c r="V13" s="4">
        <v>5422000</v>
      </c>
      <c r="W13" s="3">
        <v>10100000</v>
      </c>
      <c r="X13" s="3">
        <v>10200000</v>
      </c>
      <c r="Y13" s="3">
        <v>10400000</v>
      </c>
    </row>
    <row r="14" spans="1:25" x14ac:dyDescent="0.2">
      <c r="A14" s="13"/>
      <c r="B14" s="1">
        <v>34000</v>
      </c>
      <c r="C14" s="1">
        <v>34000</v>
      </c>
      <c r="D14" s="4">
        <v>34000</v>
      </c>
      <c r="E14" s="3">
        <v>53000</v>
      </c>
      <c r="F14" s="1">
        <v>54000</v>
      </c>
      <c r="G14" s="4">
        <v>58000</v>
      </c>
      <c r="H14" s="3">
        <v>522000</v>
      </c>
      <c r="I14" s="1">
        <v>514000</v>
      </c>
      <c r="J14" s="4">
        <v>515000</v>
      </c>
      <c r="K14" s="3">
        <v>787000</v>
      </c>
      <c r="L14" s="1">
        <v>774000</v>
      </c>
      <c r="M14" s="4">
        <v>800000</v>
      </c>
      <c r="N14" s="3">
        <v>1301000</v>
      </c>
      <c r="O14" s="1">
        <v>1294000</v>
      </c>
      <c r="P14" s="4">
        <v>1293000</v>
      </c>
      <c r="Q14" s="1">
        <v>2655000</v>
      </c>
      <c r="R14" s="1">
        <v>2619000</v>
      </c>
      <c r="S14" s="4">
        <v>2617000</v>
      </c>
      <c r="T14" s="3">
        <v>5399000</v>
      </c>
      <c r="U14" s="1">
        <v>5527000</v>
      </c>
      <c r="V14" s="4">
        <v>5540000</v>
      </c>
      <c r="W14" s="3">
        <v>9676000</v>
      </c>
      <c r="X14" s="3">
        <v>9996000</v>
      </c>
      <c r="Y14" s="3">
        <v>9676000</v>
      </c>
    </row>
    <row r="15" spans="1:25" x14ac:dyDescent="0.2">
      <c r="A15" s="14" t="s">
        <v>4</v>
      </c>
      <c r="B15" s="5">
        <f xml:space="preserve"> AVERAGE(B5,B6,B7,B8,B9,B10,B11,B12,B13,B14)</f>
        <v>32800</v>
      </c>
      <c r="C15" s="6">
        <f t="shared" ref="C15:Y15" si="0" xml:space="preserve"> AVERAGE(C5,C6,C7,C8,C9,C10,C11,C12,C13,C14)</f>
        <v>33100</v>
      </c>
      <c r="D15" s="6">
        <f t="shared" si="0"/>
        <v>33200</v>
      </c>
      <c r="E15" s="6">
        <f t="shared" si="0"/>
        <v>52700</v>
      </c>
      <c r="F15" s="6">
        <f t="shared" si="0"/>
        <v>53500</v>
      </c>
      <c r="G15" s="6">
        <f t="shared" si="0"/>
        <v>53400</v>
      </c>
      <c r="H15" s="6">
        <f t="shared" si="0"/>
        <v>520200</v>
      </c>
      <c r="I15" s="6">
        <f t="shared" si="0"/>
        <v>522900</v>
      </c>
      <c r="J15" s="6">
        <f t="shared" si="0"/>
        <v>528200</v>
      </c>
      <c r="K15" s="6">
        <f t="shared" si="0"/>
        <v>790200</v>
      </c>
      <c r="L15" s="6">
        <f t="shared" si="0"/>
        <v>785900</v>
      </c>
      <c r="M15" s="6">
        <f t="shared" si="0"/>
        <v>778900</v>
      </c>
      <c r="N15" s="6">
        <f t="shared" si="0"/>
        <v>1309500</v>
      </c>
      <c r="O15" s="6">
        <f t="shared" si="0"/>
        <v>1300300</v>
      </c>
      <c r="P15" s="6">
        <f t="shared" si="0"/>
        <v>1301300</v>
      </c>
      <c r="Q15" s="6">
        <f t="shared" si="0"/>
        <v>2619700</v>
      </c>
      <c r="R15" s="6">
        <f t="shared" si="0"/>
        <v>2640400</v>
      </c>
      <c r="S15" s="6">
        <f t="shared" si="0"/>
        <v>2622600</v>
      </c>
      <c r="T15" s="6">
        <f t="shared" si="0"/>
        <v>5440300</v>
      </c>
      <c r="U15" s="6">
        <f t="shared" si="0"/>
        <v>5499600</v>
      </c>
      <c r="V15" s="6">
        <f t="shared" si="0"/>
        <v>5416900</v>
      </c>
      <c r="W15" s="6">
        <f t="shared" si="0"/>
        <v>9802600</v>
      </c>
      <c r="X15" s="6">
        <f t="shared" si="0"/>
        <v>9854900</v>
      </c>
      <c r="Y15" s="6">
        <f t="shared" si="0"/>
        <v>9871100</v>
      </c>
    </row>
    <row r="16" spans="1:25" x14ac:dyDescent="0.2">
      <c r="A16" s="16" t="s">
        <v>18</v>
      </c>
      <c r="B16" s="56">
        <f>AVERAGE(B15,C15,D15)</f>
        <v>33033.333333333336</v>
      </c>
      <c r="C16" s="57"/>
      <c r="D16" s="58"/>
      <c r="E16" s="56">
        <f t="shared" ref="E16" si="1">AVERAGE(E15,F15,G15)</f>
        <v>53200</v>
      </c>
      <c r="F16" s="57"/>
      <c r="G16" s="58"/>
      <c r="H16" s="56">
        <f t="shared" ref="H16" si="2">AVERAGE(H15,I15,J15)</f>
        <v>523766.66666666669</v>
      </c>
      <c r="I16" s="57"/>
      <c r="J16" s="58"/>
      <c r="K16" s="56">
        <f t="shared" ref="K16" si="3">AVERAGE(K15,L15,M15)</f>
        <v>785000</v>
      </c>
      <c r="L16" s="57"/>
      <c r="M16" s="58"/>
      <c r="N16" s="56">
        <f t="shared" ref="N16" si="4">AVERAGE(N15,O15,P15)</f>
        <v>1303700</v>
      </c>
      <c r="O16" s="57"/>
      <c r="P16" s="58"/>
      <c r="Q16" s="56">
        <f t="shared" ref="Q16" si="5">AVERAGE(Q15,R15,S15)</f>
        <v>2627566.6666666665</v>
      </c>
      <c r="R16" s="57"/>
      <c r="S16" s="58"/>
      <c r="T16" s="56">
        <f>AVERAGE(T15,U15,V15)</f>
        <v>5452266.666666667</v>
      </c>
      <c r="U16" s="57"/>
      <c r="V16" s="58"/>
      <c r="W16" s="56">
        <f t="shared" ref="W16" si="6">AVERAGE(W15,X15,Y15)</f>
        <v>9842866.666666666</v>
      </c>
      <c r="X16" s="57"/>
      <c r="Y16" s="58"/>
    </row>
    <row r="17" spans="1:25" x14ac:dyDescent="0.2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1"/>
    </row>
    <row r="18" spans="1:25" x14ac:dyDescent="0.2">
      <c r="A18" s="11" t="s">
        <v>19</v>
      </c>
      <c r="B18" s="56">
        <v>55000</v>
      </c>
      <c r="C18" s="57"/>
      <c r="D18" s="58"/>
      <c r="E18" s="66">
        <v>93000</v>
      </c>
      <c r="F18" s="67"/>
      <c r="G18" s="68"/>
      <c r="H18" s="66">
        <v>601000</v>
      </c>
      <c r="I18" s="67"/>
      <c r="J18" s="68"/>
      <c r="K18" s="66">
        <v>935000</v>
      </c>
      <c r="L18" s="67"/>
      <c r="M18" s="68"/>
      <c r="N18" s="66">
        <v>1548000</v>
      </c>
      <c r="O18" s="67"/>
      <c r="P18" s="68"/>
      <c r="Q18" s="66">
        <v>3056000</v>
      </c>
      <c r="R18" s="67"/>
      <c r="S18" s="68"/>
      <c r="T18" s="66">
        <v>6276000</v>
      </c>
      <c r="U18" s="67"/>
      <c r="V18" s="68"/>
      <c r="W18" s="66">
        <v>11535000</v>
      </c>
      <c r="X18" s="67"/>
      <c r="Y18" s="68"/>
    </row>
    <row r="19" spans="1:25" x14ac:dyDescent="0.2">
      <c r="A19" s="12"/>
      <c r="B19" s="56">
        <v>56000</v>
      </c>
      <c r="C19" s="57"/>
      <c r="D19" s="58"/>
      <c r="E19" s="56">
        <v>89000</v>
      </c>
      <c r="F19" s="57"/>
      <c r="G19" s="58"/>
      <c r="H19" s="66">
        <v>606000</v>
      </c>
      <c r="I19" s="67"/>
      <c r="J19" s="68"/>
      <c r="K19" s="66">
        <v>916000</v>
      </c>
      <c r="L19" s="67"/>
      <c r="M19" s="68"/>
      <c r="N19" s="66">
        <v>1561000</v>
      </c>
      <c r="O19" s="67"/>
      <c r="P19" s="68"/>
      <c r="Q19" s="66">
        <v>3112000</v>
      </c>
      <c r="R19" s="67"/>
      <c r="S19" s="68"/>
      <c r="T19" s="66">
        <v>6422000</v>
      </c>
      <c r="U19" s="67"/>
      <c r="V19" s="68"/>
      <c r="W19" s="66">
        <v>11317000</v>
      </c>
      <c r="X19" s="67"/>
      <c r="Y19" s="68"/>
    </row>
    <row r="20" spans="1:25" x14ac:dyDescent="0.2">
      <c r="A20" s="12"/>
      <c r="B20" s="56">
        <v>57000</v>
      </c>
      <c r="C20" s="57"/>
      <c r="D20" s="58"/>
      <c r="E20" s="66">
        <v>91000</v>
      </c>
      <c r="F20" s="67"/>
      <c r="G20" s="68"/>
      <c r="H20" s="66">
        <v>612000</v>
      </c>
      <c r="I20" s="67"/>
      <c r="J20" s="68"/>
      <c r="K20" s="66">
        <v>913000</v>
      </c>
      <c r="L20" s="67"/>
      <c r="M20" s="68"/>
      <c r="N20" s="66">
        <v>1561000</v>
      </c>
      <c r="O20" s="67"/>
      <c r="P20" s="68"/>
      <c r="Q20" s="66">
        <v>3206000</v>
      </c>
      <c r="R20" s="67"/>
      <c r="S20" s="68"/>
      <c r="T20" s="66">
        <v>6457000</v>
      </c>
      <c r="U20" s="67"/>
      <c r="V20" s="68"/>
      <c r="W20" s="66">
        <v>11342000</v>
      </c>
      <c r="X20" s="67"/>
      <c r="Y20" s="68"/>
    </row>
    <row r="21" spans="1:25" x14ac:dyDescent="0.2">
      <c r="A21" s="12"/>
      <c r="B21" s="56">
        <v>65000</v>
      </c>
      <c r="C21" s="57"/>
      <c r="D21" s="58"/>
      <c r="E21" s="66">
        <v>92000</v>
      </c>
      <c r="F21" s="67"/>
      <c r="G21" s="68"/>
      <c r="H21" s="56">
        <v>609000</v>
      </c>
      <c r="I21" s="57"/>
      <c r="J21" s="58"/>
      <c r="K21" s="66">
        <v>916000</v>
      </c>
      <c r="L21" s="67"/>
      <c r="M21" s="68"/>
      <c r="N21" s="66">
        <v>1561000</v>
      </c>
      <c r="O21" s="67"/>
      <c r="P21" s="68"/>
      <c r="Q21" s="66">
        <v>3104000</v>
      </c>
      <c r="R21" s="67"/>
      <c r="S21" s="68"/>
      <c r="T21" s="66">
        <v>6407000</v>
      </c>
      <c r="U21" s="67"/>
      <c r="V21" s="68"/>
      <c r="W21" s="66">
        <v>11160000</v>
      </c>
      <c r="X21" s="67"/>
      <c r="Y21" s="68"/>
    </row>
    <row r="22" spans="1:25" x14ac:dyDescent="0.2">
      <c r="A22" s="12"/>
      <c r="B22" s="56">
        <v>61000</v>
      </c>
      <c r="C22" s="57"/>
      <c r="D22" s="58"/>
      <c r="E22" s="66">
        <v>89000</v>
      </c>
      <c r="F22" s="67"/>
      <c r="G22" s="68"/>
      <c r="H22" s="66">
        <v>613000</v>
      </c>
      <c r="I22" s="67"/>
      <c r="J22" s="68"/>
      <c r="K22" s="66">
        <v>946000</v>
      </c>
      <c r="L22" s="67"/>
      <c r="M22" s="68"/>
      <c r="N22" s="66">
        <v>1548000</v>
      </c>
      <c r="O22" s="67"/>
      <c r="P22" s="68"/>
      <c r="Q22" s="66">
        <v>3035000</v>
      </c>
      <c r="R22" s="67"/>
      <c r="S22" s="68"/>
      <c r="T22" s="66">
        <v>6352000</v>
      </c>
      <c r="U22" s="67"/>
      <c r="V22" s="68"/>
      <c r="W22" s="66">
        <v>11157000</v>
      </c>
      <c r="X22" s="67"/>
      <c r="Y22" s="68"/>
    </row>
    <row r="23" spans="1:25" x14ac:dyDescent="0.2">
      <c r="A23" s="12"/>
      <c r="B23" s="56">
        <v>55000</v>
      </c>
      <c r="C23" s="57"/>
      <c r="D23" s="58"/>
      <c r="E23" s="66">
        <v>93000</v>
      </c>
      <c r="F23" s="67"/>
      <c r="G23" s="68"/>
      <c r="H23" s="66">
        <v>601000</v>
      </c>
      <c r="I23" s="67"/>
      <c r="J23" s="68"/>
      <c r="K23" s="66">
        <v>914000</v>
      </c>
      <c r="L23" s="67"/>
      <c r="M23" s="68"/>
      <c r="N23" s="66">
        <v>1524000</v>
      </c>
      <c r="O23" s="67"/>
      <c r="P23" s="68"/>
      <c r="Q23" s="66">
        <v>3191000</v>
      </c>
      <c r="R23" s="67"/>
      <c r="S23" s="68"/>
      <c r="T23" s="66">
        <v>6465000</v>
      </c>
      <c r="U23" s="67"/>
      <c r="V23" s="68"/>
      <c r="W23" s="66">
        <v>11365000</v>
      </c>
      <c r="X23" s="67"/>
      <c r="Y23" s="68"/>
    </row>
    <row r="24" spans="1:25" x14ac:dyDescent="0.2">
      <c r="A24" s="12"/>
      <c r="B24" s="56">
        <v>56000</v>
      </c>
      <c r="C24" s="57"/>
      <c r="D24" s="58"/>
      <c r="E24" s="56">
        <v>89000</v>
      </c>
      <c r="F24" s="57"/>
      <c r="G24" s="58"/>
      <c r="H24" s="66">
        <v>606000</v>
      </c>
      <c r="I24" s="67"/>
      <c r="J24" s="68"/>
      <c r="K24" s="66">
        <v>1000000</v>
      </c>
      <c r="L24" s="67"/>
      <c r="M24" s="68"/>
      <c r="N24" s="66">
        <v>1535000</v>
      </c>
      <c r="O24" s="67"/>
      <c r="P24" s="68"/>
      <c r="Q24" s="66">
        <v>3103000</v>
      </c>
      <c r="R24" s="67"/>
      <c r="S24" s="68"/>
      <c r="T24" s="66">
        <v>6404000</v>
      </c>
      <c r="U24" s="67"/>
      <c r="V24" s="68"/>
      <c r="W24" s="66">
        <v>11420000</v>
      </c>
      <c r="X24" s="67"/>
      <c r="Y24" s="68"/>
    </row>
    <row r="25" spans="1:25" x14ac:dyDescent="0.2">
      <c r="A25" s="12"/>
      <c r="B25" s="56">
        <v>57000</v>
      </c>
      <c r="C25" s="57"/>
      <c r="D25" s="58"/>
      <c r="E25" s="66">
        <v>91000</v>
      </c>
      <c r="F25" s="67"/>
      <c r="G25" s="68"/>
      <c r="H25" s="66">
        <v>612000</v>
      </c>
      <c r="I25" s="67"/>
      <c r="J25" s="68"/>
      <c r="K25" s="66">
        <v>946000</v>
      </c>
      <c r="L25" s="67"/>
      <c r="M25" s="68"/>
      <c r="N25" s="66">
        <v>1526000</v>
      </c>
      <c r="O25" s="67"/>
      <c r="P25" s="68"/>
      <c r="Q25" s="66">
        <v>3283000</v>
      </c>
      <c r="R25" s="67"/>
      <c r="S25" s="68"/>
      <c r="T25" s="66">
        <v>6331000</v>
      </c>
      <c r="U25" s="67"/>
      <c r="V25" s="68"/>
      <c r="W25" s="66">
        <v>11446000</v>
      </c>
      <c r="X25" s="67"/>
      <c r="Y25" s="68"/>
    </row>
    <row r="26" spans="1:25" x14ac:dyDescent="0.2">
      <c r="A26" s="12"/>
      <c r="B26" s="56">
        <v>65000</v>
      </c>
      <c r="C26" s="57"/>
      <c r="D26" s="58"/>
      <c r="E26" s="66">
        <v>92000</v>
      </c>
      <c r="F26" s="67"/>
      <c r="G26" s="68"/>
      <c r="H26" s="56">
        <v>609000</v>
      </c>
      <c r="I26" s="57"/>
      <c r="J26" s="58"/>
      <c r="K26" s="66">
        <v>914000</v>
      </c>
      <c r="L26" s="67"/>
      <c r="M26" s="68"/>
      <c r="N26" s="66">
        <v>1522000</v>
      </c>
      <c r="O26" s="67"/>
      <c r="P26" s="68"/>
      <c r="Q26" s="66">
        <v>3122000</v>
      </c>
      <c r="R26" s="67"/>
      <c r="S26" s="68"/>
      <c r="T26" s="66">
        <v>6390000</v>
      </c>
      <c r="U26" s="67"/>
      <c r="V26" s="68"/>
      <c r="W26" s="66">
        <v>11454000</v>
      </c>
      <c r="X26" s="67"/>
      <c r="Y26" s="68"/>
    </row>
    <row r="27" spans="1:25" x14ac:dyDescent="0.2">
      <c r="A27" s="13"/>
      <c r="B27" s="56">
        <v>61000</v>
      </c>
      <c r="C27" s="57"/>
      <c r="D27" s="58"/>
      <c r="E27" s="66">
        <v>89000</v>
      </c>
      <c r="F27" s="67"/>
      <c r="G27" s="68"/>
      <c r="H27" s="66">
        <v>613000</v>
      </c>
      <c r="I27" s="67"/>
      <c r="J27" s="68"/>
      <c r="K27" s="66">
        <v>1000000</v>
      </c>
      <c r="L27" s="67"/>
      <c r="M27" s="68"/>
      <c r="N27" s="66">
        <v>1526000</v>
      </c>
      <c r="O27" s="67"/>
      <c r="P27" s="68"/>
      <c r="Q27" s="66">
        <v>3103000</v>
      </c>
      <c r="R27" s="67"/>
      <c r="S27" s="68"/>
      <c r="T27" s="66">
        <v>6364000</v>
      </c>
      <c r="U27" s="67"/>
      <c r="V27" s="68"/>
      <c r="W27" s="66">
        <v>11454000</v>
      </c>
      <c r="X27" s="67"/>
      <c r="Y27" s="68"/>
    </row>
    <row r="28" spans="1:25" x14ac:dyDescent="0.2">
      <c r="A28" s="14" t="s">
        <v>4</v>
      </c>
      <c r="B28" s="62">
        <f>AVERAGE(B18,B19,B20,B21,B22,B23,B24,B25,B26,B27)</f>
        <v>58800</v>
      </c>
      <c r="C28" s="63"/>
      <c r="D28" s="64"/>
      <c r="E28" s="62">
        <f t="shared" ref="E28" si="7">AVERAGE(E18,E19,E20,E21,E22,E23,E24,E25,E26,E27)</f>
        <v>90800</v>
      </c>
      <c r="F28" s="63"/>
      <c r="G28" s="64"/>
      <c r="H28" s="62">
        <f t="shared" ref="H28" si="8">AVERAGE(H18,H19,H20,H21,H22,H23,H24,H25,H26,H27)</f>
        <v>608200</v>
      </c>
      <c r="I28" s="63"/>
      <c r="J28" s="64"/>
      <c r="K28" s="62">
        <f t="shared" ref="K28" si="9">AVERAGE(K18,K19,K20,K21,K22,K23,K24,K25,K26,K27)</f>
        <v>940000</v>
      </c>
      <c r="L28" s="63"/>
      <c r="M28" s="64"/>
      <c r="N28" s="62">
        <f t="shared" ref="N28" si="10">AVERAGE(N18,N19,N20,N21,N22,N23,N24,N25,N26,N27)</f>
        <v>1541200</v>
      </c>
      <c r="O28" s="63"/>
      <c r="P28" s="64"/>
      <c r="Q28" s="62">
        <f t="shared" ref="Q28" si="11">AVERAGE(Q18,Q19,Q20,Q21,Q22,Q23,Q24,Q25,Q26,Q27)</f>
        <v>3131500</v>
      </c>
      <c r="R28" s="63"/>
      <c r="S28" s="64"/>
      <c r="T28" s="62">
        <f t="shared" ref="T28" si="12">AVERAGE(T18,T19,T20,T21,T22,T23,T24,T25,T26,T27)</f>
        <v>6386800</v>
      </c>
      <c r="U28" s="63"/>
      <c r="V28" s="64"/>
      <c r="W28" s="62">
        <f t="shared" ref="W28" si="13">AVERAGE(W18,W19,W20,W21,W22,W23,W24,W25,W26,W27)</f>
        <v>11365000</v>
      </c>
      <c r="X28" s="63"/>
      <c r="Y28" s="64"/>
    </row>
    <row r="29" spans="1:25" x14ac:dyDescent="0.2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1"/>
    </row>
    <row r="30" spans="1:25" x14ac:dyDescent="0.2">
      <c r="A30" s="11" t="s">
        <v>21</v>
      </c>
      <c r="B30" s="56">
        <v>59000</v>
      </c>
      <c r="C30" s="57"/>
      <c r="D30" s="58"/>
      <c r="E30" s="66">
        <v>99000</v>
      </c>
      <c r="F30" s="67"/>
      <c r="G30" s="68"/>
      <c r="H30" s="66">
        <v>957000</v>
      </c>
      <c r="I30" s="67"/>
      <c r="J30" s="68"/>
      <c r="K30" s="66">
        <v>1416000</v>
      </c>
      <c r="L30" s="67"/>
      <c r="M30" s="68"/>
      <c r="N30" s="66">
        <v>2404000</v>
      </c>
      <c r="O30" s="67"/>
      <c r="P30" s="68"/>
      <c r="Q30" s="66">
        <v>4724000</v>
      </c>
      <c r="R30" s="67"/>
      <c r="S30" s="68"/>
      <c r="T30" s="66">
        <v>9969000</v>
      </c>
      <c r="U30" s="67"/>
      <c r="V30" s="68"/>
      <c r="W30" s="66">
        <v>18131000</v>
      </c>
      <c r="X30" s="67"/>
      <c r="Y30" s="68"/>
    </row>
    <row r="31" spans="1:25" x14ac:dyDescent="0.2">
      <c r="A31" s="12"/>
      <c r="B31" s="56">
        <v>57000</v>
      </c>
      <c r="C31" s="57"/>
      <c r="D31" s="58"/>
      <c r="E31" s="56">
        <v>99000</v>
      </c>
      <c r="F31" s="57"/>
      <c r="G31" s="58"/>
      <c r="H31" s="56">
        <v>920000</v>
      </c>
      <c r="I31" s="57"/>
      <c r="J31" s="58"/>
      <c r="K31" s="66">
        <v>1372000</v>
      </c>
      <c r="L31" s="67"/>
      <c r="M31" s="68"/>
      <c r="N31" s="66">
        <v>2379000</v>
      </c>
      <c r="O31" s="67"/>
      <c r="P31" s="68"/>
      <c r="Q31" s="66">
        <v>4605000</v>
      </c>
      <c r="R31" s="67"/>
      <c r="S31" s="68"/>
      <c r="T31" s="56">
        <v>9520000</v>
      </c>
      <c r="U31" s="57"/>
      <c r="V31" s="58"/>
      <c r="W31" s="66">
        <v>17215000</v>
      </c>
      <c r="X31" s="67"/>
      <c r="Y31" s="68"/>
    </row>
    <row r="32" spans="1:25" x14ac:dyDescent="0.2">
      <c r="A32" s="12"/>
      <c r="B32" s="56">
        <v>59000</v>
      </c>
      <c r="C32" s="57"/>
      <c r="D32" s="58"/>
      <c r="E32" s="56">
        <v>101000</v>
      </c>
      <c r="F32" s="57"/>
      <c r="G32" s="58"/>
      <c r="H32" s="56">
        <v>931000</v>
      </c>
      <c r="I32" s="57"/>
      <c r="J32" s="58"/>
      <c r="K32" s="66">
        <v>1398000</v>
      </c>
      <c r="L32" s="67"/>
      <c r="M32" s="68"/>
      <c r="N32" s="66">
        <v>2352000</v>
      </c>
      <c r="O32" s="67"/>
      <c r="P32" s="68"/>
      <c r="Q32" s="66">
        <v>4721000</v>
      </c>
      <c r="R32" s="67"/>
      <c r="S32" s="68"/>
      <c r="T32" s="66">
        <v>9489000</v>
      </c>
      <c r="U32" s="67"/>
      <c r="V32" s="68"/>
      <c r="W32" s="66">
        <v>16857000</v>
      </c>
      <c r="X32" s="67"/>
      <c r="Y32" s="68"/>
    </row>
    <row r="33" spans="1:25" x14ac:dyDescent="0.2">
      <c r="A33" s="12"/>
      <c r="B33" s="56">
        <v>58000</v>
      </c>
      <c r="C33" s="57"/>
      <c r="D33" s="58"/>
      <c r="E33" s="56">
        <v>97000</v>
      </c>
      <c r="F33" s="57"/>
      <c r="G33" s="58"/>
      <c r="H33" s="56">
        <v>913000</v>
      </c>
      <c r="I33" s="57"/>
      <c r="J33" s="58"/>
      <c r="K33" s="66">
        <v>1357000</v>
      </c>
      <c r="L33" s="67"/>
      <c r="M33" s="68"/>
      <c r="N33" s="66">
        <v>2345000</v>
      </c>
      <c r="O33" s="67"/>
      <c r="P33" s="68"/>
      <c r="Q33" s="66">
        <v>4714000</v>
      </c>
      <c r="R33" s="67"/>
      <c r="S33" s="68"/>
      <c r="T33" s="66">
        <v>9489000</v>
      </c>
      <c r="U33" s="67"/>
      <c r="V33" s="68"/>
      <c r="W33" s="66">
        <v>17252000</v>
      </c>
      <c r="X33" s="67"/>
      <c r="Y33" s="68"/>
    </row>
    <row r="34" spans="1:25" x14ac:dyDescent="0.2">
      <c r="A34" s="12"/>
      <c r="B34" s="56">
        <v>58000</v>
      </c>
      <c r="C34" s="57"/>
      <c r="D34" s="58"/>
      <c r="E34" s="56">
        <v>99000</v>
      </c>
      <c r="F34" s="57"/>
      <c r="G34" s="58"/>
      <c r="H34" s="56">
        <v>920000</v>
      </c>
      <c r="I34" s="57"/>
      <c r="J34" s="58"/>
      <c r="K34" s="66">
        <v>1136000</v>
      </c>
      <c r="L34" s="67"/>
      <c r="M34" s="68"/>
      <c r="N34" s="56">
        <v>2019000</v>
      </c>
      <c r="O34" s="57"/>
      <c r="P34" s="58"/>
      <c r="Q34" s="66">
        <v>4716000</v>
      </c>
      <c r="R34" s="67"/>
      <c r="S34" s="68"/>
      <c r="T34" s="66">
        <v>9456000</v>
      </c>
      <c r="U34" s="67"/>
      <c r="V34" s="68"/>
      <c r="W34" s="66">
        <v>16789000</v>
      </c>
      <c r="X34" s="67"/>
      <c r="Y34" s="68"/>
    </row>
    <row r="35" spans="1:25" x14ac:dyDescent="0.2">
      <c r="A35" s="12"/>
      <c r="B35" s="56">
        <v>55000</v>
      </c>
      <c r="C35" s="57"/>
      <c r="D35" s="58"/>
      <c r="E35" s="66">
        <v>97000</v>
      </c>
      <c r="F35" s="67"/>
      <c r="G35" s="68"/>
      <c r="H35" s="66">
        <v>918000</v>
      </c>
      <c r="I35" s="67"/>
      <c r="J35" s="68"/>
      <c r="K35" s="66">
        <v>1416000</v>
      </c>
      <c r="L35" s="67"/>
      <c r="M35" s="68"/>
      <c r="N35" s="66">
        <v>2019000</v>
      </c>
      <c r="O35" s="67"/>
      <c r="P35" s="68"/>
      <c r="Q35" s="66">
        <v>4605000</v>
      </c>
      <c r="R35" s="67"/>
      <c r="S35" s="68"/>
      <c r="T35" s="56">
        <v>9544000</v>
      </c>
      <c r="U35" s="57"/>
      <c r="V35" s="58"/>
      <c r="W35" s="66">
        <v>16820000</v>
      </c>
      <c r="X35" s="67"/>
      <c r="Y35" s="68"/>
    </row>
    <row r="36" spans="1:25" x14ac:dyDescent="0.2">
      <c r="A36" s="12"/>
      <c r="B36" s="56">
        <v>63000</v>
      </c>
      <c r="C36" s="57"/>
      <c r="D36" s="58"/>
      <c r="E36" s="56">
        <v>101000</v>
      </c>
      <c r="F36" s="57"/>
      <c r="G36" s="58"/>
      <c r="H36" s="56">
        <v>932000</v>
      </c>
      <c r="I36" s="57"/>
      <c r="J36" s="58"/>
      <c r="K36" s="66">
        <v>1455000</v>
      </c>
      <c r="L36" s="67"/>
      <c r="M36" s="68"/>
      <c r="N36" s="66">
        <v>2455000</v>
      </c>
      <c r="O36" s="67"/>
      <c r="P36" s="68"/>
      <c r="Q36" s="66">
        <v>4724000</v>
      </c>
      <c r="R36" s="67"/>
      <c r="S36" s="68"/>
      <c r="T36" s="66">
        <v>9489000</v>
      </c>
      <c r="U36" s="67"/>
      <c r="V36" s="68"/>
      <c r="W36" s="66">
        <v>17215000</v>
      </c>
      <c r="X36" s="67"/>
      <c r="Y36" s="68"/>
    </row>
    <row r="37" spans="1:25" x14ac:dyDescent="0.2">
      <c r="A37" s="12"/>
      <c r="B37" s="56">
        <v>50000</v>
      </c>
      <c r="C37" s="57"/>
      <c r="D37" s="58"/>
      <c r="E37" s="56">
        <v>97000</v>
      </c>
      <c r="F37" s="57"/>
      <c r="G37" s="58"/>
      <c r="H37" s="66">
        <v>913000</v>
      </c>
      <c r="I37" s="67"/>
      <c r="J37" s="68"/>
      <c r="K37" s="66">
        <v>1403000</v>
      </c>
      <c r="L37" s="67"/>
      <c r="M37" s="68"/>
      <c r="N37" s="66">
        <v>2404000</v>
      </c>
      <c r="O37" s="67"/>
      <c r="P37" s="68"/>
      <c r="Q37" s="66">
        <v>4605000</v>
      </c>
      <c r="R37" s="67"/>
      <c r="S37" s="68"/>
      <c r="T37" s="66">
        <v>9520000</v>
      </c>
      <c r="U37" s="67"/>
      <c r="V37" s="68"/>
      <c r="W37" s="66">
        <v>17215000</v>
      </c>
      <c r="X37" s="67"/>
      <c r="Y37" s="68"/>
    </row>
    <row r="38" spans="1:25" x14ac:dyDescent="0.2">
      <c r="A38" s="12"/>
      <c r="B38" s="56">
        <v>63000</v>
      </c>
      <c r="C38" s="57"/>
      <c r="D38" s="58"/>
      <c r="E38" s="56">
        <v>99000</v>
      </c>
      <c r="F38" s="57"/>
      <c r="G38" s="58"/>
      <c r="H38" s="66">
        <v>959000</v>
      </c>
      <c r="I38" s="67"/>
      <c r="J38" s="68"/>
      <c r="K38" s="66">
        <v>1426000</v>
      </c>
      <c r="L38" s="67"/>
      <c r="M38" s="68"/>
      <c r="N38" s="66">
        <v>2379000</v>
      </c>
      <c r="O38" s="67"/>
      <c r="P38" s="68"/>
      <c r="Q38" s="66">
        <v>4721000</v>
      </c>
      <c r="R38" s="67"/>
      <c r="S38" s="68"/>
      <c r="T38" s="66">
        <v>9544000</v>
      </c>
      <c r="U38" s="67"/>
      <c r="V38" s="68"/>
      <c r="W38" s="66">
        <v>18131000</v>
      </c>
      <c r="X38" s="67"/>
      <c r="Y38" s="68"/>
    </row>
    <row r="39" spans="1:25" x14ac:dyDescent="0.2">
      <c r="A39" s="13"/>
      <c r="B39" s="56">
        <v>61000</v>
      </c>
      <c r="C39" s="57"/>
      <c r="D39" s="58"/>
      <c r="E39" s="66">
        <v>97000</v>
      </c>
      <c r="F39" s="67"/>
      <c r="G39" s="68"/>
      <c r="H39" s="66">
        <v>959000</v>
      </c>
      <c r="I39" s="67"/>
      <c r="J39" s="68"/>
      <c r="K39" s="66">
        <v>1382000</v>
      </c>
      <c r="L39" s="67"/>
      <c r="M39" s="68"/>
      <c r="N39" s="66">
        <v>2352000</v>
      </c>
      <c r="O39" s="67"/>
      <c r="P39" s="68"/>
      <c r="Q39" s="66">
        <v>4605000</v>
      </c>
      <c r="R39" s="67"/>
      <c r="S39" s="68"/>
      <c r="T39" s="66">
        <v>9646000</v>
      </c>
      <c r="U39" s="67"/>
      <c r="V39" s="68"/>
      <c r="W39" s="66">
        <v>16820000</v>
      </c>
      <c r="X39" s="67"/>
      <c r="Y39" s="68"/>
    </row>
    <row r="40" spans="1:25" x14ac:dyDescent="0.2">
      <c r="A40" s="14" t="s">
        <v>4</v>
      </c>
      <c r="B40" s="62">
        <f>AVERAGE(B30,B31:D39)</f>
        <v>58300</v>
      </c>
      <c r="C40" s="63"/>
      <c r="D40" s="64"/>
      <c r="E40" s="62">
        <f t="shared" ref="E40" si="14">AVERAGE(E30,E31:G39)</f>
        <v>98600</v>
      </c>
      <c r="F40" s="63"/>
      <c r="G40" s="64"/>
      <c r="H40" s="62">
        <f t="shared" ref="H40" si="15">AVERAGE(H30,H31:J39)</f>
        <v>932200</v>
      </c>
      <c r="I40" s="63"/>
      <c r="J40" s="64"/>
      <c r="K40" s="62">
        <f t="shared" ref="K40" si="16">AVERAGE(K30,K31:M39)</f>
        <v>1376100</v>
      </c>
      <c r="L40" s="63"/>
      <c r="M40" s="64"/>
      <c r="N40" s="62">
        <f t="shared" ref="N40" si="17">AVERAGE(N30,N31:P39)</f>
        <v>2310800</v>
      </c>
      <c r="O40" s="63"/>
      <c r="P40" s="64"/>
      <c r="Q40" s="62">
        <f t="shared" ref="Q40" si="18">AVERAGE(Q30,Q31:S39)</f>
        <v>4674000</v>
      </c>
      <c r="R40" s="63"/>
      <c r="S40" s="64"/>
      <c r="T40" s="62">
        <f>AVERAGE(T30,T31:V39)</f>
        <v>9566600</v>
      </c>
      <c r="U40" s="63"/>
      <c r="V40" s="64"/>
      <c r="W40" s="62">
        <f t="shared" ref="W40" si="19">AVERAGE(W30,W31:Y39)</f>
        <v>17244500</v>
      </c>
      <c r="X40" s="63"/>
      <c r="Y40" s="64"/>
    </row>
    <row r="41" spans="1:2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9" t="s">
        <v>15</v>
      </c>
      <c r="B42" s="28" t="s">
        <v>1</v>
      </c>
      <c r="C42" s="28" t="s">
        <v>23</v>
      </c>
      <c r="D42" s="29" t="s">
        <v>24</v>
      </c>
      <c r="E42" s="28" t="s">
        <v>1</v>
      </c>
      <c r="F42" s="28" t="s">
        <v>23</v>
      </c>
      <c r="G42" s="29" t="s">
        <v>24</v>
      </c>
      <c r="H42" s="28" t="s">
        <v>1</v>
      </c>
      <c r="I42" s="28" t="s">
        <v>23</v>
      </c>
      <c r="J42" s="29" t="s">
        <v>24</v>
      </c>
      <c r="K42" s="28" t="s">
        <v>1</v>
      </c>
      <c r="L42" s="28" t="s">
        <v>23</v>
      </c>
      <c r="M42" s="29" t="s">
        <v>24</v>
      </c>
      <c r="N42" s="28" t="s">
        <v>1</v>
      </c>
      <c r="O42" s="28" t="s">
        <v>23</v>
      </c>
      <c r="P42" s="29" t="s">
        <v>24</v>
      </c>
      <c r="Q42" s="28" t="s">
        <v>1</v>
      </c>
      <c r="R42" s="28" t="s">
        <v>23</v>
      </c>
      <c r="S42" s="29" t="s">
        <v>24</v>
      </c>
      <c r="T42" s="28" t="s">
        <v>1</v>
      </c>
      <c r="U42" s="28" t="s">
        <v>23</v>
      </c>
      <c r="V42" s="29" t="s">
        <v>24</v>
      </c>
      <c r="W42" s="28" t="s">
        <v>1</v>
      </c>
      <c r="X42" s="28" t="s">
        <v>23</v>
      </c>
      <c r="Y42" s="29" t="s">
        <v>24</v>
      </c>
    </row>
    <row r="43" spans="1:25" x14ac:dyDescent="0.2">
      <c r="A43" s="11" t="s">
        <v>22</v>
      </c>
      <c r="B43" s="17">
        <v>47000</v>
      </c>
      <c r="C43" s="15">
        <v>51000</v>
      </c>
      <c r="D43" s="18">
        <v>47000</v>
      </c>
      <c r="E43" s="1">
        <v>82000</v>
      </c>
      <c r="F43" s="1">
        <v>78000</v>
      </c>
      <c r="G43" s="1">
        <v>83000</v>
      </c>
      <c r="H43" s="3">
        <v>768000</v>
      </c>
      <c r="I43" s="1">
        <v>758000</v>
      </c>
      <c r="J43" s="3">
        <v>768000</v>
      </c>
      <c r="K43" s="3">
        <v>1145000</v>
      </c>
      <c r="L43" s="1">
        <v>1188000</v>
      </c>
      <c r="M43" s="4">
        <v>1133000</v>
      </c>
      <c r="N43" s="3">
        <v>2057000</v>
      </c>
      <c r="O43" s="3">
        <v>2389000</v>
      </c>
      <c r="P43" s="3">
        <v>2057000</v>
      </c>
      <c r="Q43" s="1">
        <v>1903000</v>
      </c>
      <c r="R43" s="3">
        <v>2080000</v>
      </c>
      <c r="S43" s="1">
        <v>1903000</v>
      </c>
      <c r="T43" s="3">
        <v>7882000</v>
      </c>
      <c r="U43" s="1">
        <v>7882000</v>
      </c>
      <c r="V43" s="4">
        <v>7737000</v>
      </c>
      <c r="W43" s="3">
        <v>14800000</v>
      </c>
      <c r="X43" s="3">
        <v>14800000</v>
      </c>
      <c r="Y43" s="3">
        <v>14800000</v>
      </c>
    </row>
    <row r="44" spans="1:25" x14ac:dyDescent="0.2">
      <c r="A44" s="12"/>
      <c r="B44" s="3">
        <v>47000</v>
      </c>
      <c r="C44" s="1">
        <v>47000</v>
      </c>
      <c r="D44" s="4">
        <v>47000</v>
      </c>
      <c r="E44" s="1">
        <v>78000</v>
      </c>
      <c r="F44" s="1">
        <v>79000</v>
      </c>
      <c r="G44" s="1">
        <v>84000</v>
      </c>
      <c r="H44" s="3">
        <v>758000</v>
      </c>
      <c r="I44" s="1">
        <v>765000</v>
      </c>
      <c r="J44" s="3">
        <v>801000</v>
      </c>
      <c r="K44" s="3">
        <v>1136000</v>
      </c>
      <c r="L44" s="1">
        <v>1163000</v>
      </c>
      <c r="M44" s="4">
        <v>1188000</v>
      </c>
      <c r="N44" s="3">
        <v>2345000</v>
      </c>
      <c r="O44" s="3">
        <v>2057000</v>
      </c>
      <c r="P44" s="3">
        <v>2345000</v>
      </c>
      <c r="Q44" s="3">
        <v>1932000</v>
      </c>
      <c r="R44" s="3">
        <v>3835000</v>
      </c>
      <c r="S44" s="3">
        <v>1932000</v>
      </c>
      <c r="T44" s="3">
        <v>7750000</v>
      </c>
      <c r="U44" s="1">
        <v>7750000</v>
      </c>
      <c r="V44" s="4">
        <v>7737000</v>
      </c>
      <c r="W44" s="3">
        <v>16789000</v>
      </c>
      <c r="X44" s="3">
        <v>16789000</v>
      </c>
      <c r="Y44" s="3">
        <v>16789000</v>
      </c>
    </row>
    <row r="45" spans="1:25" x14ac:dyDescent="0.2">
      <c r="A45" s="12"/>
      <c r="B45" s="3">
        <v>46000</v>
      </c>
      <c r="C45" s="1">
        <v>46000</v>
      </c>
      <c r="D45" s="4">
        <v>51000</v>
      </c>
      <c r="E45" s="1">
        <v>79000</v>
      </c>
      <c r="F45" s="1">
        <v>83000</v>
      </c>
      <c r="G45" s="1">
        <v>83000</v>
      </c>
      <c r="H45" s="3">
        <v>758000</v>
      </c>
      <c r="I45" s="1">
        <v>768000</v>
      </c>
      <c r="J45" s="3">
        <v>758000</v>
      </c>
      <c r="K45" s="3">
        <v>1152000</v>
      </c>
      <c r="L45" s="1">
        <v>1188000</v>
      </c>
      <c r="M45" s="4">
        <v>1150000</v>
      </c>
      <c r="N45" s="3">
        <v>2389000</v>
      </c>
      <c r="O45" s="3">
        <v>2345000</v>
      </c>
      <c r="P45" s="3">
        <v>2389000</v>
      </c>
      <c r="Q45" s="3">
        <v>2080000</v>
      </c>
      <c r="R45" s="3">
        <v>3884000</v>
      </c>
      <c r="S45" s="3">
        <v>2080000</v>
      </c>
      <c r="T45" s="3">
        <v>7882000</v>
      </c>
      <c r="U45" s="3">
        <v>7882000</v>
      </c>
      <c r="V45" s="4">
        <v>7737000</v>
      </c>
      <c r="W45" s="3">
        <v>16938000</v>
      </c>
      <c r="X45" s="3">
        <v>16938000</v>
      </c>
      <c r="Y45" s="3">
        <v>16938000</v>
      </c>
    </row>
    <row r="46" spans="1:25" x14ac:dyDescent="0.2">
      <c r="A46" s="12"/>
      <c r="B46" s="3">
        <v>47000</v>
      </c>
      <c r="C46" s="1">
        <v>47000</v>
      </c>
      <c r="D46" s="4">
        <v>47000</v>
      </c>
      <c r="E46" s="1">
        <v>83000</v>
      </c>
      <c r="F46" s="1">
        <v>96000</v>
      </c>
      <c r="G46" s="1">
        <v>83000</v>
      </c>
      <c r="H46" s="3">
        <v>768000</v>
      </c>
      <c r="I46" s="1">
        <v>760000</v>
      </c>
      <c r="J46" s="3">
        <v>809000</v>
      </c>
      <c r="K46" s="3">
        <v>1221000</v>
      </c>
      <c r="L46" s="1">
        <v>1163000</v>
      </c>
      <c r="M46" s="4">
        <v>1188000</v>
      </c>
      <c r="N46" s="3">
        <v>2057000</v>
      </c>
      <c r="O46" s="3">
        <v>2389000</v>
      </c>
      <c r="P46" s="3">
        <v>2057000</v>
      </c>
      <c r="Q46" s="3">
        <v>3835000</v>
      </c>
      <c r="R46" s="1">
        <v>1903000</v>
      </c>
      <c r="S46" s="3">
        <v>3835000</v>
      </c>
      <c r="T46" s="3">
        <v>7750000</v>
      </c>
      <c r="U46" s="3">
        <v>7750000</v>
      </c>
      <c r="V46" s="1">
        <v>7882000</v>
      </c>
      <c r="W46" s="3">
        <v>14800000</v>
      </c>
      <c r="X46" s="3">
        <v>14800000</v>
      </c>
      <c r="Y46" s="3">
        <v>14800000</v>
      </c>
    </row>
    <row r="47" spans="1:25" x14ac:dyDescent="0.2">
      <c r="A47" s="12"/>
      <c r="B47" s="3">
        <v>47000</v>
      </c>
      <c r="C47" s="1">
        <v>47000</v>
      </c>
      <c r="D47" s="4">
        <v>46000</v>
      </c>
      <c r="E47" s="1">
        <v>96000</v>
      </c>
      <c r="F47" s="1">
        <v>78000</v>
      </c>
      <c r="G47" s="1">
        <v>79000</v>
      </c>
      <c r="H47" s="3">
        <v>801000</v>
      </c>
      <c r="I47" s="1">
        <v>756000</v>
      </c>
      <c r="J47" s="1">
        <v>756000</v>
      </c>
      <c r="K47" s="1">
        <v>1163000</v>
      </c>
      <c r="L47" s="1">
        <v>1145000</v>
      </c>
      <c r="M47" s="1">
        <v>1137000</v>
      </c>
      <c r="N47" s="3">
        <v>2345000</v>
      </c>
      <c r="O47" s="3">
        <v>2057000</v>
      </c>
      <c r="P47" s="3">
        <v>2345000</v>
      </c>
      <c r="Q47" s="3">
        <v>3884000</v>
      </c>
      <c r="R47" s="3">
        <v>1932000</v>
      </c>
      <c r="S47" s="3">
        <v>3884000</v>
      </c>
      <c r="T47" s="3">
        <v>7750000</v>
      </c>
      <c r="U47" s="3">
        <v>7882000</v>
      </c>
      <c r="V47" s="1">
        <v>7750000</v>
      </c>
      <c r="W47" s="3">
        <v>14800000</v>
      </c>
      <c r="X47" s="3">
        <v>14800000</v>
      </c>
      <c r="Y47" s="3">
        <v>14800000</v>
      </c>
    </row>
    <row r="48" spans="1:25" x14ac:dyDescent="0.2">
      <c r="A48" s="12"/>
      <c r="B48" s="3">
        <v>46000</v>
      </c>
      <c r="C48" s="1">
        <v>46000</v>
      </c>
      <c r="D48" s="4">
        <v>51000</v>
      </c>
      <c r="E48" s="1">
        <v>78000</v>
      </c>
      <c r="F48" s="1">
        <v>79000</v>
      </c>
      <c r="G48" s="1">
        <v>78000</v>
      </c>
      <c r="H48" s="3">
        <v>758000</v>
      </c>
      <c r="I48" s="1">
        <v>758000</v>
      </c>
      <c r="J48" s="1">
        <v>758000</v>
      </c>
      <c r="K48" s="1">
        <v>1395000</v>
      </c>
      <c r="L48" s="1">
        <v>1136000</v>
      </c>
      <c r="M48" s="1">
        <v>1137000</v>
      </c>
      <c r="N48" s="3">
        <v>2389000</v>
      </c>
      <c r="O48" s="3">
        <v>2057000</v>
      </c>
      <c r="P48" s="3">
        <v>2389000</v>
      </c>
      <c r="Q48" s="1">
        <v>1903000</v>
      </c>
      <c r="R48" s="1">
        <v>1903000</v>
      </c>
      <c r="S48" s="4">
        <v>3884000</v>
      </c>
      <c r="T48" s="3">
        <v>7882000</v>
      </c>
      <c r="U48" s="3">
        <v>7750000</v>
      </c>
      <c r="V48" s="3">
        <v>7882000</v>
      </c>
      <c r="W48" s="3">
        <v>14800000</v>
      </c>
      <c r="X48" s="3">
        <v>14800000</v>
      </c>
      <c r="Y48" s="3">
        <v>14800000</v>
      </c>
    </row>
    <row r="49" spans="1:25" x14ac:dyDescent="0.2">
      <c r="A49" s="12"/>
      <c r="B49" s="3">
        <v>50000</v>
      </c>
      <c r="C49" s="1">
        <v>51000</v>
      </c>
      <c r="D49" s="4">
        <v>47000</v>
      </c>
      <c r="E49" s="1">
        <v>79000</v>
      </c>
      <c r="F49" s="1">
        <v>78000</v>
      </c>
      <c r="G49" s="1">
        <v>79000</v>
      </c>
      <c r="H49" s="3">
        <v>809000</v>
      </c>
      <c r="I49" s="1">
        <v>766000</v>
      </c>
      <c r="J49" s="1">
        <v>766000</v>
      </c>
      <c r="K49" s="1">
        <v>1134000</v>
      </c>
      <c r="L49" s="1">
        <v>1152000</v>
      </c>
      <c r="M49" s="1">
        <v>1133000</v>
      </c>
      <c r="N49" s="3">
        <v>2057000</v>
      </c>
      <c r="O49" s="3">
        <v>2345000</v>
      </c>
      <c r="P49" s="3">
        <v>2057000</v>
      </c>
      <c r="Q49" s="3">
        <v>1932000</v>
      </c>
      <c r="R49" s="3">
        <v>1932000</v>
      </c>
      <c r="S49" s="4">
        <v>3884000</v>
      </c>
      <c r="T49" s="3">
        <v>7750000</v>
      </c>
      <c r="U49" s="3">
        <v>7750000</v>
      </c>
      <c r="V49" s="3">
        <v>7750000</v>
      </c>
      <c r="W49" s="3">
        <v>16789000</v>
      </c>
      <c r="X49" s="3">
        <v>16789000</v>
      </c>
      <c r="Y49" s="3">
        <v>16789000</v>
      </c>
    </row>
    <row r="50" spans="1:25" x14ac:dyDescent="0.2">
      <c r="A50" s="12"/>
      <c r="B50" s="3">
        <v>50000</v>
      </c>
      <c r="C50" s="1">
        <v>47000</v>
      </c>
      <c r="D50" s="4">
        <v>46000</v>
      </c>
      <c r="E50" s="1">
        <v>83000</v>
      </c>
      <c r="F50" s="1">
        <v>96000</v>
      </c>
      <c r="G50" s="1">
        <v>79000</v>
      </c>
      <c r="H50" s="3">
        <v>801000</v>
      </c>
      <c r="I50" s="1">
        <v>768000</v>
      </c>
      <c r="J50" s="3">
        <v>801000</v>
      </c>
      <c r="K50" s="1">
        <v>1188000</v>
      </c>
      <c r="L50" s="1">
        <v>1163000</v>
      </c>
      <c r="M50" s="1">
        <v>1145000</v>
      </c>
      <c r="N50" s="3">
        <v>2345000</v>
      </c>
      <c r="O50" s="3">
        <v>2389000</v>
      </c>
      <c r="P50" s="3">
        <v>2057000</v>
      </c>
      <c r="Q50" s="3">
        <v>2080000</v>
      </c>
      <c r="R50" s="3">
        <v>2080000</v>
      </c>
      <c r="S50" s="4">
        <v>3835000</v>
      </c>
      <c r="T50" s="3">
        <v>7757000</v>
      </c>
      <c r="U50" s="3">
        <v>7882000</v>
      </c>
      <c r="V50" s="3">
        <v>7882000</v>
      </c>
      <c r="W50" s="3">
        <v>16938000</v>
      </c>
      <c r="X50" s="3">
        <v>16938000</v>
      </c>
      <c r="Y50" s="3">
        <v>16938000</v>
      </c>
    </row>
    <row r="51" spans="1:25" x14ac:dyDescent="0.2">
      <c r="A51" s="12"/>
      <c r="B51" s="3">
        <v>50000</v>
      </c>
      <c r="C51" s="1">
        <v>46000</v>
      </c>
      <c r="D51" s="4">
        <v>47000</v>
      </c>
      <c r="E51" s="1">
        <v>96000</v>
      </c>
      <c r="F51" s="1">
        <v>78000</v>
      </c>
      <c r="G51" s="1">
        <v>79000</v>
      </c>
      <c r="H51" s="3">
        <v>809000</v>
      </c>
      <c r="I51" s="1">
        <v>760000</v>
      </c>
      <c r="J51" s="1">
        <v>760000</v>
      </c>
      <c r="K51" s="1">
        <v>1134000</v>
      </c>
      <c r="L51" s="1">
        <v>1188000</v>
      </c>
      <c r="M51" s="1">
        <v>1136000</v>
      </c>
      <c r="N51" s="3">
        <v>2389000</v>
      </c>
      <c r="O51" s="3">
        <v>2389000</v>
      </c>
      <c r="P51" s="3">
        <v>2345000</v>
      </c>
      <c r="Q51" s="3">
        <v>3835000</v>
      </c>
      <c r="R51" s="3">
        <v>3835000</v>
      </c>
      <c r="S51" s="4">
        <v>3835000</v>
      </c>
      <c r="T51" s="3">
        <v>7737000</v>
      </c>
      <c r="U51" s="3">
        <v>7750000</v>
      </c>
      <c r="V51" s="3">
        <v>7750000</v>
      </c>
      <c r="W51" s="3">
        <v>14800000</v>
      </c>
      <c r="X51" s="3">
        <v>14800000</v>
      </c>
      <c r="Y51" s="3">
        <v>14800000</v>
      </c>
    </row>
    <row r="52" spans="1:25" x14ac:dyDescent="0.2">
      <c r="A52" s="13"/>
      <c r="B52" s="23">
        <v>50000</v>
      </c>
      <c r="C52" s="24">
        <v>47000</v>
      </c>
      <c r="D52" s="25">
        <v>47000</v>
      </c>
      <c r="E52" s="1">
        <v>78000</v>
      </c>
      <c r="F52" s="1">
        <v>79000</v>
      </c>
      <c r="G52" s="1">
        <v>78000</v>
      </c>
      <c r="H52" s="3">
        <v>768000</v>
      </c>
      <c r="I52" s="1">
        <v>758000</v>
      </c>
      <c r="J52" s="4">
        <v>759000</v>
      </c>
      <c r="K52" s="1">
        <v>1201000</v>
      </c>
      <c r="L52" s="1">
        <v>1163000</v>
      </c>
      <c r="M52" s="1">
        <v>1152000</v>
      </c>
      <c r="N52" s="3">
        <v>2019000</v>
      </c>
      <c r="O52" s="3">
        <v>2019000</v>
      </c>
      <c r="P52" s="3">
        <v>2389000</v>
      </c>
      <c r="Q52" s="3">
        <v>3884000</v>
      </c>
      <c r="R52" s="3">
        <v>2080000</v>
      </c>
      <c r="S52" s="3">
        <v>2080000</v>
      </c>
      <c r="T52" s="3">
        <v>7737000</v>
      </c>
      <c r="U52" s="1">
        <v>7737000</v>
      </c>
      <c r="V52" s="4">
        <v>7737000</v>
      </c>
      <c r="W52" s="3">
        <v>14800000</v>
      </c>
      <c r="X52" s="3">
        <v>14800000</v>
      </c>
      <c r="Y52" s="3">
        <v>14800000</v>
      </c>
    </row>
    <row r="53" spans="1:25" x14ac:dyDescent="0.2">
      <c r="A53" s="14" t="s">
        <v>4</v>
      </c>
      <c r="B53" s="16">
        <f>AVERAGE(B43,B44,B46,B45,B47,B48,B49,B50,B51,B52)</f>
        <v>48000</v>
      </c>
      <c r="C53" s="16">
        <f>AVERAGE(C43,C44,C46,C45,C47,C48,C49,C50,C51,C52)</f>
        <v>47500</v>
      </c>
      <c r="D53" s="16">
        <f>AVERAGE(D43,D44,D46,D45,D47,D48,D49,D50,D51,D52)</f>
        <v>47600</v>
      </c>
      <c r="E53" s="16">
        <f t="shared" ref="E53:F53" si="20">AVERAGE(E43,E44,E46,E45,E47,E48,E49,E50,E51,E52)</f>
        <v>83200</v>
      </c>
      <c r="F53" s="16">
        <f t="shared" si="20"/>
        <v>82400</v>
      </c>
      <c r="G53" s="16">
        <f>AVERAGE(G43,G44,G46,G45,G47,G48,G50,G49,G51,G52)</f>
        <v>80500</v>
      </c>
      <c r="H53" s="16">
        <f t="shared" ref="H53" si="21">AVERAGE(H43,H44,H46,H45,H47,H48,H49,H50,H51,H52)</f>
        <v>779800</v>
      </c>
      <c r="I53" s="16">
        <f t="shared" ref="I53" si="22">AVERAGE(I43,I44,I46,I45,I47,I48,I49,I50,I51,I52)</f>
        <v>761700</v>
      </c>
      <c r="J53" s="16">
        <f t="shared" ref="J53" si="23">AVERAGE(J43,J44,J46,J45,J47,J48,J49,J50,J51,J52)</f>
        <v>773600</v>
      </c>
      <c r="K53" s="16">
        <f t="shared" ref="K53" si="24">AVERAGE(K43,K44,K46,K45,K47,K48,K49,K50,K51,K52)</f>
        <v>1186900</v>
      </c>
      <c r="L53" s="16">
        <f t="shared" ref="L53" si="25">AVERAGE(L43,L44,L46,L45,L47,L48,L49,L50,L51,L52)</f>
        <v>1164900</v>
      </c>
      <c r="M53" s="16">
        <f t="shared" ref="M53" si="26">AVERAGE(M43,M44,M46,M45,M47,M48,M49,M50,M51,M52)</f>
        <v>1149900</v>
      </c>
      <c r="N53" s="16">
        <f t="shared" ref="N53" si="27">AVERAGE(N43,N44,N46,N45,N47,N48,N49,N50,N51,N52)</f>
        <v>2239200</v>
      </c>
      <c r="O53" s="16">
        <f t="shared" ref="O53:P53" si="28">AVERAGE(O43,O44,O46,O45,O47,O48,O49,O50,O51,O52)</f>
        <v>2243600</v>
      </c>
      <c r="P53" s="16">
        <f t="shared" si="28"/>
        <v>2243000</v>
      </c>
      <c r="Q53" s="16">
        <f t="shared" ref="Q53" si="29">AVERAGE(Q43,Q44,Q46,Q45,Q47,Q48,Q49,Q50,Q51,Q52)</f>
        <v>2726800</v>
      </c>
      <c r="R53" s="16">
        <f t="shared" ref="R53" si="30">AVERAGE(R43,R44,R46,R45,R47,R48,R49,R50,R51,R52)</f>
        <v>2546400</v>
      </c>
      <c r="S53" s="16">
        <f t="shared" ref="S53" si="31">AVERAGE(S43,S44,S46,S45,S47,S48,S49,S50,S51,S52)</f>
        <v>3115200</v>
      </c>
      <c r="T53" s="16">
        <f t="shared" ref="T53" si="32">AVERAGE(T43,T44,T46,T45,T47,T48,T49,T50,T51,T52)</f>
        <v>7787700</v>
      </c>
      <c r="U53" s="16">
        <f t="shared" ref="U53" si="33">AVERAGE(U43,U44,U46,U45,U47,U48,U49,U50,U51,U52)</f>
        <v>7801500</v>
      </c>
      <c r="V53" s="16">
        <f t="shared" ref="V53" si="34">AVERAGE(V43,V44,V46,V45,V47,V48,V49,V50,V51,V52)</f>
        <v>7784400</v>
      </c>
      <c r="W53" s="16">
        <f t="shared" ref="W53:Y53" si="35">AVERAGE(W43,W44,W46,W45,W47,W48,W49,W50,W51,W52)</f>
        <v>15625400</v>
      </c>
      <c r="X53" s="16">
        <f t="shared" si="35"/>
        <v>15625400</v>
      </c>
      <c r="Y53" s="16">
        <f t="shared" si="35"/>
        <v>15625400</v>
      </c>
    </row>
    <row r="54" spans="1:25" x14ac:dyDescent="0.2">
      <c r="A54" s="16" t="s">
        <v>18</v>
      </c>
      <c r="B54" s="62">
        <f>AVERAGE(B53,C53,D53)</f>
        <v>47700</v>
      </c>
      <c r="C54" s="63"/>
      <c r="D54" s="64"/>
      <c r="E54" s="62">
        <f t="shared" ref="E54" si="36">AVERAGE(E53,F53,G53)</f>
        <v>82033.333333333328</v>
      </c>
      <c r="F54" s="63"/>
      <c r="G54" s="64"/>
      <c r="H54" s="62">
        <f t="shared" ref="H54" si="37">AVERAGE(H53,I53,J53)</f>
        <v>771700</v>
      </c>
      <c r="I54" s="63"/>
      <c r="J54" s="64"/>
      <c r="K54" s="62">
        <f t="shared" ref="K54" si="38">AVERAGE(K53,L53,M53)</f>
        <v>1167233.3333333333</v>
      </c>
      <c r="L54" s="63"/>
      <c r="M54" s="64"/>
      <c r="N54" s="62">
        <f t="shared" ref="N54" si="39">AVERAGE(N53,O53,P53)</f>
        <v>2241933.3333333335</v>
      </c>
      <c r="O54" s="63"/>
      <c r="P54" s="64"/>
      <c r="Q54" s="62">
        <f t="shared" ref="Q54" si="40">AVERAGE(Q53,R53,S53)</f>
        <v>2796133.3333333335</v>
      </c>
      <c r="R54" s="63"/>
      <c r="S54" s="64"/>
      <c r="T54" s="62">
        <f>AVERAGE(T53,U53,V53)</f>
        <v>7791200</v>
      </c>
      <c r="U54" s="63"/>
      <c r="V54" s="64"/>
      <c r="W54" s="62">
        <f t="shared" ref="W54" si="41">AVERAGE(W53,X53,Y53)</f>
        <v>15625400</v>
      </c>
      <c r="X54" s="63"/>
      <c r="Y54" s="64"/>
    </row>
  </sheetData>
  <mergeCells count="207">
    <mergeCell ref="B1:G1"/>
    <mergeCell ref="H1:P1"/>
    <mergeCell ref="Q1:Y1"/>
    <mergeCell ref="B2:D2"/>
    <mergeCell ref="E2:G2"/>
    <mergeCell ref="H2:J2"/>
    <mergeCell ref="K2:M2"/>
    <mergeCell ref="N2:P2"/>
    <mergeCell ref="Q2:S2"/>
    <mergeCell ref="T2:V2"/>
    <mergeCell ref="W2:Y2"/>
    <mergeCell ref="B4:Y4"/>
    <mergeCell ref="B16:D16"/>
    <mergeCell ref="E16:G16"/>
    <mergeCell ref="H16:J16"/>
    <mergeCell ref="K16:M16"/>
    <mergeCell ref="N16:P16"/>
    <mergeCell ref="Q16:S16"/>
    <mergeCell ref="T16:V16"/>
    <mergeCell ref="W16:Y16"/>
    <mergeCell ref="A17:Y17"/>
    <mergeCell ref="B18:D18"/>
    <mergeCell ref="E18:G18"/>
    <mergeCell ref="H18:J18"/>
    <mergeCell ref="K18:M18"/>
    <mergeCell ref="N18:P18"/>
    <mergeCell ref="Q18:S18"/>
    <mergeCell ref="T18:V18"/>
    <mergeCell ref="W18:Y18"/>
    <mergeCell ref="T19:V19"/>
    <mergeCell ref="W19:Y19"/>
    <mergeCell ref="B20:D20"/>
    <mergeCell ref="E20:G20"/>
    <mergeCell ref="H20:J20"/>
    <mergeCell ref="K20:M20"/>
    <mergeCell ref="N20:P20"/>
    <mergeCell ref="Q20:S20"/>
    <mergeCell ref="T20:V20"/>
    <mergeCell ref="W20:Y20"/>
    <mergeCell ref="B19:D19"/>
    <mergeCell ref="E19:G19"/>
    <mergeCell ref="H19:J19"/>
    <mergeCell ref="K19:M19"/>
    <mergeCell ref="N19:P19"/>
    <mergeCell ref="Q19:S19"/>
    <mergeCell ref="T21:V21"/>
    <mergeCell ref="W21:Y21"/>
    <mergeCell ref="B22:D22"/>
    <mergeCell ref="E22:G22"/>
    <mergeCell ref="H22:J22"/>
    <mergeCell ref="K22:M22"/>
    <mergeCell ref="N22:P22"/>
    <mergeCell ref="Q22:S22"/>
    <mergeCell ref="T22:V22"/>
    <mergeCell ref="W22:Y22"/>
    <mergeCell ref="B21:D21"/>
    <mergeCell ref="E21:G21"/>
    <mergeCell ref="H21:J21"/>
    <mergeCell ref="K21:M21"/>
    <mergeCell ref="N21:P21"/>
    <mergeCell ref="Q21:S21"/>
    <mergeCell ref="T23:V23"/>
    <mergeCell ref="W23:Y23"/>
    <mergeCell ref="B24:D24"/>
    <mergeCell ref="E24:G24"/>
    <mergeCell ref="H24:J24"/>
    <mergeCell ref="K24:M24"/>
    <mergeCell ref="N24:P24"/>
    <mergeCell ref="Q24:S24"/>
    <mergeCell ref="T24:V24"/>
    <mergeCell ref="W24:Y24"/>
    <mergeCell ref="B23:D23"/>
    <mergeCell ref="E23:G23"/>
    <mergeCell ref="H23:J23"/>
    <mergeCell ref="K23:M23"/>
    <mergeCell ref="N23:P23"/>
    <mergeCell ref="Q23:S23"/>
    <mergeCell ref="T25:V25"/>
    <mergeCell ref="W25:Y25"/>
    <mergeCell ref="B26:D26"/>
    <mergeCell ref="E26:G26"/>
    <mergeCell ref="H26:J26"/>
    <mergeCell ref="K26:M26"/>
    <mergeCell ref="N26:P26"/>
    <mergeCell ref="Q26:S26"/>
    <mergeCell ref="T26:V26"/>
    <mergeCell ref="W26:Y26"/>
    <mergeCell ref="B25:D25"/>
    <mergeCell ref="E25:G25"/>
    <mergeCell ref="H25:J25"/>
    <mergeCell ref="K25:M25"/>
    <mergeCell ref="N25:P25"/>
    <mergeCell ref="Q25:S25"/>
    <mergeCell ref="T27:V27"/>
    <mergeCell ref="W27:Y27"/>
    <mergeCell ref="B28:D28"/>
    <mergeCell ref="E28:G28"/>
    <mergeCell ref="H28:J28"/>
    <mergeCell ref="K28:M28"/>
    <mergeCell ref="N28:P28"/>
    <mergeCell ref="Q28:S28"/>
    <mergeCell ref="T28:V28"/>
    <mergeCell ref="W28:Y28"/>
    <mergeCell ref="B27:D27"/>
    <mergeCell ref="E27:G27"/>
    <mergeCell ref="H27:J27"/>
    <mergeCell ref="K27:M27"/>
    <mergeCell ref="N27:P27"/>
    <mergeCell ref="Q27:S27"/>
    <mergeCell ref="A29:Y29"/>
    <mergeCell ref="B30:D30"/>
    <mergeCell ref="E30:G30"/>
    <mergeCell ref="H30:J30"/>
    <mergeCell ref="K30:M30"/>
    <mergeCell ref="N30:P30"/>
    <mergeCell ref="Q30:S30"/>
    <mergeCell ref="T30:V30"/>
    <mergeCell ref="W30:Y30"/>
    <mergeCell ref="T31:V31"/>
    <mergeCell ref="W31:Y31"/>
    <mergeCell ref="B32:D32"/>
    <mergeCell ref="E32:G32"/>
    <mergeCell ref="H32:J32"/>
    <mergeCell ref="K32:M32"/>
    <mergeCell ref="N32:P32"/>
    <mergeCell ref="Q32:S32"/>
    <mergeCell ref="T32:V32"/>
    <mergeCell ref="W32:Y32"/>
    <mergeCell ref="B31:D31"/>
    <mergeCell ref="E31:G31"/>
    <mergeCell ref="H31:J31"/>
    <mergeCell ref="K31:M31"/>
    <mergeCell ref="N31:P31"/>
    <mergeCell ref="Q31:S31"/>
    <mergeCell ref="T33:V33"/>
    <mergeCell ref="W33:Y33"/>
    <mergeCell ref="B34:D34"/>
    <mergeCell ref="E34:G34"/>
    <mergeCell ref="H34:J34"/>
    <mergeCell ref="K34:M34"/>
    <mergeCell ref="N34:P34"/>
    <mergeCell ref="Q34:S34"/>
    <mergeCell ref="T34:V34"/>
    <mergeCell ref="W34:Y34"/>
    <mergeCell ref="B33:D33"/>
    <mergeCell ref="E33:G33"/>
    <mergeCell ref="H33:J33"/>
    <mergeCell ref="K33:M33"/>
    <mergeCell ref="N33:P33"/>
    <mergeCell ref="Q33:S33"/>
    <mergeCell ref="T35:V35"/>
    <mergeCell ref="W35:Y35"/>
    <mergeCell ref="B36:D36"/>
    <mergeCell ref="E36:G36"/>
    <mergeCell ref="H36:J36"/>
    <mergeCell ref="K36:M36"/>
    <mergeCell ref="N36:P36"/>
    <mergeCell ref="Q36:S36"/>
    <mergeCell ref="T36:V36"/>
    <mergeCell ref="W36:Y36"/>
    <mergeCell ref="B35:D35"/>
    <mergeCell ref="E35:G35"/>
    <mergeCell ref="H35:J35"/>
    <mergeCell ref="K35:M35"/>
    <mergeCell ref="N35:P35"/>
    <mergeCell ref="Q35:S35"/>
    <mergeCell ref="T37:V37"/>
    <mergeCell ref="W37:Y37"/>
    <mergeCell ref="B38:D38"/>
    <mergeCell ref="E38:G38"/>
    <mergeCell ref="H38:J38"/>
    <mergeCell ref="K38:M38"/>
    <mergeCell ref="N38:P38"/>
    <mergeCell ref="Q38:S38"/>
    <mergeCell ref="T38:V38"/>
    <mergeCell ref="W38:Y38"/>
    <mergeCell ref="B37:D37"/>
    <mergeCell ref="E37:G37"/>
    <mergeCell ref="H37:J37"/>
    <mergeCell ref="K37:M37"/>
    <mergeCell ref="N37:P37"/>
    <mergeCell ref="Q37:S37"/>
    <mergeCell ref="T39:V39"/>
    <mergeCell ref="W39:Y39"/>
    <mergeCell ref="B40:D40"/>
    <mergeCell ref="E40:G40"/>
    <mergeCell ref="H40:J40"/>
    <mergeCell ref="K40:M40"/>
    <mergeCell ref="N40:P40"/>
    <mergeCell ref="Q40:S40"/>
    <mergeCell ref="T40:V40"/>
    <mergeCell ref="W40:Y40"/>
    <mergeCell ref="B39:D39"/>
    <mergeCell ref="E39:G39"/>
    <mergeCell ref="H39:J39"/>
    <mergeCell ref="K39:M39"/>
    <mergeCell ref="N39:P39"/>
    <mergeCell ref="Q39:S39"/>
    <mergeCell ref="A41:Y41"/>
    <mergeCell ref="E54:G54"/>
    <mergeCell ref="H54:J54"/>
    <mergeCell ref="K54:M54"/>
    <mergeCell ref="N54:P54"/>
    <mergeCell ref="Q54:S54"/>
    <mergeCell ref="T54:V54"/>
    <mergeCell ref="W54:Y54"/>
    <mergeCell ref="B54:D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D638-DBE0-BA4D-A712-15291B5E6064}">
  <dimension ref="A1:Y54"/>
  <sheetViews>
    <sheetView topLeftCell="A8" zoomScale="94" workbookViewId="0">
      <selection activeCell="B54" sqref="B54:D54"/>
    </sheetView>
  </sheetViews>
  <sheetFormatPr baseColWidth="10" defaultRowHeight="16" x14ac:dyDescent="0.2"/>
  <cols>
    <col min="1" max="1" width="18.5" bestFit="1" customWidth="1"/>
    <col min="2" max="22" width="8.33203125" bestFit="1" customWidth="1"/>
    <col min="23" max="25" width="9.1640625" bestFit="1" customWidth="1"/>
  </cols>
  <sheetData>
    <row r="1" spans="1:25" x14ac:dyDescent="0.2">
      <c r="A1" s="26"/>
      <c r="B1" s="85" t="s">
        <v>6</v>
      </c>
      <c r="C1" s="86"/>
      <c r="D1" s="86"/>
      <c r="E1" s="86"/>
      <c r="F1" s="86"/>
      <c r="G1" s="87"/>
      <c r="H1" s="85" t="s">
        <v>10</v>
      </c>
      <c r="I1" s="86"/>
      <c r="J1" s="86"/>
      <c r="K1" s="86"/>
      <c r="L1" s="86"/>
      <c r="M1" s="86"/>
      <c r="N1" s="86"/>
      <c r="O1" s="86"/>
      <c r="P1" s="87"/>
      <c r="Q1" s="85" t="s">
        <v>14</v>
      </c>
      <c r="R1" s="86"/>
      <c r="S1" s="86"/>
      <c r="T1" s="86"/>
      <c r="U1" s="86"/>
      <c r="V1" s="86"/>
      <c r="W1" s="86"/>
      <c r="X1" s="86"/>
      <c r="Y1" s="87"/>
    </row>
    <row r="2" spans="1:25" x14ac:dyDescent="0.2">
      <c r="A2" s="27" t="s">
        <v>0</v>
      </c>
      <c r="B2" s="78" t="s">
        <v>3</v>
      </c>
      <c r="C2" s="79"/>
      <c r="D2" s="80"/>
      <c r="E2" s="84" t="s">
        <v>5</v>
      </c>
      <c r="F2" s="79"/>
      <c r="G2" s="80"/>
      <c r="H2" s="84" t="s">
        <v>7</v>
      </c>
      <c r="I2" s="79"/>
      <c r="J2" s="80"/>
      <c r="K2" s="84" t="s">
        <v>8</v>
      </c>
      <c r="L2" s="79"/>
      <c r="M2" s="80"/>
      <c r="N2" s="84" t="s">
        <v>9</v>
      </c>
      <c r="O2" s="79"/>
      <c r="P2" s="80"/>
      <c r="Q2" s="84" t="s">
        <v>11</v>
      </c>
      <c r="R2" s="79"/>
      <c r="S2" s="80"/>
      <c r="T2" s="84" t="s">
        <v>12</v>
      </c>
      <c r="U2" s="79"/>
      <c r="V2" s="80"/>
      <c r="W2" s="84" t="s">
        <v>13</v>
      </c>
      <c r="X2" s="79"/>
      <c r="Y2" s="80"/>
    </row>
    <row r="3" spans="1:25" x14ac:dyDescent="0.2">
      <c r="A3" s="27" t="s">
        <v>15</v>
      </c>
      <c r="B3" s="28" t="s">
        <v>1</v>
      </c>
      <c r="C3" s="28" t="s">
        <v>23</v>
      </c>
      <c r="D3" s="29" t="s">
        <v>24</v>
      </c>
      <c r="E3" s="28" t="s">
        <v>1</v>
      </c>
      <c r="F3" s="28" t="s">
        <v>23</v>
      </c>
      <c r="G3" s="29" t="s">
        <v>24</v>
      </c>
      <c r="H3" s="28" t="s">
        <v>1</v>
      </c>
      <c r="I3" s="28" t="s">
        <v>23</v>
      </c>
      <c r="J3" s="29" t="s">
        <v>24</v>
      </c>
      <c r="K3" s="28" t="s">
        <v>1</v>
      </c>
      <c r="L3" s="28" t="s">
        <v>23</v>
      </c>
      <c r="M3" s="29" t="s">
        <v>24</v>
      </c>
      <c r="N3" s="28" t="s">
        <v>1</v>
      </c>
      <c r="O3" s="28" t="s">
        <v>23</v>
      </c>
      <c r="P3" s="29" t="s">
        <v>24</v>
      </c>
      <c r="Q3" s="28" t="s">
        <v>1</v>
      </c>
      <c r="R3" s="28" t="s">
        <v>23</v>
      </c>
      <c r="S3" s="29" t="s">
        <v>24</v>
      </c>
      <c r="T3" s="28" t="s">
        <v>1</v>
      </c>
      <c r="U3" s="28" t="s">
        <v>23</v>
      </c>
      <c r="V3" s="29" t="s">
        <v>24</v>
      </c>
      <c r="W3" s="28" t="s">
        <v>1</v>
      </c>
      <c r="X3" s="28" t="s">
        <v>23</v>
      </c>
      <c r="Y3" s="29" t="s">
        <v>24</v>
      </c>
    </row>
    <row r="4" spans="1:25" x14ac:dyDescent="0.2">
      <c r="A4" s="27" t="s">
        <v>16</v>
      </c>
      <c r="B4" s="78" t="s">
        <v>17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80"/>
    </row>
    <row r="5" spans="1:25" x14ac:dyDescent="0.2">
      <c r="A5" s="31" t="s">
        <v>2</v>
      </c>
      <c r="B5" s="39">
        <v>1000</v>
      </c>
      <c r="C5" s="39">
        <v>1000</v>
      </c>
      <c r="D5" s="40">
        <v>2000</v>
      </c>
      <c r="E5" s="39">
        <v>1000</v>
      </c>
      <c r="F5" s="34">
        <v>2000</v>
      </c>
      <c r="G5" s="34">
        <v>2000</v>
      </c>
      <c r="H5" s="34">
        <v>2000</v>
      </c>
      <c r="I5" s="34">
        <v>2000</v>
      </c>
      <c r="J5" s="40">
        <v>5000</v>
      </c>
      <c r="K5" s="32">
        <v>5000</v>
      </c>
      <c r="L5" s="34">
        <v>2000</v>
      </c>
      <c r="M5" s="33">
        <v>4000</v>
      </c>
      <c r="N5" s="39">
        <v>4000</v>
      </c>
      <c r="O5" s="34">
        <v>2000</v>
      </c>
      <c r="P5" s="34">
        <v>2000</v>
      </c>
      <c r="Q5" s="34">
        <v>2000</v>
      </c>
      <c r="R5" s="32">
        <v>2000</v>
      </c>
      <c r="S5" s="32">
        <v>3000</v>
      </c>
      <c r="T5" s="32">
        <v>2000</v>
      </c>
      <c r="U5" s="32">
        <v>4000</v>
      </c>
      <c r="V5" s="32">
        <v>3000</v>
      </c>
      <c r="W5" s="32">
        <v>2000</v>
      </c>
      <c r="X5" s="32">
        <v>2000</v>
      </c>
      <c r="Y5" s="32">
        <v>2000</v>
      </c>
    </row>
    <row r="6" spans="1:25" x14ac:dyDescent="0.2">
      <c r="A6" s="31"/>
      <c r="B6" s="39">
        <v>1000</v>
      </c>
      <c r="C6" s="39">
        <v>1000</v>
      </c>
      <c r="D6" s="40">
        <v>2000</v>
      </c>
      <c r="E6" s="39">
        <v>1000</v>
      </c>
      <c r="F6" s="34">
        <v>2000</v>
      </c>
      <c r="G6" s="34">
        <v>2000</v>
      </c>
      <c r="H6" s="34">
        <v>2000</v>
      </c>
      <c r="I6" s="34">
        <v>2000</v>
      </c>
      <c r="J6" s="34">
        <v>2000</v>
      </c>
      <c r="K6" s="34">
        <v>2000</v>
      </c>
      <c r="L6" s="34">
        <v>2000</v>
      </c>
      <c r="M6" s="34">
        <v>2000</v>
      </c>
      <c r="N6" s="34">
        <v>2000</v>
      </c>
      <c r="O6" s="34">
        <v>2000</v>
      </c>
      <c r="P6" s="34">
        <v>2000</v>
      </c>
      <c r="Q6" s="34">
        <v>2000</v>
      </c>
      <c r="R6" s="32">
        <v>2000</v>
      </c>
      <c r="S6" s="32">
        <v>3000</v>
      </c>
      <c r="T6" s="32">
        <v>2000</v>
      </c>
      <c r="U6" s="32">
        <v>2000</v>
      </c>
      <c r="V6" s="32">
        <v>3000</v>
      </c>
      <c r="W6" s="32">
        <v>2000</v>
      </c>
      <c r="X6" s="32">
        <v>2000</v>
      </c>
      <c r="Y6" s="32">
        <v>2000</v>
      </c>
    </row>
    <row r="7" spans="1:25" x14ac:dyDescent="0.2">
      <c r="A7" s="31"/>
      <c r="B7" s="39">
        <v>1000</v>
      </c>
      <c r="C7" s="39">
        <v>1000</v>
      </c>
      <c r="D7" s="40">
        <v>2000</v>
      </c>
      <c r="E7" s="39">
        <v>1000</v>
      </c>
      <c r="F7" s="34">
        <v>2000</v>
      </c>
      <c r="G7" s="34">
        <v>2000</v>
      </c>
      <c r="H7" s="34">
        <v>2000</v>
      </c>
      <c r="I7" s="34">
        <v>2000</v>
      </c>
      <c r="J7" s="34">
        <v>2000</v>
      </c>
      <c r="K7" s="34">
        <v>2000</v>
      </c>
      <c r="L7" s="34">
        <v>2000</v>
      </c>
      <c r="M7" s="34">
        <v>2000</v>
      </c>
      <c r="N7" s="34">
        <v>2000</v>
      </c>
      <c r="O7" s="34">
        <v>2000</v>
      </c>
      <c r="P7" s="34">
        <v>2000</v>
      </c>
      <c r="Q7" s="34">
        <v>2000</v>
      </c>
      <c r="R7" s="32">
        <v>2000</v>
      </c>
      <c r="S7" s="32">
        <v>3000</v>
      </c>
      <c r="T7" s="32">
        <v>2000</v>
      </c>
      <c r="U7" s="32">
        <v>2000</v>
      </c>
      <c r="V7" s="32">
        <v>3000</v>
      </c>
      <c r="W7" s="32">
        <v>2000</v>
      </c>
      <c r="X7" s="32">
        <v>2000</v>
      </c>
      <c r="Y7" s="32">
        <v>2000</v>
      </c>
    </row>
    <row r="8" spans="1:25" x14ac:dyDescent="0.2">
      <c r="A8" s="31"/>
      <c r="B8" s="39">
        <v>1000</v>
      </c>
      <c r="C8" s="39">
        <v>1000</v>
      </c>
      <c r="D8" s="40">
        <v>2000</v>
      </c>
      <c r="E8" s="39">
        <v>1000</v>
      </c>
      <c r="F8" s="34">
        <v>2000</v>
      </c>
      <c r="G8" s="34">
        <v>2000</v>
      </c>
      <c r="H8" s="34">
        <v>2000</v>
      </c>
      <c r="I8" s="34">
        <v>2000</v>
      </c>
      <c r="J8" s="34">
        <v>2000</v>
      </c>
      <c r="K8" s="34">
        <v>2000</v>
      </c>
      <c r="L8" s="34">
        <v>2000</v>
      </c>
      <c r="M8" s="34">
        <v>2000</v>
      </c>
      <c r="N8" s="34">
        <v>2000</v>
      </c>
      <c r="O8" s="32">
        <v>3000</v>
      </c>
      <c r="P8" s="34">
        <v>2000</v>
      </c>
      <c r="Q8" s="34">
        <v>2000</v>
      </c>
      <c r="R8" s="32">
        <v>2000</v>
      </c>
      <c r="S8" s="32">
        <v>3000</v>
      </c>
      <c r="T8" s="32">
        <v>2000</v>
      </c>
      <c r="U8" s="32">
        <v>2000</v>
      </c>
      <c r="V8" s="32">
        <v>2000</v>
      </c>
      <c r="W8" s="32">
        <v>2000</v>
      </c>
      <c r="X8" s="32">
        <v>2000</v>
      </c>
      <c r="Y8" s="32">
        <v>2000</v>
      </c>
    </row>
    <row r="9" spans="1:25" x14ac:dyDescent="0.2">
      <c r="A9" s="31"/>
      <c r="B9" s="39">
        <v>1000</v>
      </c>
      <c r="C9" s="39">
        <v>1000</v>
      </c>
      <c r="D9" s="40">
        <v>2000</v>
      </c>
      <c r="E9" s="39">
        <v>1000</v>
      </c>
      <c r="F9" s="32">
        <v>1000</v>
      </c>
      <c r="G9" s="34">
        <v>2000</v>
      </c>
      <c r="H9" s="34">
        <v>2000</v>
      </c>
      <c r="I9" s="32">
        <v>5000</v>
      </c>
      <c r="J9" s="34">
        <v>2000</v>
      </c>
      <c r="K9" s="34">
        <v>2000</v>
      </c>
      <c r="L9" s="34">
        <v>2000</v>
      </c>
      <c r="M9" s="34">
        <v>2000</v>
      </c>
      <c r="N9" s="34">
        <v>2000</v>
      </c>
      <c r="O9" s="32">
        <v>3000</v>
      </c>
      <c r="P9" s="34">
        <v>2000</v>
      </c>
      <c r="Q9" s="34">
        <v>2000</v>
      </c>
      <c r="R9" s="32">
        <v>2000</v>
      </c>
      <c r="S9" s="32">
        <v>3000</v>
      </c>
      <c r="T9" s="32">
        <v>2000</v>
      </c>
      <c r="U9" s="32">
        <v>2000</v>
      </c>
      <c r="V9" s="32">
        <v>2000</v>
      </c>
      <c r="W9" s="32">
        <v>2000</v>
      </c>
      <c r="X9" s="34">
        <v>1000</v>
      </c>
      <c r="Y9" s="34">
        <v>1000</v>
      </c>
    </row>
    <row r="10" spans="1:25" x14ac:dyDescent="0.2">
      <c r="A10" s="31"/>
      <c r="B10" s="39">
        <v>1000</v>
      </c>
      <c r="C10" s="39">
        <v>1000</v>
      </c>
      <c r="D10" s="40">
        <v>1000</v>
      </c>
      <c r="E10" s="39">
        <v>1000</v>
      </c>
      <c r="F10" s="32">
        <v>1000</v>
      </c>
      <c r="G10" s="34">
        <v>2000</v>
      </c>
      <c r="H10" s="34">
        <v>2000</v>
      </c>
      <c r="I10" s="32">
        <v>2000</v>
      </c>
      <c r="J10" s="34">
        <v>2000</v>
      </c>
      <c r="K10" s="34">
        <v>2000</v>
      </c>
      <c r="L10" s="34">
        <v>2000</v>
      </c>
      <c r="M10" s="34">
        <v>2000</v>
      </c>
      <c r="N10" s="34">
        <v>2000</v>
      </c>
      <c r="O10" s="32">
        <v>3000</v>
      </c>
      <c r="P10" s="34">
        <v>2000</v>
      </c>
      <c r="Q10" s="34">
        <v>2000</v>
      </c>
      <c r="R10" s="32">
        <v>2000</v>
      </c>
      <c r="S10" s="32">
        <v>3000</v>
      </c>
      <c r="T10" s="32">
        <v>2000</v>
      </c>
      <c r="U10" s="32">
        <v>2000</v>
      </c>
      <c r="V10" s="32">
        <v>2000</v>
      </c>
      <c r="W10" s="32">
        <v>2000</v>
      </c>
      <c r="X10" s="34">
        <v>1000</v>
      </c>
      <c r="Y10" s="34">
        <v>1000</v>
      </c>
    </row>
    <row r="11" spans="1:25" x14ac:dyDescent="0.2">
      <c r="A11" s="31"/>
      <c r="B11" s="39">
        <v>1000</v>
      </c>
      <c r="C11" s="39">
        <v>1000</v>
      </c>
      <c r="D11" s="40">
        <v>1000</v>
      </c>
      <c r="E11" s="39">
        <v>1000</v>
      </c>
      <c r="F11" s="32">
        <v>1000</v>
      </c>
      <c r="G11" s="34">
        <v>2000</v>
      </c>
      <c r="H11" s="34">
        <v>3000</v>
      </c>
      <c r="I11" s="34">
        <v>3000</v>
      </c>
      <c r="J11" s="33">
        <v>1000</v>
      </c>
      <c r="K11" s="32">
        <v>15000</v>
      </c>
      <c r="L11" s="32">
        <v>1000</v>
      </c>
      <c r="M11" s="33">
        <v>3000</v>
      </c>
      <c r="N11" s="34">
        <v>1000</v>
      </c>
      <c r="O11" s="32">
        <v>3000</v>
      </c>
      <c r="P11" s="34">
        <v>2000</v>
      </c>
      <c r="Q11" s="33">
        <v>1000</v>
      </c>
      <c r="R11" s="32">
        <v>3000</v>
      </c>
      <c r="S11" s="32">
        <v>2000</v>
      </c>
      <c r="T11" s="32">
        <v>2000</v>
      </c>
      <c r="U11" s="32">
        <v>3000</v>
      </c>
      <c r="V11" s="32">
        <v>2000</v>
      </c>
      <c r="W11" s="32">
        <v>2000</v>
      </c>
      <c r="X11" s="34">
        <v>1000</v>
      </c>
      <c r="Y11" s="34">
        <v>1000</v>
      </c>
    </row>
    <row r="12" spans="1:25" x14ac:dyDescent="0.2">
      <c r="A12" s="31"/>
      <c r="B12" s="34">
        <v>2000</v>
      </c>
      <c r="C12" s="39">
        <v>1000</v>
      </c>
      <c r="D12" s="40">
        <v>1000</v>
      </c>
      <c r="E12" s="34">
        <v>2000</v>
      </c>
      <c r="F12" s="32">
        <v>1000</v>
      </c>
      <c r="G12" s="33">
        <v>1000</v>
      </c>
      <c r="H12" s="34">
        <v>3000</v>
      </c>
      <c r="I12" s="34">
        <v>3000</v>
      </c>
      <c r="J12" s="33">
        <v>3000</v>
      </c>
      <c r="K12" s="34">
        <v>2000</v>
      </c>
      <c r="L12" s="32">
        <v>1000</v>
      </c>
      <c r="M12" s="33">
        <v>3000</v>
      </c>
      <c r="N12" s="34">
        <v>2000</v>
      </c>
      <c r="O12" s="32">
        <v>1000</v>
      </c>
      <c r="P12" s="34">
        <v>2000</v>
      </c>
      <c r="Q12" s="33">
        <v>1000</v>
      </c>
      <c r="R12" s="32">
        <v>3000</v>
      </c>
      <c r="S12" s="32">
        <v>2000</v>
      </c>
      <c r="T12" s="32">
        <v>3000</v>
      </c>
      <c r="U12" s="32">
        <v>1000</v>
      </c>
      <c r="V12" s="32">
        <v>2000</v>
      </c>
      <c r="W12" s="32">
        <v>2000</v>
      </c>
      <c r="X12" s="34">
        <v>1000</v>
      </c>
      <c r="Y12" s="34">
        <v>1000</v>
      </c>
    </row>
    <row r="13" spans="1:25" x14ac:dyDescent="0.2">
      <c r="A13" s="31"/>
      <c r="B13" s="34">
        <v>2000</v>
      </c>
      <c r="C13" s="34">
        <v>2000</v>
      </c>
      <c r="D13" s="40">
        <v>1000</v>
      </c>
      <c r="E13" s="34">
        <v>2000</v>
      </c>
      <c r="F13" s="32">
        <v>1000</v>
      </c>
      <c r="G13" s="33">
        <v>1000</v>
      </c>
      <c r="H13" s="34">
        <v>3000</v>
      </c>
      <c r="I13" s="34">
        <v>3000</v>
      </c>
      <c r="J13" s="33">
        <v>3000</v>
      </c>
      <c r="K13" s="32">
        <v>1000</v>
      </c>
      <c r="L13" s="32">
        <v>1000</v>
      </c>
      <c r="M13" s="33">
        <v>1000</v>
      </c>
      <c r="N13" s="34">
        <v>3000</v>
      </c>
      <c r="O13" s="32">
        <v>1000</v>
      </c>
      <c r="P13" s="33">
        <v>1000</v>
      </c>
      <c r="Q13" s="33">
        <v>1000</v>
      </c>
      <c r="R13" s="32">
        <v>3000</v>
      </c>
      <c r="S13" s="32">
        <v>2000</v>
      </c>
      <c r="T13" s="32">
        <v>3000</v>
      </c>
      <c r="U13" s="32">
        <v>2000</v>
      </c>
      <c r="V13" s="32">
        <v>2000</v>
      </c>
      <c r="W13" s="34">
        <v>1000</v>
      </c>
      <c r="X13" s="34">
        <v>1000</v>
      </c>
      <c r="Y13" s="34">
        <v>1000</v>
      </c>
    </row>
    <row r="14" spans="1:25" x14ac:dyDescent="0.2">
      <c r="A14" s="35"/>
      <c r="B14" s="34">
        <v>2000</v>
      </c>
      <c r="C14" s="34">
        <v>2000</v>
      </c>
      <c r="D14" s="40">
        <v>1000</v>
      </c>
      <c r="E14" s="34">
        <v>2000</v>
      </c>
      <c r="F14" s="32">
        <v>1000</v>
      </c>
      <c r="G14" s="33">
        <v>1000</v>
      </c>
      <c r="H14" s="41">
        <v>5000</v>
      </c>
      <c r="I14" s="42">
        <v>8000</v>
      </c>
      <c r="J14" s="33">
        <v>3000</v>
      </c>
      <c r="K14" s="34">
        <v>2000</v>
      </c>
      <c r="L14" s="32">
        <v>5000</v>
      </c>
      <c r="M14" s="33">
        <v>7000</v>
      </c>
      <c r="N14" s="41">
        <v>2000</v>
      </c>
      <c r="O14" s="42">
        <v>10000</v>
      </c>
      <c r="P14" s="43">
        <v>3000</v>
      </c>
      <c r="Q14" s="33">
        <v>1000</v>
      </c>
      <c r="R14" s="32">
        <v>3000</v>
      </c>
      <c r="S14" s="32">
        <v>2000</v>
      </c>
      <c r="T14" s="32">
        <v>2000</v>
      </c>
      <c r="U14" s="32">
        <v>2000</v>
      </c>
      <c r="V14" s="32">
        <v>2000</v>
      </c>
      <c r="W14" s="41">
        <v>1000</v>
      </c>
      <c r="X14" s="34">
        <v>5000</v>
      </c>
      <c r="Y14" s="34">
        <v>1000</v>
      </c>
    </row>
    <row r="15" spans="1:25" x14ac:dyDescent="0.2">
      <c r="A15" s="36" t="s">
        <v>4</v>
      </c>
      <c r="B15" s="30">
        <f>AVERAGE(B5:B14)</f>
        <v>1300</v>
      </c>
      <c r="C15" s="30">
        <f t="shared" ref="C15:Y15" si="0">AVERAGE(C5:C14)</f>
        <v>1200</v>
      </c>
      <c r="D15" s="30">
        <f t="shared" si="0"/>
        <v>1500</v>
      </c>
      <c r="E15" s="30">
        <f t="shared" si="0"/>
        <v>1300</v>
      </c>
      <c r="F15" s="30">
        <f t="shared" si="0"/>
        <v>1400</v>
      </c>
      <c r="G15" s="30">
        <f t="shared" si="0"/>
        <v>1700</v>
      </c>
      <c r="H15" s="30">
        <f t="shared" si="0"/>
        <v>2600</v>
      </c>
      <c r="I15" s="30">
        <f t="shared" ref="I15" si="1">AVERAGE(I5:I14)</f>
        <v>3200</v>
      </c>
      <c r="J15" s="30">
        <f t="shared" ref="J15" si="2">AVERAGE(J5:J14)</f>
        <v>2500</v>
      </c>
      <c r="K15" s="30">
        <f t="shared" si="0"/>
        <v>3500</v>
      </c>
      <c r="L15" s="30">
        <f t="shared" si="0"/>
        <v>2000</v>
      </c>
      <c r="M15" s="30">
        <f t="shared" si="0"/>
        <v>2800</v>
      </c>
      <c r="N15" s="30">
        <f t="shared" si="0"/>
        <v>2200</v>
      </c>
      <c r="O15" s="30">
        <f t="shared" si="0"/>
        <v>3000</v>
      </c>
      <c r="P15" s="30">
        <f t="shared" si="0"/>
        <v>2000</v>
      </c>
      <c r="Q15" s="30">
        <f t="shared" si="0"/>
        <v>1600</v>
      </c>
      <c r="R15" s="30">
        <f t="shared" si="0"/>
        <v>2400</v>
      </c>
      <c r="S15" s="30">
        <f t="shared" si="0"/>
        <v>2600</v>
      </c>
      <c r="T15" s="30">
        <f>AVERAGE(T5:T14)</f>
        <v>2200</v>
      </c>
      <c r="U15" s="30">
        <f t="shared" si="0"/>
        <v>2200</v>
      </c>
      <c r="V15" s="30">
        <f t="shared" si="0"/>
        <v>2300</v>
      </c>
      <c r="W15" s="30">
        <f t="shared" si="0"/>
        <v>1800</v>
      </c>
      <c r="X15" s="30">
        <f t="shared" si="0"/>
        <v>1800</v>
      </c>
      <c r="Y15" s="30">
        <f t="shared" si="0"/>
        <v>1400</v>
      </c>
    </row>
    <row r="16" spans="1:25" x14ac:dyDescent="0.2">
      <c r="A16" s="37" t="s">
        <v>18</v>
      </c>
      <c r="B16" s="73">
        <f>AVERAGE(B15,C15,D15)</f>
        <v>1333.3333333333333</v>
      </c>
      <c r="C16" s="74"/>
      <c r="D16" s="75"/>
      <c r="E16" s="73">
        <f t="shared" ref="E16" si="3">AVERAGE(E15,F15,G15)</f>
        <v>1466.6666666666667</v>
      </c>
      <c r="F16" s="74"/>
      <c r="G16" s="75"/>
      <c r="H16" s="73">
        <f t="shared" ref="H16" si="4">AVERAGE(H15,I15,J15)</f>
        <v>2766.6666666666665</v>
      </c>
      <c r="I16" s="74"/>
      <c r="J16" s="75"/>
      <c r="K16" s="73">
        <f t="shared" ref="K16" si="5">AVERAGE(K15,L15,M15)</f>
        <v>2766.6666666666665</v>
      </c>
      <c r="L16" s="74"/>
      <c r="M16" s="75"/>
      <c r="N16" s="73">
        <f t="shared" ref="N16" si="6">AVERAGE(N15,O15,P15)</f>
        <v>2400</v>
      </c>
      <c r="O16" s="74"/>
      <c r="P16" s="75"/>
      <c r="Q16" s="73">
        <f t="shared" ref="Q16" si="7">AVERAGE(Q15,R15,S15)</f>
        <v>2200</v>
      </c>
      <c r="R16" s="74"/>
      <c r="S16" s="75"/>
      <c r="T16" s="73">
        <f t="shared" ref="T16" si="8">AVERAGE(T15,U15,V15)</f>
        <v>2233.3333333333335</v>
      </c>
      <c r="U16" s="74"/>
      <c r="V16" s="75"/>
      <c r="W16" s="73">
        <f t="shared" ref="W16" si="9">AVERAGE(W15,X15,Y15)</f>
        <v>1666.6666666666667</v>
      </c>
      <c r="X16" s="74"/>
      <c r="Y16" s="75"/>
    </row>
    <row r="17" spans="1:25" x14ac:dyDescent="0.2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3"/>
    </row>
    <row r="18" spans="1:25" x14ac:dyDescent="0.2">
      <c r="A18" s="31" t="s">
        <v>19</v>
      </c>
      <c r="B18" s="73">
        <v>4000</v>
      </c>
      <c r="C18" s="74"/>
      <c r="D18" s="75"/>
      <c r="E18" s="76">
        <v>5000</v>
      </c>
      <c r="F18" s="74"/>
      <c r="G18" s="75"/>
      <c r="H18" s="76">
        <v>2000</v>
      </c>
      <c r="I18" s="74"/>
      <c r="J18" s="75"/>
      <c r="K18" s="76">
        <v>2000</v>
      </c>
      <c r="L18" s="74"/>
      <c r="M18" s="75"/>
      <c r="N18" s="76">
        <v>2000</v>
      </c>
      <c r="O18" s="74"/>
      <c r="P18" s="75"/>
      <c r="Q18" s="76">
        <v>1000</v>
      </c>
      <c r="R18" s="74"/>
      <c r="S18" s="75"/>
      <c r="T18" s="76">
        <v>2000</v>
      </c>
      <c r="U18" s="74"/>
      <c r="V18" s="75"/>
      <c r="W18" s="76">
        <v>1000</v>
      </c>
      <c r="X18" s="74"/>
      <c r="Y18" s="75"/>
    </row>
    <row r="19" spans="1:25" x14ac:dyDescent="0.2">
      <c r="A19" s="31"/>
      <c r="B19" s="73">
        <v>4000</v>
      </c>
      <c r="C19" s="74"/>
      <c r="D19" s="75"/>
      <c r="E19" s="76">
        <v>5000</v>
      </c>
      <c r="F19" s="74"/>
      <c r="G19" s="75"/>
      <c r="H19" s="76">
        <v>2000</v>
      </c>
      <c r="I19" s="74"/>
      <c r="J19" s="75"/>
      <c r="K19" s="76">
        <v>2000</v>
      </c>
      <c r="L19" s="74"/>
      <c r="M19" s="75"/>
      <c r="N19" s="76">
        <v>2000</v>
      </c>
      <c r="O19" s="74"/>
      <c r="P19" s="75"/>
      <c r="Q19" s="76">
        <v>2000</v>
      </c>
      <c r="R19" s="74"/>
      <c r="S19" s="75"/>
      <c r="T19" s="76">
        <v>2000</v>
      </c>
      <c r="U19" s="74"/>
      <c r="V19" s="75"/>
      <c r="W19" s="76">
        <v>1000</v>
      </c>
      <c r="X19" s="74"/>
      <c r="Y19" s="75"/>
    </row>
    <row r="20" spans="1:25" x14ac:dyDescent="0.2">
      <c r="A20" s="31"/>
      <c r="B20" s="73">
        <v>4000</v>
      </c>
      <c r="C20" s="74"/>
      <c r="D20" s="75"/>
      <c r="E20" s="76">
        <v>3000</v>
      </c>
      <c r="F20" s="74"/>
      <c r="G20" s="75"/>
      <c r="H20" s="76">
        <v>3000</v>
      </c>
      <c r="I20" s="74"/>
      <c r="J20" s="75"/>
      <c r="K20" s="76">
        <v>2000</v>
      </c>
      <c r="L20" s="74"/>
      <c r="M20" s="75"/>
      <c r="N20" s="76">
        <v>3000</v>
      </c>
      <c r="O20" s="74"/>
      <c r="P20" s="75"/>
      <c r="Q20" s="76">
        <v>2000</v>
      </c>
      <c r="R20" s="74"/>
      <c r="S20" s="75"/>
      <c r="T20" s="76">
        <v>2000</v>
      </c>
      <c r="U20" s="74"/>
      <c r="V20" s="75"/>
      <c r="W20" s="76">
        <v>1000</v>
      </c>
      <c r="X20" s="74"/>
      <c r="Y20" s="75"/>
    </row>
    <row r="21" spans="1:25" x14ac:dyDescent="0.2">
      <c r="A21" s="31"/>
      <c r="B21" s="73">
        <v>4000</v>
      </c>
      <c r="C21" s="74"/>
      <c r="D21" s="75"/>
      <c r="E21" s="76">
        <v>3000</v>
      </c>
      <c r="F21" s="74"/>
      <c r="G21" s="75"/>
      <c r="H21" s="76">
        <v>3000</v>
      </c>
      <c r="I21" s="74"/>
      <c r="J21" s="75"/>
      <c r="K21" s="76">
        <v>2000</v>
      </c>
      <c r="L21" s="74"/>
      <c r="M21" s="75"/>
      <c r="N21" s="76">
        <v>3000</v>
      </c>
      <c r="O21" s="74"/>
      <c r="P21" s="75"/>
      <c r="Q21" s="76">
        <v>2000</v>
      </c>
      <c r="R21" s="74"/>
      <c r="S21" s="75"/>
      <c r="T21" s="76">
        <v>2000</v>
      </c>
      <c r="U21" s="74"/>
      <c r="V21" s="75"/>
      <c r="W21" s="76">
        <v>2000</v>
      </c>
      <c r="X21" s="74"/>
      <c r="Y21" s="75"/>
    </row>
    <row r="22" spans="1:25" x14ac:dyDescent="0.2">
      <c r="A22" s="31"/>
      <c r="B22" s="73">
        <v>4000</v>
      </c>
      <c r="C22" s="74"/>
      <c r="D22" s="75"/>
      <c r="E22" s="76">
        <v>4000</v>
      </c>
      <c r="F22" s="74"/>
      <c r="G22" s="75"/>
      <c r="H22" s="76">
        <v>3000</v>
      </c>
      <c r="I22" s="74"/>
      <c r="J22" s="75"/>
      <c r="K22" s="76">
        <v>2000</v>
      </c>
      <c r="L22" s="74"/>
      <c r="M22" s="75"/>
      <c r="N22" s="76">
        <v>1000</v>
      </c>
      <c r="O22" s="74"/>
      <c r="P22" s="75"/>
      <c r="Q22" s="76">
        <v>3000</v>
      </c>
      <c r="R22" s="74"/>
      <c r="S22" s="75"/>
      <c r="T22" s="76">
        <v>2000</v>
      </c>
      <c r="U22" s="74"/>
      <c r="V22" s="75"/>
      <c r="W22" s="76">
        <v>2000</v>
      </c>
      <c r="X22" s="74"/>
      <c r="Y22" s="75"/>
    </row>
    <row r="23" spans="1:25" x14ac:dyDescent="0.2">
      <c r="A23" s="31"/>
      <c r="B23" s="73">
        <v>3000</v>
      </c>
      <c r="C23" s="74"/>
      <c r="D23" s="75"/>
      <c r="E23" s="76">
        <v>3000</v>
      </c>
      <c r="F23" s="74"/>
      <c r="G23" s="75"/>
      <c r="H23" s="76">
        <v>2000</v>
      </c>
      <c r="I23" s="74"/>
      <c r="J23" s="75"/>
      <c r="K23" s="76">
        <v>3000</v>
      </c>
      <c r="L23" s="74"/>
      <c r="M23" s="75"/>
      <c r="N23" s="76">
        <v>2000</v>
      </c>
      <c r="O23" s="74"/>
      <c r="P23" s="75"/>
      <c r="Q23" s="76">
        <v>2000</v>
      </c>
      <c r="R23" s="74"/>
      <c r="S23" s="75"/>
      <c r="T23" s="76">
        <v>3000</v>
      </c>
      <c r="U23" s="74"/>
      <c r="V23" s="75"/>
      <c r="W23" s="76">
        <v>2000</v>
      </c>
      <c r="X23" s="74"/>
      <c r="Y23" s="75"/>
    </row>
    <row r="24" spans="1:25" x14ac:dyDescent="0.2">
      <c r="A24" s="31"/>
      <c r="B24" s="73">
        <v>3000</v>
      </c>
      <c r="C24" s="74"/>
      <c r="D24" s="75"/>
      <c r="E24" s="76">
        <v>4000</v>
      </c>
      <c r="F24" s="74"/>
      <c r="G24" s="75"/>
      <c r="H24" s="76">
        <v>2000</v>
      </c>
      <c r="I24" s="74"/>
      <c r="J24" s="75"/>
      <c r="K24" s="76">
        <v>2000</v>
      </c>
      <c r="L24" s="74"/>
      <c r="M24" s="75"/>
      <c r="N24" s="76">
        <v>3000</v>
      </c>
      <c r="O24" s="74"/>
      <c r="P24" s="75"/>
      <c r="Q24" s="76">
        <v>2000</v>
      </c>
      <c r="R24" s="74"/>
      <c r="S24" s="75"/>
      <c r="T24" s="76">
        <v>2000</v>
      </c>
      <c r="U24" s="74"/>
      <c r="V24" s="75"/>
      <c r="W24" s="76">
        <v>2000</v>
      </c>
      <c r="X24" s="74"/>
      <c r="Y24" s="75"/>
    </row>
    <row r="25" spans="1:25" x14ac:dyDescent="0.2">
      <c r="A25" s="31"/>
      <c r="B25" s="73">
        <v>3000</v>
      </c>
      <c r="C25" s="74"/>
      <c r="D25" s="75"/>
      <c r="E25" s="76">
        <v>4000</v>
      </c>
      <c r="F25" s="74"/>
      <c r="G25" s="75"/>
      <c r="H25" s="76">
        <v>3000</v>
      </c>
      <c r="I25" s="74"/>
      <c r="J25" s="75"/>
      <c r="K25" s="76">
        <v>2000</v>
      </c>
      <c r="L25" s="74"/>
      <c r="M25" s="75"/>
      <c r="N25" s="76">
        <v>2000</v>
      </c>
      <c r="O25" s="74"/>
      <c r="P25" s="75"/>
      <c r="Q25" s="76">
        <v>2000</v>
      </c>
      <c r="R25" s="74"/>
      <c r="S25" s="75"/>
      <c r="T25" s="76">
        <v>2000</v>
      </c>
      <c r="U25" s="74"/>
      <c r="V25" s="75"/>
      <c r="W25" s="76">
        <v>2000</v>
      </c>
      <c r="X25" s="74"/>
      <c r="Y25" s="75"/>
    </row>
    <row r="26" spans="1:25" x14ac:dyDescent="0.2">
      <c r="A26" s="31"/>
      <c r="B26" s="73">
        <v>3000</v>
      </c>
      <c r="C26" s="74"/>
      <c r="D26" s="75"/>
      <c r="E26" s="76">
        <v>2000</v>
      </c>
      <c r="F26" s="74"/>
      <c r="G26" s="75"/>
      <c r="H26" s="76">
        <v>2000</v>
      </c>
      <c r="I26" s="74"/>
      <c r="J26" s="75"/>
      <c r="K26" s="76">
        <v>3000</v>
      </c>
      <c r="L26" s="74"/>
      <c r="M26" s="75"/>
      <c r="N26" s="76">
        <v>2000</v>
      </c>
      <c r="O26" s="74"/>
      <c r="P26" s="75"/>
      <c r="Q26" s="76">
        <v>2000</v>
      </c>
      <c r="R26" s="74"/>
      <c r="S26" s="75"/>
      <c r="T26" s="76">
        <v>2000</v>
      </c>
      <c r="U26" s="74"/>
      <c r="V26" s="75"/>
      <c r="W26" s="76">
        <v>2000</v>
      </c>
      <c r="X26" s="74"/>
      <c r="Y26" s="75"/>
    </row>
    <row r="27" spans="1:25" x14ac:dyDescent="0.2">
      <c r="A27" s="35"/>
      <c r="B27" s="73">
        <v>3000</v>
      </c>
      <c r="C27" s="74"/>
      <c r="D27" s="75"/>
      <c r="E27" s="76">
        <v>5000</v>
      </c>
      <c r="F27" s="74"/>
      <c r="G27" s="75"/>
      <c r="H27" s="76">
        <v>2000</v>
      </c>
      <c r="I27" s="74"/>
      <c r="J27" s="75"/>
      <c r="K27" s="76">
        <v>3000</v>
      </c>
      <c r="L27" s="74"/>
      <c r="M27" s="75"/>
      <c r="N27" s="76">
        <v>2000</v>
      </c>
      <c r="O27" s="74"/>
      <c r="P27" s="75"/>
      <c r="Q27" s="76">
        <v>2000</v>
      </c>
      <c r="R27" s="74"/>
      <c r="S27" s="75"/>
      <c r="T27" s="76">
        <v>2000</v>
      </c>
      <c r="U27" s="74"/>
      <c r="V27" s="75"/>
      <c r="W27" s="76">
        <v>2000</v>
      </c>
      <c r="X27" s="74"/>
      <c r="Y27" s="75"/>
    </row>
    <row r="28" spans="1:25" x14ac:dyDescent="0.2">
      <c r="A28" s="36" t="s">
        <v>4</v>
      </c>
      <c r="B28" s="78">
        <v>3500</v>
      </c>
      <c r="C28" s="79"/>
      <c r="D28" s="80"/>
      <c r="E28" s="78">
        <v>3800</v>
      </c>
      <c r="F28" s="79"/>
      <c r="G28" s="80"/>
      <c r="H28" s="78">
        <v>2400</v>
      </c>
      <c r="I28" s="79"/>
      <c r="J28" s="80"/>
      <c r="K28" s="78">
        <v>2300</v>
      </c>
      <c r="L28" s="79"/>
      <c r="M28" s="80"/>
      <c r="N28" s="78">
        <v>2200</v>
      </c>
      <c r="O28" s="79"/>
      <c r="P28" s="80"/>
      <c r="Q28" s="78">
        <v>2000</v>
      </c>
      <c r="R28" s="79"/>
      <c r="S28" s="80"/>
      <c r="T28" s="78">
        <v>2100</v>
      </c>
      <c r="U28" s="79"/>
      <c r="V28" s="80"/>
      <c r="W28" s="78">
        <v>1700</v>
      </c>
      <c r="X28" s="79"/>
      <c r="Y28" s="80"/>
    </row>
    <row r="29" spans="1:25" x14ac:dyDescent="0.2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</row>
    <row r="30" spans="1:25" x14ac:dyDescent="0.2">
      <c r="A30" s="31" t="s">
        <v>21</v>
      </c>
      <c r="B30" s="73">
        <v>3000</v>
      </c>
      <c r="C30" s="74"/>
      <c r="D30" s="75"/>
      <c r="E30" s="73">
        <v>3000</v>
      </c>
      <c r="F30" s="74"/>
      <c r="G30" s="75"/>
      <c r="H30" s="76">
        <v>2000</v>
      </c>
      <c r="I30" s="74"/>
      <c r="J30" s="75"/>
      <c r="K30" s="76">
        <v>2000</v>
      </c>
      <c r="L30" s="74"/>
      <c r="M30" s="75"/>
      <c r="N30" s="76">
        <v>3000</v>
      </c>
      <c r="O30" s="74"/>
      <c r="P30" s="75"/>
      <c r="Q30" s="76">
        <v>3000</v>
      </c>
      <c r="R30" s="74"/>
      <c r="S30" s="75"/>
      <c r="T30" s="76">
        <v>3000</v>
      </c>
      <c r="U30" s="74"/>
      <c r="V30" s="75"/>
      <c r="W30" s="76">
        <v>3000</v>
      </c>
      <c r="X30" s="74"/>
      <c r="Y30" s="75"/>
    </row>
    <row r="31" spans="1:25" x14ac:dyDescent="0.2">
      <c r="A31" s="31"/>
      <c r="B31" s="73">
        <v>3000</v>
      </c>
      <c r="C31" s="74"/>
      <c r="D31" s="75"/>
      <c r="E31" s="73">
        <v>3000</v>
      </c>
      <c r="F31" s="74"/>
      <c r="G31" s="75"/>
      <c r="H31" s="76">
        <v>2000</v>
      </c>
      <c r="I31" s="74"/>
      <c r="J31" s="75"/>
      <c r="K31" s="76">
        <v>2000</v>
      </c>
      <c r="L31" s="74"/>
      <c r="M31" s="75"/>
      <c r="N31" s="76">
        <v>3000</v>
      </c>
      <c r="O31" s="74"/>
      <c r="P31" s="75"/>
      <c r="Q31" s="76">
        <v>3000</v>
      </c>
      <c r="R31" s="74"/>
      <c r="S31" s="75"/>
      <c r="T31" s="76">
        <v>3000</v>
      </c>
      <c r="U31" s="74"/>
      <c r="V31" s="75"/>
      <c r="W31" s="76">
        <v>3000</v>
      </c>
      <c r="X31" s="74"/>
      <c r="Y31" s="75"/>
    </row>
    <row r="32" spans="1:25" x14ac:dyDescent="0.2">
      <c r="A32" s="31"/>
      <c r="B32" s="73">
        <v>3000</v>
      </c>
      <c r="C32" s="74"/>
      <c r="D32" s="75"/>
      <c r="E32" s="73">
        <v>3000</v>
      </c>
      <c r="F32" s="74"/>
      <c r="G32" s="75"/>
      <c r="H32" s="76">
        <v>2000</v>
      </c>
      <c r="I32" s="74"/>
      <c r="J32" s="75"/>
      <c r="K32" s="76">
        <v>2000</v>
      </c>
      <c r="L32" s="74"/>
      <c r="M32" s="75"/>
      <c r="N32" s="76">
        <v>3000</v>
      </c>
      <c r="O32" s="74"/>
      <c r="P32" s="75"/>
      <c r="Q32" s="76">
        <v>3000</v>
      </c>
      <c r="R32" s="74"/>
      <c r="S32" s="75"/>
      <c r="T32" s="76">
        <v>3000</v>
      </c>
      <c r="U32" s="74"/>
      <c r="V32" s="75"/>
      <c r="W32" s="76">
        <v>3000</v>
      </c>
      <c r="X32" s="74"/>
      <c r="Y32" s="75"/>
    </row>
    <row r="33" spans="1:25" x14ac:dyDescent="0.2">
      <c r="A33" s="31"/>
      <c r="B33" s="73">
        <v>3000</v>
      </c>
      <c r="C33" s="74"/>
      <c r="D33" s="75"/>
      <c r="E33" s="73">
        <v>3000</v>
      </c>
      <c r="F33" s="74"/>
      <c r="G33" s="75"/>
      <c r="H33" s="76">
        <v>2000</v>
      </c>
      <c r="I33" s="74"/>
      <c r="J33" s="75"/>
      <c r="K33" s="76">
        <v>2000</v>
      </c>
      <c r="L33" s="74"/>
      <c r="M33" s="75"/>
      <c r="N33" s="76">
        <v>3000</v>
      </c>
      <c r="O33" s="74"/>
      <c r="P33" s="75"/>
      <c r="Q33" s="76">
        <v>3000</v>
      </c>
      <c r="R33" s="74"/>
      <c r="S33" s="75"/>
      <c r="T33" s="76">
        <v>3000</v>
      </c>
      <c r="U33" s="74"/>
      <c r="V33" s="75"/>
      <c r="W33" s="76">
        <v>3000</v>
      </c>
      <c r="X33" s="74"/>
      <c r="Y33" s="75"/>
    </row>
    <row r="34" spans="1:25" x14ac:dyDescent="0.2">
      <c r="A34" s="31"/>
      <c r="B34" s="73">
        <v>3000</v>
      </c>
      <c r="C34" s="74"/>
      <c r="D34" s="75"/>
      <c r="E34" s="73">
        <v>3000</v>
      </c>
      <c r="F34" s="74"/>
      <c r="G34" s="75"/>
      <c r="H34" s="76">
        <v>2000</v>
      </c>
      <c r="I34" s="74"/>
      <c r="J34" s="75"/>
      <c r="K34" s="76">
        <v>2000</v>
      </c>
      <c r="L34" s="74"/>
      <c r="M34" s="75"/>
      <c r="N34" s="76">
        <v>3000</v>
      </c>
      <c r="O34" s="74"/>
      <c r="P34" s="75"/>
      <c r="Q34" s="76">
        <v>3000</v>
      </c>
      <c r="R34" s="74"/>
      <c r="S34" s="75"/>
      <c r="T34" s="76">
        <v>2000</v>
      </c>
      <c r="U34" s="74"/>
      <c r="V34" s="75"/>
      <c r="W34" s="76">
        <v>3000</v>
      </c>
      <c r="X34" s="74"/>
      <c r="Y34" s="75"/>
    </row>
    <row r="35" spans="1:25" x14ac:dyDescent="0.2">
      <c r="A35" s="31"/>
      <c r="B35" s="73">
        <v>3000</v>
      </c>
      <c r="C35" s="74"/>
      <c r="D35" s="75"/>
      <c r="E35" s="73">
        <v>3000</v>
      </c>
      <c r="F35" s="74"/>
      <c r="G35" s="75"/>
      <c r="H35" s="76">
        <v>2000</v>
      </c>
      <c r="I35" s="74"/>
      <c r="J35" s="75"/>
      <c r="K35" s="76">
        <v>2000</v>
      </c>
      <c r="L35" s="74"/>
      <c r="M35" s="75"/>
      <c r="N35" s="76">
        <v>3000</v>
      </c>
      <c r="O35" s="74"/>
      <c r="P35" s="75"/>
      <c r="Q35" s="76">
        <v>3000</v>
      </c>
      <c r="R35" s="74"/>
      <c r="S35" s="75"/>
      <c r="T35" s="76">
        <v>2000</v>
      </c>
      <c r="U35" s="74"/>
      <c r="V35" s="75"/>
      <c r="W35" s="76">
        <v>3000</v>
      </c>
      <c r="X35" s="74"/>
      <c r="Y35" s="75"/>
    </row>
    <row r="36" spans="1:25" x14ac:dyDescent="0.2">
      <c r="A36" s="31"/>
      <c r="B36" s="73">
        <v>3000</v>
      </c>
      <c r="C36" s="74"/>
      <c r="D36" s="75"/>
      <c r="E36" s="73">
        <v>3000</v>
      </c>
      <c r="F36" s="74"/>
      <c r="G36" s="75"/>
      <c r="H36" s="76">
        <v>3000</v>
      </c>
      <c r="I36" s="74"/>
      <c r="J36" s="75"/>
      <c r="K36" s="76">
        <v>2000</v>
      </c>
      <c r="L36" s="74"/>
      <c r="M36" s="75"/>
      <c r="N36" s="76">
        <v>3000</v>
      </c>
      <c r="O36" s="74"/>
      <c r="P36" s="75"/>
      <c r="Q36" s="76">
        <v>3000</v>
      </c>
      <c r="R36" s="74"/>
      <c r="S36" s="75"/>
      <c r="T36" s="76">
        <v>2000</v>
      </c>
      <c r="U36" s="74"/>
      <c r="V36" s="75"/>
      <c r="W36" s="76">
        <v>2000</v>
      </c>
      <c r="X36" s="74"/>
      <c r="Y36" s="75"/>
    </row>
    <row r="37" spans="1:25" x14ac:dyDescent="0.2">
      <c r="A37" s="31"/>
      <c r="B37" s="73">
        <v>3000</v>
      </c>
      <c r="C37" s="74"/>
      <c r="D37" s="75"/>
      <c r="E37" s="73">
        <v>3000</v>
      </c>
      <c r="F37" s="74"/>
      <c r="G37" s="75"/>
      <c r="H37" s="76">
        <v>3000</v>
      </c>
      <c r="I37" s="74"/>
      <c r="J37" s="75"/>
      <c r="K37" s="76">
        <v>3000</v>
      </c>
      <c r="L37" s="74"/>
      <c r="M37" s="75"/>
      <c r="N37" s="76">
        <v>3000</v>
      </c>
      <c r="O37" s="74"/>
      <c r="P37" s="75"/>
      <c r="Q37" s="76">
        <v>3000</v>
      </c>
      <c r="R37" s="74"/>
      <c r="S37" s="75"/>
      <c r="T37" s="76">
        <v>2000</v>
      </c>
      <c r="U37" s="74"/>
      <c r="V37" s="75"/>
      <c r="W37" s="76">
        <v>2000</v>
      </c>
      <c r="X37" s="74"/>
      <c r="Y37" s="75"/>
    </row>
    <row r="38" spans="1:25" x14ac:dyDescent="0.2">
      <c r="A38" s="31"/>
      <c r="B38" s="73">
        <v>4000</v>
      </c>
      <c r="C38" s="74"/>
      <c r="D38" s="75"/>
      <c r="E38" s="73">
        <v>4000</v>
      </c>
      <c r="F38" s="74"/>
      <c r="G38" s="75"/>
      <c r="H38" s="76">
        <v>3000</v>
      </c>
      <c r="I38" s="74"/>
      <c r="J38" s="75"/>
      <c r="K38" s="76">
        <v>3000</v>
      </c>
      <c r="L38" s="74"/>
      <c r="M38" s="75"/>
      <c r="N38" s="76">
        <v>2000</v>
      </c>
      <c r="O38" s="74"/>
      <c r="P38" s="75"/>
      <c r="Q38" s="76">
        <v>2000</v>
      </c>
      <c r="R38" s="74"/>
      <c r="S38" s="75"/>
      <c r="T38" s="76">
        <v>2000</v>
      </c>
      <c r="U38" s="74"/>
      <c r="V38" s="75"/>
      <c r="W38" s="76">
        <v>2000</v>
      </c>
      <c r="X38" s="74"/>
      <c r="Y38" s="75"/>
    </row>
    <row r="39" spans="1:25" x14ac:dyDescent="0.2">
      <c r="A39" s="35"/>
      <c r="B39" s="73">
        <v>2000</v>
      </c>
      <c r="C39" s="74"/>
      <c r="D39" s="75"/>
      <c r="E39" s="73">
        <v>4000</v>
      </c>
      <c r="F39" s="74"/>
      <c r="G39" s="75"/>
      <c r="H39" s="76">
        <v>3000</v>
      </c>
      <c r="I39" s="74"/>
      <c r="J39" s="75"/>
      <c r="K39" s="76">
        <v>3000</v>
      </c>
      <c r="L39" s="74"/>
      <c r="M39" s="75"/>
      <c r="N39" s="76">
        <v>2000</v>
      </c>
      <c r="O39" s="74"/>
      <c r="P39" s="75"/>
      <c r="Q39" s="76">
        <v>2000</v>
      </c>
      <c r="R39" s="74"/>
      <c r="S39" s="75"/>
      <c r="T39" s="76">
        <v>2000</v>
      </c>
      <c r="U39" s="74"/>
      <c r="V39" s="75"/>
      <c r="W39" s="76">
        <v>3000</v>
      </c>
      <c r="X39" s="74"/>
      <c r="Y39" s="75"/>
    </row>
    <row r="40" spans="1:25" x14ac:dyDescent="0.2">
      <c r="A40" s="36" t="s">
        <v>4</v>
      </c>
      <c r="B40" s="78">
        <v>3000</v>
      </c>
      <c r="C40" s="79"/>
      <c r="D40" s="80"/>
      <c r="E40" s="78">
        <v>3200</v>
      </c>
      <c r="F40" s="79"/>
      <c r="G40" s="80"/>
      <c r="H40" s="78">
        <v>2400</v>
      </c>
      <c r="I40" s="79"/>
      <c r="J40" s="80"/>
      <c r="K40" s="78">
        <v>2300</v>
      </c>
      <c r="L40" s="79"/>
      <c r="M40" s="80"/>
      <c r="N40" s="78">
        <v>2800</v>
      </c>
      <c r="O40" s="79"/>
      <c r="P40" s="80"/>
      <c r="Q40" s="78">
        <v>2800</v>
      </c>
      <c r="R40" s="79"/>
      <c r="S40" s="80"/>
      <c r="T40" s="78">
        <v>2400</v>
      </c>
      <c r="U40" s="79"/>
      <c r="V40" s="80"/>
      <c r="W40" s="78">
        <v>2700</v>
      </c>
      <c r="X40" s="79"/>
      <c r="Y40" s="80"/>
    </row>
    <row r="41" spans="1:25" x14ac:dyDescent="0.2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x14ac:dyDescent="0.2">
      <c r="A42" s="27" t="s">
        <v>15</v>
      </c>
      <c r="B42" s="28" t="s">
        <v>1</v>
      </c>
      <c r="C42" s="28" t="s">
        <v>23</v>
      </c>
      <c r="D42" s="29" t="s">
        <v>24</v>
      </c>
      <c r="E42" s="28" t="s">
        <v>1</v>
      </c>
      <c r="F42" s="28" t="s">
        <v>23</v>
      </c>
      <c r="G42" s="29" t="s">
        <v>24</v>
      </c>
      <c r="H42" s="28" t="s">
        <v>1</v>
      </c>
      <c r="I42" s="28" t="s">
        <v>23</v>
      </c>
      <c r="J42" s="29" t="s">
        <v>24</v>
      </c>
      <c r="K42" s="28" t="s">
        <v>1</v>
      </c>
      <c r="L42" s="28" t="s">
        <v>23</v>
      </c>
      <c r="M42" s="29" t="s">
        <v>24</v>
      </c>
      <c r="N42" s="28" t="s">
        <v>1</v>
      </c>
      <c r="O42" s="28" t="s">
        <v>23</v>
      </c>
      <c r="P42" s="29" t="s">
        <v>24</v>
      </c>
      <c r="Q42" s="28" t="s">
        <v>1</v>
      </c>
      <c r="R42" s="28" t="s">
        <v>23</v>
      </c>
      <c r="S42" s="29" t="s">
        <v>24</v>
      </c>
      <c r="T42" s="28" t="s">
        <v>1</v>
      </c>
      <c r="U42" s="28" t="s">
        <v>23</v>
      </c>
      <c r="V42" s="29" t="s">
        <v>24</v>
      </c>
      <c r="W42" s="28" t="s">
        <v>1</v>
      </c>
      <c r="X42" s="28" t="s">
        <v>23</v>
      </c>
      <c r="Y42" s="29" t="s">
        <v>24</v>
      </c>
    </row>
    <row r="43" spans="1:25" x14ac:dyDescent="0.2">
      <c r="A43" s="31" t="s">
        <v>22</v>
      </c>
      <c r="B43" s="32">
        <v>9000</v>
      </c>
      <c r="C43" s="32">
        <v>9000</v>
      </c>
      <c r="D43" s="32">
        <v>7000</v>
      </c>
      <c r="E43" s="32">
        <v>13000</v>
      </c>
      <c r="F43" s="32">
        <v>8000</v>
      </c>
      <c r="G43" s="33">
        <v>8000</v>
      </c>
      <c r="H43" s="32">
        <v>48000</v>
      </c>
      <c r="I43" s="32">
        <v>57000</v>
      </c>
      <c r="J43" s="33">
        <v>49000</v>
      </c>
      <c r="K43" s="32">
        <v>63000</v>
      </c>
      <c r="L43" s="32">
        <v>65000</v>
      </c>
      <c r="M43" s="32">
        <v>67000</v>
      </c>
      <c r="N43" s="32">
        <v>90000</v>
      </c>
      <c r="O43" s="32">
        <v>93000</v>
      </c>
      <c r="P43" s="32">
        <v>91000</v>
      </c>
      <c r="Q43" s="32">
        <v>186000</v>
      </c>
      <c r="R43" s="32">
        <v>189000</v>
      </c>
      <c r="S43" s="32">
        <v>189000</v>
      </c>
      <c r="T43" s="32">
        <v>348000</v>
      </c>
      <c r="U43" s="32">
        <v>207000</v>
      </c>
      <c r="V43" s="32">
        <v>338000</v>
      </c>
      <c r="W43" s="32">
        <v>849000</v>
      </c>
      <c r="X43" s="32">
        <v>571000</v>
      </c>
      <c r="Y43" s="32">
        <v>534000</v>
      </c>
    </row>
    <row r="44" spans="1:25" x14ac:dyDescent="0.2">
      <c r="A44" s="31"/>
      <c r="B44" s="32">
        <v>9000</v>
      </c>
      <c r="C44" s="32">
        <v>10000</v>
      </c>
      <c r="D44" s="32">
        <v>6000</v>
      </c>
      <c r="E44" s="32">
        <v>7000</v>
      </c>
      <c r="F44" s="32">
        <v>7000</v>
      </c>
      <c r="G44" s="33">
        <v>7000</v>
      </c>
      <c r="H44" s="32">
        <v>37000</v>
      </c>
      <c r="I44" s="32">
        <v>39000</v>
      </c>
      <c r="J44" s="1">
        <v>38000</v>
      </c>
      <c r="K44" s="32">
        <v>47000</v>
      </c>
      <c r="L44" s="32">
        <v>47000</v>
      </c>
      <c r="M44" s="32">
        <v>46000</v>
      </c>
      <c r="N44" s="32">
        <v>66000</v>
      </c>
      <c r="O44" s="32">
        <v>67000</v>
      </c>
      <c r="P44" s="32">
        <v>66000</v>
      </c>
      <c r="Q44" s="32">
        <v>125000</v>
      </c>
      <c r="R44" s="32">
        <v>126000</v>
      </c>
      <c r="S44" s="32">
        <v>125000</v>
      </c>
      <c r="T44" s="32">
        <v>208000</v>
      </c>
      <c r="U44" s="32">
        <v>198000</v>
      </c>
      <c r="V44" s="32">
        <v>209000</v>
      </c>
      <c r="W44" s="32">
        <v>379000</v>
      </c>
      <c r="X44" s="32">
        <v>360000</v>
      </c>
      <c r="Y44" s="32">
        <v>361000</v>
      </c>
    </row>
    <row r="45" spans="1:25" x14ac:dyDescent="0.2">
      <c r="A45" s="31"/>
      <c r="B45" s="32">
        <v>10000</v>
      </c>
      <c r="C45" s="32">
        <v>9000</v>
      </c>
      <c r="D45" s="32">
        <v>9000</v>
      </c>
      <c r="E45" s="32">
        <v>10000</v>
      </c>
      <c r="F45" s="32">
        <v>9000</v>
      </c>
      <c r="G45" s="32">
        <v>9000</v>
      </c>
      <c r="H45" s="32">
        <v>52000</v>
      </c>
      <c r="I45" s="32">
        <v>49000</v>
      </c>
      <c r="J45" s="32">
        <v>52000</v>
      </c>
      <c r="K45" s="32">
        <v>62000</v>
      </c>
      <c r="L45" s="32">
        <v>89000</v>
      </c>
      <c r="M45" s="32">
        <v>62000</v>
      </c>
      <c r="N45" s="32">
        <v>88000</v>
      </c>
      <c r="O45" s="32">
        <v>90000</v>
      </c>
      <c r="P45" s="32">
        <v>92000</v>
      </c>
      <c r="Q45" s="32">
        <v>192000</v>
      </c>
      <c r="R45" s="34">
        <v>189000</v>
      </c>
      <c r="S45" s="34">
        <v>188000</v>
      </c>
      <c r="T45" s="32">
        <v>332000</v>
      </c>
      <c r="U45" s="32">
        <v>330000</v>
      </c>
      <c r="V45" s="32">
        <v>335000</v>
      </c>
      <c r="W45" s="32">
        <v>555000</v>
      </c>
      <c r="X45" s="32">
        <v>577000</v>
      </c>
      <c r="Y45" s="32">
        <v>576000</v>
      </c>
    </row>
    <row r="46" spans="1:25" x14ac:dyDescent="0.2">
      <c r="A46" s="31"/>
      <c r="B46" s="32">
        <v>9000</v>
      </c>
      <c r="C46" s="32">
        <v>7000</v>
      </c>
      <c r="D46" s="32">
        <v>7000</v>
      </c>
      <c r="E46" s="32">
        <v>6000</v>
      </c>
      <c r="F46" s="32">
        <v>7000</v>
      </c>
      <c r="G46" s="32">
        <v>9000</v>
      </c>
      <c r="H46" s="32">
        <v>37000</v>
      </c>
      <c r="I46" s="32">
        <v>38000</v>
      </c>
      <c r="J46" s="32">
        <v>38000</v>
      </c>
      <c r="K46" s="32">
        <v>46000</v>
      </c>
      <c r="L46" s="32">
        <v>47000</v>
      </c>
      <c r="M46" s="32">
        <v>47000</v>
      </c>
      <c r="N46" s="32">
        <v>67000</v>
      </c>
      <c r="O46" s="32">
        <v>66000</v>
      </c>
      <c r="P46" s="32">
        <v>66000</v>
      </c>
      <c r="Q46" s="34">
        <v>124000</v>
      </c>
      <c r="R46" s="34">
        <v>126000</v>
      </c>
      <c r="S46" s="34">
        <v>128000</v>
      </c>
      <c r="T46" s="32">
        <v>209000</v>
      </c>
      <c r="U46" s="32">
        <v>208000</v>
      </c>
      <c r="V46" s="32">
        <v>212000</v>
      </c>
      <c r="W46" s="32">
        <v>360000</v>
      </c>
      <c r="X46" s="32">
        <v>361000</v>
      </c>
      <c r="Y46" s="32">
        <v>362000</v>
      </c>
    </row>
    <row r="47" spans="1:25" x14ac:dyDescent="0.2">
      <c r="A47" s="31"/>
      <c r="B47" s="32">
        <v>7000</v>
      </c>
      <c r="C47" s="32">
        <v>9000</v>
      </c>
      <c r="D47" s="32">
        <v>8000</v>
      </c>
      <c r="E47" s="32">
        <v>12000</v>
      </c>
      <c r="F47" s="32">
        <v>9000</v>
      </c>
      <c r="G47" s="32">
        <v>7000</v>
      </c>
      <c r="H47" s="32">
        <v>49000</v>
      </c>
      <c r="I47" s="32">
        <v>50000</v>
      </c>
      <c r="J47" s="32">
        <v>51000</v>
      </c>
      <c r="K47" s="32">
        <v>61000</v>
      </c>
      <c r="L47" s="32">
        <v>64000</v>
      </c>
      <c r="M47" s="32">
        <v>63000</v>
      </c>
      <c r="N47" s="32">
        <v>91000</v>
      </c>
      <c r="O47" s="32">
        <v>101000</v>
      </c>
      <c r="P47" s="32">
        <v>92000</v>
      </c>
      <c r="Q47" s="34">
        <v>193000</v>
      </c>
      <c r="R47" s="32">
        <v>186000</v>
      </c>
      <c r="S47" s="32">
        <v>188000</v>
      </c>
      <c r="T47" s="32">
        <v>322000</v>
      </c>
      <c r="U47" s="32">
        <v>332000</v>
      </c>
      <c r="V47" s="32">
        <v>337000</v>
      </c>
      <c r="W47" s="32">
        <v>580000</v>
      </c>
      <c r="X47" s="32">
        <v>580000</v>
      </c>
      <c r="Y47" s="32">
        <v>586000</v>
      </c>
    </row>
    <row r="48" spans="1:25" x14ac:dyDescent="0.2">
      <c r="A48" s="31"/>
      <c r="B48" s="32">
        <v>9000</v>
      </c>
      <c r="C48" s="32">
        <v>9000</v>
      </c>
      <c r="D48" s="32">
        <v>7000</v>
      </c>
      <c r="E48" s="32">
        <v>6000</v>
      </c>
      <c r="F48" s="32">
        <v>7000</v>
      </c>
      <c r="G48" s="32">
        <v>9000</v>
      </c>
      <c r="H48" s="32">
        <v>38000</v>
      </c>
      <c r="I48" s="32">
        <v>39000</v>
      </c>
      <c r="J48" s="32">
        <v>38000</v>
      </c>
      <c r="K48" s="32">
        <v>47000</v>
      </c>
      <c r="L48" s="32">
        <v>47000</v>
      </c>
      <c r="M48" s="32">
        <v>47000</v>
      </c>
      <c r="N48" s="32">
        <v>65000</v>
      </c>
      <c r="O48" s="32">
        <v>66000</v>
      </c>
      <c r="P48" s="32">
        <v>67000</v>
      </c>
      <c r="Q48" s="32">
        <v>125000</v>
      </c>
      <c r="R48" s="32">
        <v>124000</v>
      </c>
      <c r="S48" s="32">
        <v>127000</v>
      </c>
      <c r="T48" s="32">
        <v>211000</v>
      </c>
      <c r="U48" s="32">
        <v>208000</v>
      </c>
      <c r="V48" s="32">
        <v>207000</v>
      </c>
      <c r="W48" s="32">
        <v>361000</v>
      </c>
      <c r="X48" s="32">
        <v>361000</v>
      </c>
      <c r="Y48" s="32">
        <v>361000</v>
      </c>
    </row>
    <row r="49" spans="1:25" x14ac:dyDescent="0.2">
      <c r="A49" s="31"/>
      <c r="B49" s="32">
        <v>8000</v>
      </c>
      <c r="C49" s="32">
        <v>8000</v>
      </c>
      <c r="D49" s="32">
        <v>10000</v>
      </c>
      <c r="E49" s="32">
        <v>9000</v>
      </c>
      <c r="F49" s="32">
        <v>8000</v>
      </c>
      <c r="G49" s="32">
        <v>7000</v>
      </c>
      <c r="H49" s="32">
        <v>49000</v>
      </c>
      <c r="I49" s="32">
        <v>48000</v>
      </c>
      <c r="J49" s="33">
        <v>50000</v>
      </c>
      <c r="K49" s="32">
        <v>62000</v>
      </c>
      <c r="L49" s="32">
        <v>61000</v>
      </c>
      <c r="M49" s="32">
        <v>68000</v>
      </c>
      <c r="N49" s="32">
        <v>88000</v>
      </c>
      <c r="O49" s="32">
        <v>88000</v>
      </c>
      <c r="P49" s="32">
        <v>89000</v>
      </c>
      <c r="Q49" s="32">
        <v>199000</v>
      </c>
      <c r="R49" s="32">
        <v>183000</v>
      </c>
      <c r="S49" s="44">
        <v>190000</v>
      </c>
      <c r="T49" s="32">
        <v>320000</v>
      </c>
      <c r="U49" s="32">
        <v>320000</v>
      </c>
      <c r="V49" s="32">
        <v>315000</v>
      </c>
      <c r="W49" s="32">
        <v>558000</v>
      </c>
      <c r="X49" s="32">
        <v>561000</v>
      </c>
      <c r="Y49" s="32">
        <v>539000</v>
      </c>
    </row>
    <row r="50" spans="1:25" x14ac:dyDescent="0.2">
      <c r="A50" s="31"/>
      <c r="B50" s="32">
        <v>9000</v>
      </c>
      <c r="C50" s="32">
        <v>9000</v>
      </c>
      <c r="D50" s="32">
        <v>7000</v>
      </c>
      <c r="E50" s="32">
        <v>7000</v>
      </c>
      <c r="F50" s="32">
        <v>6000</v>
      </c>
      <c r="G50" s="32">
        <v>8000</v>
      </c>
      <c r="H50" s="32">
        <v>37000</v>
      </c>
      <c r="I50" s="32">
        <v>38000</v>
      </c>
      <c r="J50" s="33">
        <v>37000</v>
      </c>
      <c r="K50" s="32">
        <v>47000</v>
      </c>
      <c r="L50" s="32">
        <v>47000</v>
      </c>
      <c r="M50" s="32">
        <v>46000</v>
      </c>
      <c r="N50" s="32">
        <v>67000</v>
      </c>
      <c r="O50" s="32">
        <v>66000</v>
      </c>
      <c r="P50" s="32">
        <v>65000</v>
      </c>
      <c r="Q50" s="32">
        <v>124000</v>
      </c>
      <c r="R50" s="34">
        <v>125000</v>
      </c>
      <c r="S50" s="32">
        <v>125000</v>
      </c>
      <c r="T50" s="32">
        <v>210000</v>
      </c>
      <c r="U50" s="32">
        <v>216000</v>
      </c>
      <c r="V50" s="32">
        <v>211000</v>
      </c>
      <c r="W50" s="32">
        <v>362000</v>
      </c>
      <c r="X50" s="32">
        <v>361000</v>
      </c>
      <c r="Y50" s="32">
        <v>362000</v>
      </c>
    </row>
    <row r="51" spans="1:25" x14ac:dyDescent="0.2">
      <c r="A51" s="32"/>
      <c r="B51" s="1">
        <v>7000</v>
      </c>
      <c r="C51" s="1">
        <v>7000</v>
      </c>
      <c r="D51" s="32">
        <v>10000</v>
      </c>
      <c r="E51" s="32">
        <v>8000</v>
      </c>
      <c r="F51" s="32">
        <v>8000</v>
      </c>
      <c r="G51" s="32">
        <v>12000</v>
      </c>
      <c r="H51" s="32">
        <v>47000</v>
      </c>
      <c r="I51" s="32">
        <v>48000</v>
      </c>
      <c r="J51" s="33">
        <v>46000</v>
      </c>
      <c r="K51" s="32">
        <v>68000</v>
      </c>
      <c r="L51" s="32">
        <v>63000</v>
      </c>
      <c r="M51" s="32">
        <v>74000</v>
      </c>
      <c r="N51" s="32">
        <v>91000</v>
      </c>
      <c r="O51" s="32">
        <v>100000</v>
      </c>
      <c r="P51" s="32">
        <v>89000</v>
      </c>
      <c r="Q51" s="32">
        <v>226000</v>
      </c>
      <c r="R51" s="34">
        <v>452000</v>
      </c>
      <c r="S51" s="32">
        <v>187000</v>
      </c>
      <c r="T51" s="32">
        <v>330000</v>
      </c>
      <c r="U51" s="32">
        <v>355000</v>
      </c>
      <c r="V51" s="32">
        <v>382000</v>
      </c>
      <c r="W51" s="32">
        <v>568000</v>
      </c>
      <c r="X51" s="32">
        <v>571000</v>
      </c>
      <c r="Y51" s="32">
        <v>562000</v>
      </c>
    </row>
    <row r="52" spans="1:25" x14ac:dyDescent="0.2">
      <c r="A52" s="35"/>
      <c r="B52" s="32">
        <v>11000</v>
      </c>
      <c r="C52" s="32">
        <v>11000</v>
      </c>
      <c r="D52" s="32">
        <v>7000</v>
      </c>
      <c r="E52" s="32">
        <v>6000</v>
      </c>
      <c r="F52" s="32">
        <v>7000</v>
      </c>
      <c r="G52" s="32">
        <v>6000</v>
      </c>
      <c r="H52" s="32">
        <v>38000</v>
      </c>
      <c r="I52" s="32">
        <v>38000</v>
      </c>
      <c r="J52" s="32">
        <v>38000</v>
      </c>
      <c r="K52" s="32">
        <v>47000</v>
      </c>
      <c r="L52" s="32">
        <v>47000</v>
      </c>
      <c r="M52" s="32">
        <v>46000</v>
      </c>
      <c r="N52" s="32">
        <v>66000</v>
      </c>
      <c r="O52" s="32">
        <v>66000</v>
      </c>
      <c r="P52" s="32">
        <v>66000</v>
      </c>
      <c r="Q52" s="32">
        <v>124000</v>
      </c>
      <c r="R52" s="32">
        <v>124000</v>
      </c>
      <c r="S52" s="32">
        <v>124000</v>
      </c>
      <c r="T52" s="32">
        <v>210000</v>
      </c>
      <c r="U52" s="32">
        <v>208000</v>
      </c>
      <c r="V52" s="32">
        <v>208000</v>
      </c>
      <c r="W52" s="32">
        <v>372000</v>
      </c>
      <c r="X52" s="32">
        <v>361000</v>
      </c>
      <c r="Y52" s="32">
        <v>363000</v>
      </c>
    </row>
    <row r="53" spans="1:25" x14ac:dyDescent="0.2">
      <c r="A53" s="36" t="s">
        <v>4</v>
      </c>
      <c r="B53" s="38">
        <f>AVERAGE(B43,B44,B46,B45,B47,B48,B49,A51,B50,B52)</f>
        <v>9000</v>
      </c>
      <c r="C53" s="38">
        <f t="shared" ref="C53:L53" si="10">AVERAGE(C43,C44,C46,C45,C47,C48,C49,C50,C51,C52)</f>
        <v>8800</v>
      </c>
      <c r="D53" s="38">
        <f t="shared" si="10"/>
        <v>7800</v>
      </c>
      <c r="E53" s="38">
        <f t="shared" si="10"/>
        <v>8400</v>
      </c>
      <c r="F53" s="38">
        <f t="shared" si="10"/>
        <v>7600</v>
      </c>
      <c r="G53" s="38">
        <f t="shared" si="10"/>
        <v>8200</v>
      </c>
      <c r="H53" s="38">
        <f t="shared" si="10"/>
        <v>43200</v>
      </c>
      <c r="I53" s="38">
        <f t="shared" si="10"/>
        <v>44400</v>
      </c>
      <c r="J53" s="38">
        <f t="shared" si="10"/>
        <v>43700</v>
      </c>
      <c r="K53" s="38">
        <f t="shared" si="10"/>
        <v>55000</v>
      </c>
      <c r="L53" s="38">
        <f t="shared" si="10"/>
        <v>57700</v>
      </c>
      <c r="M53" s="38">
        <f t="shared" ref="M53" si="11">AVERAGE(M43,M44,M46,M45,M47,M48,M49,M50,M51,M52)</f>
        <v>56600</v>
      </c>
      <c r="N53" s="38">
        <f t="shared" ref="N53" si="12">AVERAGE(N43,N44,N46,N45,N47,N48,N49,N50,N51,N52)</f>
        <v>77900</v>
      </c>
      <c r="O53" s="38">
        <f t="shared" ref="O53:R53" si="13">AVERAGE(O43,O44,O46,O45,O47,O48,O49,O50,O51,O52)</f>
        <v>80300</v>
      </c>
      <c r="P53" s="38">
        <f t="shared" si="13"/>
        <v>78300</v>
      </c>
      <c r="Q53" s="38">
        <f t="shared" si="13"/>
        <v>161800</v>
      </c>
      <c r="R53" s="38">
        <f t="shared" si="13"/>
        <v>182400</v>
      </c>
      <c r="S53" s="38">
        <f t="shared" ref="S53" si="14">AVERAGE(S43,S44,S46,S45,S47,S48,S49,S50,S51,S52)</f>
        <v>157100</v>
      </c>
      <c r="T53" s="38">
        <f>AVERAGE(T43,T44,T46,T45,T47,T48,T49,T50,T51,T52)</f>
        <v>270000</v>
      </c>
      <c r="U53" s="38">
        <f t="shared" ref="U53" si="15">AVERAGE(U43,U44,U46,U45,U47,U48,U49,U50,U51,U52)</f>
        <v>258200</v>
      </c>
      <c r="V53" s="38">
        <f t="shared" ref="V53" si="16">AVERAGE(V43,V44,V46,V45,V47,V48,V49,V50,V51,V52)</f>
        <v>275400</v>
      </c>
      <c r="W53" s="38">
        <f>AVERAGE(W43,W44,W46,W45,W47,W48,W49,W50,W51,W52)</f>
        <v>494400</v>
      </c>
      <c r="X53" s="38">
        <f t="shared" ref="X53" si="17">AVERAGE(X43,X44,X46,X45,X47,X48,X49,X50,X51,X52)</f>
        <v>466400</v>
      </c>
      <c r="Y53" s="38">
        <f t="shared" ref="Y53" si="18">AVERAGE(Y43,Y44,Y46,Y45,Y47,Y48,Y49,Y50,Y51,Y52)</f>
        <v>460600</v>
      </c>
    </row>
    <row r="54" spans="1:25" x14ac:dyDescent="0.2">
      <c r="A54" s="37" t="s">
        <v>18</v>
      </c>
      <c r="B54" s="73">
        <v>8533.3333333333339</v>
      </c>
      <c r="C54" s="74"/>
      <c r="D54" s="75"/>
      <c r="E54" s="73">
        <v>8066.666666666667</v>
      </c>
      <c r="F54" s="74"/>
      <c r="G54" s="75"/>
      <c r="H54" s="73">
        <v>43766.666666666664</v>
      </c>
      <c r="I54" s="74"/>
      <c r="J54" s="75"/>
      <c r="K54" s="73">
        <v>56433.333333333336</v>
      </c>
      <c r="L54" s="74"/>
      <c r="M54" s="75"/>
      <c r="N54" s="73">
        <v>78833.333333333328</v>
      </c>
      <c r="O54" s="74"/>
      <c r="P54" s="75"/>
      <c r="Q54" s="73">
        <v>167100</v>
      </c>
      <c r="R54" s="74"/>
      <c r="S54" s="75"/>
      <c r="T54" s="73">
        <v>267866.66666666669</v>
      </c>
      <c r="U54" s="74"/>
      <c r="V54" s="75"/>
      <c r="W54" s="73">
        <v>473800</v>
      </c>
      <c r="X54" s="74"/>
      <c r="Y54" s="75"/>
    </row>
  </sheetData>
  <mergeCells count="207">
    <mergeCell ref="B1:G1"/>
    <mergeCell ref="H1:P1"/>
    <mergeCell ref="Q1:Y1"/>
    <mergeCell ref="B2:D2"/>
    <mergeCell ref="E2:G2"/>
    <mergeCell ref="H2:J2"/>
    <mergeCell ref="K2:M2"/>
    <mergeCell ref="N2:P2"/>
    <mergeCell ref="Q2:S2"/>
    <mergeCell ref="T2:V2"/>
    <mergeCell ref="W2:Y2"/>
    <mergeCell ref="B4:Y4"/>
    <mergeCell ref="B16:D16"/>
    <mergeCell ref="E16:G16"/>
    <mergeCell ref="H16:J16"/>
    <mergeCell ref="K16:M16"/>
    <mergeCell ref="N16:P16"/>
    <mergeCell ref="Q16:S16"/>
    <mergeCell ref="T16:V16"/>
    <mergeCell ref="W16:Y16"/>
    <mergeCell ref="A17:Y17"/>
    <mergeCell ref="B18:D18"/>
    <mergeCell ref="E18:G18"/>
    <mergeCell ref="H18:J18"/>
    <mergeCell ref="K18:M18"/>
    <mergeCell ref="N18:P18"/>
    <mergeCell ref="Q18:S18"/>
    <mergeCell ref="T18:V18"/>
    <mergeCell ref="W18:Y18"/>
    <mergeCell ref="T19:V19"/>
    <mergeCell ref="W19:Y19"/>
    <mergeCell ref="B20:D20"/>
    <mergeCell ref="E20:G20"/>
    <mergeCell ref="H20:J20"/>
    <mergeCell ref="K20:M20"/>
    <mergeCell ref="N20:P20"/>
    <mergeCell ref="Q20:S20"/>
    <mergeCell ref="T20:V20"/>
    <mergeCell ref="W20:Y20"/>
    <mergeCell ref="B19:D19"/>
    <mergeCell ref="E19:G19"/>
    <mergeCell ref="H19:J19"/>
    <mergeCell ref="K19:M19"/>
    <mergeCell ref="N19:P19"/>
    <mergeCell ref="Q19:S19"/>
    <mergeCell ref="T21:V21"/>
    <mergeCell ref="W21:Y21"/>
    <mergeCell ref="B22:D22"/>
    <mergeCell ref="E22:G22"/>
    <mergeCell ref="H22:J22"/>
    <mergeCell ref="K22:M22"/>
    <mergeCell ref="N22:P22"/>
    <mergeCell ref="Q22:S22"/>
    <mergeCell ref="T22:V22"/>
    <mergeCell ref="W22:Y22"/>
    <mergeCell ref="B21:D21"/>
    <mergeCell ref="E21:G21"/>
    <mergeCell ref="H21:J21"/>
    <mergeCell ref="K21:M21"/>
    <mergeCell ref="N21:P21"/>
    <mergeCell ref="Q21:S21"/>
    <mergeCell ref="T23:V23"/>
    <mergeCell ref="W23:Y23"/>
    <mergeCell ref="B24:D24"/>
    <mergeCell ref="E24:G24"/>
    <mergeCell ref="H24:J24"/>
    <mergeCell ref="K24:M24"/>
    <mergeCell ref="N24:P24"/>
    <mergeCell ref="Q24:S24"/>
    <mergeCell ref="T24:V24"/>
    <mergeCell ref="W24:Y24"/>
    <mergeCell ref="B23:D23"/>
    <mergeCell ref="E23:G23"/>
    <mergeCell ref="H23:J23"/>
    <mergeCell ref="K23:M23"/>
    <mergeCell ref="N23:P23"/>
    <mergeCell ref="Q23:S23"/>
    <mergeCell ref="T25:V25"/>
    <mergeCell ref="W25:Y25"/>
    <mergeCell ref="B26:D26"/>
    <mergeCell ref="E26:G26"/>
    <mergeCell ref="H26:J26"/>
    <mergeCell ref="K26:M26"/>
    <mergeCell ref="N26:P26"/>
    <mergeCell ref="Q26:S26"/>
    <mergeCell ref="T26:V26"/>
    <mergeCell ref="W26:Y26"/>
    <mergeCell ref="B25:D25"/>
    <mergeCell ref="E25:G25"/>
    <mergeCell ref="H25:J25"/>
    <mergeCell ref="K25:M25"/>
    <mergeCell ref="N25:P25"/>
    <mergeCell ref="Q25:S25"/>
    <mergeCell ref="A29:Y29"/>
    <mergeCell ref="T27:V27"/>
    <mergeCell ref="W27:Y27"/>
    <mergeCell ref="B28:D28"/>
    <mergeCell ref="E28:G28"/>
    <mergeCell ref="H28:J28"/>
    <mergeCell ref="K28:M28"/>
    <mergeCell ref="N28:P28"/>
    <mergeCell ref="Q28:S28"/>
    <mergeCell ref="T28:V28"/>
    <mergeCell ref="W28:Y28"/>
    <mergeCell ref="B27:D27"/>
    <mergeCell ref="E27:G27"/>
    <mergeCell ref="H27:J27"/>
    <mergeCell ref="K27:M27"/>
    <mergeCell ref="N27:P27"/>
    <mergeCell ref="Q27:S27"/>
    <mergeCell ref="T31:V31"/>
    <mergeCell ref="W31:Y31"/>
    <mergeCell ref="B32:D32"/>
    <mergeCell ref="E32:G32"/>
    <mergeCell ref="H32:J32"/>
    <mergeCell ref="K32:M32"/>
    <mergeCell ref="N32:P32"/>
    <mergeCell ref="Q32:S32"/>
    <mergeCell ref="T32:V32"/>
    <mergeCell ref="W32:Y32"/>
    <mergeCell ref="B31:D31"/>
    <mergeCell ref="E31:G31"/>
    <mergeCell ref="H31:J31"/>
    <mergeCell ref="K31:M31"/>
    <mergeCell ref="N31:P31"/>
    <mergeCell ref="Q31:S31"/>
    <mergeCell ref="T33:V33"/>
    <mergeCell ref="W33:Y33"/>
    <mergeCell ref="B34:D34"/>
    <mergeCell ref="E34:G34"/>
    <mergeCell ref="H34:J34"/>
    <mergeCell ref="K34:M34"/>
    <mergeCell ref="N34:P34"/>
    <mergeCell ref="Q34:S34"/>
    <mergeCell ref="T34:V34"/>
    <mergeCell ref="W34:Y34"/>
    <mergeCell ref="B33:D33"/>
    <mergeCell ref="E33:G33"/>
    <mergeCell ref="H33:J33"/>
    <mergeCell ref="K33:M33"/>
    <mergeCell ref="N33:P33"/>
    <mergeCell ref="Q33:S33"/>
    <mergeCell ref="Q37:S37"/>
    <mergeCell ref="T35:V35"/>
    <mergeCell ref="W35:Y35"/>
    <mergeCell ref="B36:D36"/>
    <mergeCell ref="E36:G36"/>
    <mergeCell ref="H36:J36"/>
    <mergeCell ref="K36:M36"/>
    <mergeCell ref="N36:P36"/>
    <mergeCell ref="Q36:S36"/>
    <mergeCell ref="T36:V36"/>
    <mergeCell ref="W36:Y36"/>
    <mergeCell ref="B35:D35"/>
    <mergeCell ref="E35:G35"/>
    <mergeCell ref="H35:J35"/>
    <mergeCell ref="K35:M35"/>
    <mergeCell ref="N35:P35"/>
    <mergeCell ref="Q35:S35"/>
    <mergeCell ref="B54:D54"/>
    <mergeCell ref="E54:G54"/>
    <mergeCell ref="H54:J54"/>
    <mergeCell ref="K54:M54"/>
    <mergeCell ref="N54:P54"/>
    <mergeCell ref="Q54:S54"/>
    <mergeCell ref="T54:V54"/>
    <mergeCell ref="W54:Y54"/>
    <mergeCell ref="T39:V39"/>
    <mergeCell ref="W39:Y39"/>
    <mergeCell ref="B40:D40"/>
    <mergeCell ref="E40:G40"/>
    <mergeCell ref="H40:J40"/>
    <mergeCell ref="K40:M40"/>
    <mergeCell ref="N40:P40"/>
    <mergeCell ref="Q40:S40"/>
    <mergeCell ref="T40:V40"/>
    <mergeCell ref="W40:Y40"/>
    <mergeCell ref="B39:D39"/>
    <mergeCell ref="E39:G39"/>
    <mergeCell ref="H39:J39"/>
    <mergeCell ref="K39:M39"/>
    <mergeCell ref="N39:P39"/>
    <mergeCell ref="Q39:S39"/>
    <mergeCell ref="B30:D30"/>
    <mergeCell ref="W30:Y30"/>
    <mergeCell ref="T30:V30"/>
    <mergeCell ref="Q30:S30"/>
    <mergeCell ref="N30:P30"/>
    <mergeCell ref="K30:M30"/>
    <mergeCell ref="H30:J30"/>
    <mergeCell ref="E30:G30"/>
    <mergeCell ref="A41:Y41"/>
    <mergeCell ref="T37:V37"/>
    <mergeCell ref="W37:Y37"/>
    <mergeCell ref="B38:D38"/>
    <mergeCell ref="E38:G38"/>
    <mergeCell ref="H38:J38"/>
    <mergeCell ref="K38:M38"/>
    <mergeCell ref="N38:P38"/>
    <mergeCell ref="Q38:S38"/>
    <mergeCell ref="T38:V38"/>
    <mergeCell ref="W38:Y38"/>
    <mergeCell ref="B37:D37"/>
    <mergeCell ref="E37:G37"/>
    <mergeCell ref="H37:J37"/>
    <mergeCell ref="K37:M37"/>
    <mergeCell ref="N37:P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B143-1B21-314A-92B3-75C031861066}">
  <dimension ref="A1:I17"/>
  <sheetViews>
    <sheetView zoomScale="125" zoomScaleNormal="158" workbookViewId="0">
      <selection activeCell="D21" sqref="D21"/>
    </sheetView>
  </sheetViews>
  <sheetFormatPr baseColWidth="10" defaultRowHeight="16" x14ac:dyDescent="0.2"/>
  <cols>
    <col min="1" max="1" width="19.1640625" style="19" bestFit="1" customWidth="1"/>
    <col min="2" max="2" width="18" style="19" bestFit="1" customWidth="1"/>
    <col min="3" max="3" width="19.33203125" style="19" bestFit="1" customWidth="1"/>
    <col min="4" max="7" width="17.83203125" style="19" bestFit="1" customWidth="1"/>
    <col min="8" max="9" width="19.1640625" style="19" bestFit="1" customWidth="1"/>
    <col min="10" max="16384" width="10.83203125" style="19"/>
  </cols>
  <sheetData>
    <row r="1" spans="1:9" x14ac:dyDescent="0.2">
      <c r="A1" s="21" t="s">
        <v>20</v>
      </c>
      <c r="B1" s="21" t="s">
        <v>3</v>
      </c>
      <c r="C1" s="21" t="s">
        <v>5</v>
      </c>
      <c r="D1" s="21" t="s">
        <v>7</v>
      </c>
      <c r="E1" s="21" t="s">
        <v>8</v>
      </c>
      <c r="F1" s="21" t="s">
        <v>9</v>
      </c>
      <c r="G1" s="21" t="s">
        <v>11</v>
      </c>
      <c r="H1" s="21" t="s">
        <v>12</v>
      </c>
      <c r="I1" s="21" t="s">
        <v>13</v>
      </c>
    </row>
    <row r="2" spans="1:9" x14ac:dyDescent="0.2">
      <c r="A2" s="20" t="s">
        <v>2</v>
      </c>
      <c r="B2" s="22">
        <v>933.33333333333337</v>
      </c>
      <c r="C2" s="22">
        <v>1066.6666666666667</v>
      </c>
      <c r="D2" s="22">
        <v>1166.6666666666667</v>
      </c>
      <c r="E2" s="22">
        <v>1633.3333333333333</v>
      </c>
      <c r="F2" s="22">
        <v>2000</v>
      </c>
      <c r="G2" s="22">
        <v>5011.1111111111104</v>
      </c>
      <c r="H2" s="22">
        <v>11800</v>
      </c>
      <c r="I2" s="22">
        <v>23366.666666666668</v>
      </c>
    </row>
    <row r="3" spans="1:9" x14ac:dyDescent="0.2">
      <c r="A3" s="20" t="s">
        <v>19</v>
      </c>
      <c r="B3" s="22">
        <v>34800</v>
      </c>
      <c r="C3" s="22">
        <v>65600</v>
      </c>
      <c r="D3" s="22">
        <v>665100</v>
      </c>
      <c r="E3" s="22">
        <v>944900</v>
      </c>
      <c r="F3" s="22">
        <v>1532300</v>
      </c>
      <c r="G3" s="22">
        <v>4121300</v>
      </c>
      <c r="H3" s="22">
        <v>11844300</v>
      </c>
      <c r="I3" s="22">
        <v>27335800</v>
      </c>
    </row>
    <row r="4" spans="1:9" x14ac:dyDescent="0.2">
      <c r="A4" s="20" t="s">
        <v>22</v>
      </c>
      <c r="B4" s="22">
        <v>35733.333333333336</v>
      </c>
      <c r="C4" s="22">
        <v>71233.333333333328</v>
      </c>
      <c r="D4" s="22">
        <v>670033.33333333337</v>
      </c>
      <c r="E4" s="22">
        <v>939633.33333333337</v>
      </c>
      <c r="F4" s="22">
        <v>1503000</v>
      </c>
      <c r="G4" s="22">
        <v>3806433.3333333335</v>
      </c>
      <c r="H4" s="22">
        <v>12483233.333333334</v>
      </c>
      <c r="I4" s="22">
        <v>28167400</v>
      </c>
    </row>
    <row r="5" spans="1:9" x14ac:dyDescent="0.2">
      <c r="A5" s="20" t="s">
        <v>21</v>
      </c>
      <c r="B5" s="22">
        <v>53800</v>
      </c>
      <c r="C5" s="22">
        <v>112600</v>
      </c>
      <c r="D5" s="22">
        <v>1025000</v>
      </c>
      <c r="E5" s="22">
        <v>1566400</v>
      </c>
      <c r="F5" s="22">
        <v>2433000</v>
      </c>
      <c r="G5" s="22">
        <v>4910800</v>
      </c>
      <c r="H5" s="22">
        <v>13063000</v>
      </c>
      <c r="I5" s="22">
        <v>30584555.555555556</v>
      </c>
    </row>
    <row r="6" spans="1:9" x14ac:dyDescent="0.2">
      <c r="A6" s="20"/>
      <c r="B6" s="22"/>
      <c r="C6" s="22"/>
      <c r="D6" s="22"/>
      <c r="E6" s="22"/>
      <c r="F6" s="22"/>
      <c r="G6" s="22"/>
      <c r="H6" s="22"/>
      <c r="I6" s="22"/>
    </row>
    <row r="7" spans="1:9" x14ac:dyDescent="0.2">
      <c r="A7" s="21" t="s">
        <v>20</v>
      </c>
      <c r="B7" s="21" t="s">
        <v>3</v>
      </c>
      <c r="C7" s="21" t="s">
        <v>5</v>
      </c>
      <c r="D7" s="21" t="s">
        <v>7</v>
      </c>
      <c r="E7" s="21" t="s">
        <v>8</v>
      </c>
      <c r="F7" s="21" t="s">
        <v>9</v>
      </c>
      <c r="G7" s="21" t="s">
        <v>11</v>
      </c>
      <c r="H7" s="21" t="s">
        <v>12</v>
      </c>
      <c r="I7" s="21" t="s">
        <v>13</v>
      </c>
    </row>
    <row r="8" spans="1:9" x14ac:dyDescent="0.2">
      <c r="A8" s="20" t="s">
        <v>2</v>
      </c>
      <c r="B8" s="22">
        <v>33033.333330000001</v>
      </c>
      <c r="C8" s="22">
        <v>53200</v>
      </c>
      <c r="D8" s="22">
        <v>523766.6667</v>
      </c>
      <c r="E8" s="22">
        <v>785000</v>
      </c>
      <c r="F8" s="22">
        <v>1303700</v>
      </c>
      <c r="G8" s="22">
        <v>2627566.6669999999</v>
      </c>
      <c r="H8" s="22">
        <v>5452266.6670000004</v>
      </c>
      <c r="I8" s="22">
        <v>9842866.6669999994</v>
      </c>
    </row>
    <row r="9" spans="1:9" x14ac:dyDescent="0.2">
      <c r="A9" s="20" t="s">
        <v>19</v>
      </c>
      <c r="B9" s="22">
        <v>58800</v>
      </c>
      <c r="C9" s="22">
        <v>90800</v>
      </c>
      <c r="D9" s="22">
        <v>608200</v>
      </c>
      <c r="E9" s="22">
        <v>940000</v>
      </c>
      <c r="F9" s="22">
        <v>1541200</v>
      </c>
      <c r="G9" s="22">
        <v>3131500</v>
      </c>
      <c r="H9" s="22">
        <v>6386800</v>
      </c>
      <c r="I9" s="22">
        <v>11365000</v>
      </c>
    </row>
    <row r="10" spans="1:9" x14ac:dyDescent="0.2">
      <c r="A10" s="20" t="s">
        <v>22</v>
      </c>
      <c r="B10" s="22">
        <v>58300</v>
      </c>
      <c r="C10" s="22">
        <v>98600</v>
      </c>
      <c r="D10" s="22">
        <v>932200</v>
      </c>
      <c r="E10" s="22">
        <v>1376100</v>
      </c>
      <c r="F10" s="22">
        <v>2310800</v>
      </c>
      <c r="G10" s="22">
        <v>4674000</v>
      </c>
      <c r="H10" s="22">
        <v>9566600</v>
      </c>
      <c r="I10" s="22">
        <v>17244500</v>
      </c>
    </row>
    <row r="11" spans="1:9" x14ac:dyDescent="0.2">
      <c r="A11" s="20" t="s">
        <v>21</v>
      </c>
      <c r="B11" s="22">
        <v>47700</v>
      </c>
      <c r="C11" s="22">
        <v>82033.333333333328</v>
      </c>
      <c r="D11" s="22">
        <v>771700</v>
      </c>
      <c r="E11" s="19">
        <v>1167233.3333333333</v>
      </c>
      <c r="F11" s="19">
        <v>2241933.3333333335</v>
      </c>
      <c r="G11" s="19">
        <v>2796133.3333333335</v>
      </c>
      <c r="H11" s="19">
        <v>7791200</v>
      </c>
      <c r="I11" s="19">
        <v>15625400</v>
      </c>
    </row>
    <row r="13" spans="1:9" x14ac:dyDescent="0.2">
      <c r="A13" s="21" t="s">
        <v>20</v>
      </c>
      <c r="B13" s="21" t="s">
        <v>3</v>
      </c>
      <c r="C13" s="21" t="s">
        <v>5</v>
      </c>
      <c r="D13" s="21" t="s">
        <v>7</v>
      </c>
      <c r="E13" s="21" t="s">
        <v>8</v>
      </c>
      <c r="F13" s="21" t="s">
        <v>9</v>
      </c>
      <c r="G13" s="21" t="s">
        <v>11</v>
      </c>
      <c r="H13" s="21" t="s">
        <v>12</v>
      </c>
      <c r="I13" s="21" t="s">
        <v>13</v>
      </c>
    </row>
    <row r="14" spans="1:9" x14ac:dyDescent="0.2">
      <c r="A14" s="20" t="s">
        <v>2</v>
      </c>
      <c r="B14" s="19">
        <v>1333.3333333333301</v>
      </c>
      <c r="C14" s="22">
        <v>1466.6666666666667</v>
      </c>
      <c r="D14" s="22">
        <v>2766.6666666666665</v>
      </c>
      <c r="E14" s="22">
        <v>2766.6666666666665</v>
      </c>
      <c r="F14" s="22">
        <v>2400</v>
      </c>
      <c r="G14" s="22">
        <v>2200</v>
      </c>
      <c r="H14" s="22">
        <v>2233.3333333333335</v>
      </c>
      <c r="I14" s="22">
        <v>1666.6666666666667</v>
      </c>
    </row>
    <row r="15" spans="1:9" x14ac:dyDescent="0.2">
      <c r="A15" s="20" t="s">
        <v>19</v>
      </c>
      <c r="B15" s="45">
        <v>3500</v>
      </c>
      <c r="C15" s="45">
        <v>3800</v>
      </c>
      <c r="D15" s="45">
        <v>2400</v>
      </c>
      <c r="E15" s="45">
        <v>2300</v>
      </c>
      <c r="F15" s="45">
        <v>2200</v>
      </c>
      <c r="G15" s="45">
        <v>2000</v>
      </c>
      <c r="H15" s="45">
        <v>2100</v>
      </c>
      <c r="I15" s="45">
        <v>1700</v>
      </c>
    </row>
    <row r="16" spans="1:9" x14ac:dyDescent="0.2">
      <c r="A16" s="20" t="s">
        <v>22</v>
      </c>
      <c r="B16" s="45">
        <v>3000</v>
      </c>
      <c r="C16" s="45">
        <v>3200</v>
      </c>
      <c r="D16" s="45">
        <v>2400</v>
      </c>
      <c r="E16" s="45">
        <v>2300</v>
      </c>
      <c r="F16" s="45">
        <v>2800</v>
      </c>
      <c r="G16" s="45">
        <v>2800</v>
      </c>
      <c r="H16" s="45">
        <v>2400</v>
      </c>
      <c r="I16" s="45">
        <v>2700</v>
      </c>
    </row>
    <row r="17" spans="1:9" x14ac:dyDescent="0.2">
      <c r="A17" s="20" t="s">
        <v>21</v>
      </c>
      <c r="B17" s="45">
        <v>8533.3333333333303</v>
      </c>
      <c r="C17" s="45">
        <v>8066.6666666666697</v>
      </c>
      <c r="D17" s="45">
        <v>43766.666666666701</v>
      </c>
      <c r="E17" s="45">
        <v>56433.333333333299</v>
      </c>
      <c r="F17" s="45">
        <v>78833.333333333299</v>
      </c>
      <c r="G17" s="45">
        <v>167100</v>
      </c>
      <c r="H17" s="45">
        <v>267866.66666666698</v>
      </c>
      <c r="I17" s="45">
        <v>473800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C286-27F2-944F-8F6B-B5CEA37F2D82}">
  <dimension ref="A1:J19"/>
  <sheetViews>
    <sheetView zoomScale="149" zoomScaleNormal="150" workbookViewId="0">
      <selection activeCell="J19" sqref="J19"/>
    </sheetView>
  </sheetViews>
  <sheetFormatPr baseColWidth="10" defaultRowHeight="16" x14ac:dyDescent="0.2"/>
  <cols>
    <col min="1" max="1" width="29.1640625" style="48" bestFit="1" customWidth="1"/>
    <col min="2" max="2" width="17.33203125" style="48" bestFit="1" customWidth="1"/>
    <col min="3" max="3" width="18.33203125" style="48" bestFit="1" customWidth="1"/>
    <col min="4" max="7" width="17.5" style="48" bestFit="1" customWidth="1"/>
    <col min="8" max="9" width="18.5" style="48" bestFit="1" customWidth="1"/>
    <col min="10" max="10" width="15.1640625" style="51" bestFit="1" customWidth="1"/>
    <col min="11" max="16384" width="10.83203125" style="48"/>
  </cols>
  <sheetData>
    <row r="1" spans="1:10" x14ac:dyDescent="0.2">
      <c r="A1" s="46" t="s">
        <v>25</v>
      </c>
      <c r="B1" s="46" t="s">
        <v>3</v>
      </c>
      <c r="C1" s="46" t="s">
        <v>5</v>
      </c>
      <c r="D1" s="46" t="s">
        <v>7</v>
      </c>
      <c r="E1" s="46" t="s">
        <v>8</v>
      </c>
      <c r="F1" s="46" t="s">
        <v>9</v>
      </c>
      <c r="G1" s="46" t="s">
        <v>11</v>
      </c>
      <c r="H1" s="46" t="s">
        <v>12</v>
      </c>
      <c r="I1" s="46" t="s">
        <v>13</v>
      </c>
      <c r="J1" s="47" t="s">
        <v>29</v>
      </c>
    </row>
    <row r="2" spans="1:10" x14ac:dyDescent="0.2">
      <c r="A2" s="49" t="s">
        <v>30</v>
      </c>
      <c r="B2" s="50">
        <v>933.33333330000005</v>
      </c>
      <c r="C2" s="50">
        <v>1066.666667</v>
      </c>
      <c r="D2" s="50">
        <v>1166.666667</v>
      </c>
      <c r="E2" s="50">
        <v>1633.333333</v>
      </c>
      <c r="F2" s="50">
        <v>2000</v>
      </c>
      <c r="G2" s="50">
        <v>5011.1111110000002</v>
      </c>
      <c r="H2" s="50">
        <v>11800</v>
      </c>
      <c r="I2" s="50">
        <v>23366.666669999999</v>
      </c>
      <c r="J2" s="51">
        <v>5872.2222226624999</v>
      </c>
    </row>
    <row r="3" spans="1:10" x14ac:dyDescent="0.2">
      <c r="A3" s="49" t="s">
        <v>31</v>
      </c>
      <c r="B3" s="50">
        <v>33033.333330000001</v>
      </c>
      <c r="C3" s="50">
        <v>53200</v>
      </c>
      <c r="D3" s="50">
        <v>523766.6667</v>
      </c>
      <c r="E3" s="50">
        <v>785000</v>
      </c>
      <c r="F3" s="50">
        <v>1303700</v>
      </c>
      <c r="G3" s="50">
        <v>2627566.6669999999</v>
      </c>
      <c r="H3" s="50">
        <v>5452266.6670000004</v>
      </c>
      <c r="I3" s="50">
        <v>9842866.6669999994</v>
      </c>
      <c r="J3" s="51">
        <v>2577675.0001287502</v>
      </c>
    </row>
    <row r="4" spans="1:10" x14ac:dyDescent="0.2">
      <c r="A4" s="49" t="s">
        <v>32</v>
      </c>
      <c r="B4" s="52">
        <v>1333.3333333333301</v>
      </c>
      <c r="C4" s="52">
        <v>1466.6666666666667</v>
      </c>
      <c r="D4" s="52">
        <v>2766.6666666666665</v>
      </c>
      <c r="E4" s="52">
        <v>2766.6666666666665</v>
      </c>
      <c r="F4" s="52">
        <v>2400</v>
      </c>
      <c r="G4" s="52">
        <v>2200</v>
      </c>
      <c r="H4" s="52">
        <v>2233.3333333333335</v>
      </c>
      <c r="I4" s="52">
        <v>1666.6666666666667</v>
      </c>
      <c r="J4" s="51">
        <v>2104.1666666666702</v>
      </c>
    </row>
    <row r="6" spans="1:10" x14ac:dyDescent="0.2">
      <c r="A6" s="46" t="s">
        <v>26</v>
      </c>
      <c r="B6" s="46" t="s">
        <v>3</v>
      </c>
      <c r="C6" s="46" t="s">
        <v>5</v>
      </c>
      <c r="D6" s="46" t="s">
        <v>7</v>
      </c>
      <c r="E6" s="46" t="s">
        <v>8</v>
      </c>
      <c r="F6" s="46" t="s">
        <v>9</v>
      </c>
      <c r="G6" s="46" t="s">
        <v>11</v>
      </c>
      <c r="H6" s="46" t="s">
        <v>12</v>
      </c>
      <c r="I6" s="46" t="s">
        <v>13</v>
      </c>
      <c r="J6" s="47" t="s">
        <v>29</v>
      </c>
    </row>
    <row r="7" spans="1:10" x14ac:dyDescent="0.2">
      <c r="A7" s="49" t="s">
        <v>33</v>
      </c>
      <c r="B7" s="50">
        <v>34800</v>
      </c>
      <c r="C7" s="50">
        <v>65600</v>
      </c>
      <c r="D7" s="50">
        <v>665100</v>
      </c>
      <c r="E7" s="50">
        <v>944900</v>
      </c>
      <c r="F7" s="50">
        <v>1532300</v>
      </c>
      <c r="G7" s="50">
        <v>4121300</v>
      </c>
      <c r="H7" s="50">
        <v>11844300</v>
      </c>
      <c r="I7" s="50">
        <v>27335800</v>
      </c>
      <c r="J7" s="51">
        <v>5818012.5</v>
      </c>
    </row>
    <row r="8" spans="1:10" x14ac:dyDescent="0.2">
      <c r="A8" s="49" t="s">
        <v>34</v>
      </c>
      <c r="B8" s="50">
        <v>58800</v>
      </c>
      <c r="C8" s="50">
        <v>90800</v>
      </c>
      <c r="D8" s="50">
        <v>608200</v>
      </c>
      <c r="E8" s="50">
        <v>940000</v>
      </c>
      <c r="F8" s="50">
        <v>1541200</v>
      </c>
      <c r="G8" s="50">
        <v>3131500</v>
      </c>
      <c r="H8" s="50">
        <v>6386800</v>
      </c>
      <c r="I8" s="50">
        <v>11365000</v>
      </c>
      <c r="J8" s="51">
        <v>3015287.5</v>
      </c>
    </row>
    <row r="9" spans="1:10" x14ac:dyDescent="0.2">
      <c r="A9" s="49" t="s">
        <v>35</v>
      </c>
      <c r="B9" s="53">
        <v>3500</v>
      </c>
      <c r="C9" s="53">
        <v>3800</v>
      </c>
      <c r="D9" s="53">
        <v>2400</v>
      </c>
      <c r="E9" s="53">
        <v>2300</v>
      </c>
      <c r="F9" s="53">
        <v>2200</v>
      </c>
      <c r="G9" s="53">
        <v>2000</v>
      </c>
      <c r="H9" s="53">
        <v>2100</v>
      </c>
      <c r="I9" s="53">
        <v>1700</v>
      </c>
      <c r="J9" s="51">
        <v>2500</v>
      </c>
    </row>
    <row r="11" spans="1:10" x14ac:dyDescent="0.2">
      <c r="A11" s="54" t="s">
        <v>27</v>
      </c>
      <c r="B11" s="54" t="s">
        <v>3</v>
      </c>
      <c r="C11" s="54" t="s">
        <v>5</v>
      </c>
      <c r="D11" s="54" t="s">
        <v>7</v>
      </c>
      <c r="E11" s="54" t="s">
        <v>8</v>
      </c>
      <c r="F11" s="54" t="s">
        <v>9</v>
      </c>
      <c r="G11" s="54" t="s">
        <v>11</v>
      </c>
      <c r="H11" s="54" t="s">
        <v>12</v>
      </c>
      <c r="I11" s="54" t="s">
        <v>13</v>
      </c>
      <c r="J11" s="47" t="s">
        <v>29</v>
      </c>
    </row>
    <row r="12" spans="1:10" x14ac:dyDescent="0.2">
      <c r="A12" s="55" t="s">
        <v>36</v>
      </c>
      <c r="B12" s="52">
        <v>35733.333330000001</v>
      </c>
      <c r="C12" s="52">
        <v>71233.333329999994</v>
      </c>
      <c r="D12" s="52">
        <v>670033.33330000006</v>
      </c>
      <c r="E12" s="52">
        <v>939633.33330000006</v>
      </c>
      <c r="F12" s="52">
        <v>1503000</v>
      </c>
      <c r="G12" s="52">
        <v>3806433.3330000001</v>
      </c>
      <c r="H12" s="52">
        <v>12483233.33</v>
      </c>
      <c r="I12" s="52">
        <v>28167400</v>
      </c>
      <c r="J12" s="51">
        <v>5959587.4995325003</v>
      </c>
    </row>
    <row r="13" spans="1:10" x14ac:dyDescent="0.2">
      <c r="A13" s="55" t="s">
        <v>37</v>
      </c>
      <c r="B13" s="52">
        <v>58300</v>
      </c>
      <c r="C13" s="52">
        <v>98600</v>
      </c>
      <c r="D13" s="52">
        <v>932200</v>
      </c>
      <c r="E13" s="52">
        <v>1376100</v>
      </c>
      <c r="F13" s="52">
        <v>2310800</v>
      </c>
      <c r="G13" s="52">
        <v>4674000</v>
      </c>
      <c r="H13" s="52">
        <v>9566600</v>
      </c>
      <c r="I13" s="52">
        <v>17244500</v>
      </c>
      <c r="J13" s="51">
        <v>4532637.5</v>
      </c>
    </row>
    <row r="14" spans="1:10" x14ac:dyDescent="0.2">
      <c r="A14" s="55" t="s">
        <v>38</v>
      </c>
      <c r="B14" s="45">
        <v>8533.3333333333303</v>
      </c>
      <c r="C14" s="45">
        <v>8066.6666666666697</v>
      </c>
      <c r="D14" s="45">
        <v>43766.666666666701</v>
      </c>
      <c r="E14" s="45">
        <v>56433.333333333299</v>
      </c>
      <c r="F14" s="45">
        <v>78833.333333333299</v>
      </c>
      <c r="G14" s="45">
        <v>167100</v>
      </c>
      <c r="H14" s="45">
        <v>267866.66666666698</v>
      </c>
      <c r="I14" s="45">
        <v>473800</v>
      </c>
      <c r="J14" s="51">
        <v>2700</v>
      </c>
    </row>
    <row r="16" spans="1:10" x14ac:dyDescent="0.2">
      <c r="A16" s="54" t="s">
        <v>28</v>
      </c>
      <c r="B16" s="54" t="s">
        <v>3</v>
      </c>
      <c r="C16" s="54" t="s">
        <v>5</v>
      </c>
      <c r="D16" s="54" t="s">
        <v>7</v>
      </c>
      <c r="E16" s="54" t="s">
        <v>8</v>
      </c>
      <c r="F16" s="54" t="s">
        <v>9</v>
      </c>
      <c r="G16" s="54" t="s">
        <v>11</v>
      </c>
      <c r="H16" s="54" t="s">
        <v>12</v>
      </c>
      <c r="I16" s="54" t="s">
        <v>13</v>
      </c>
      <c r="J16" s="47" t="s">
        <v>29</v>
      </c>
    </row>
    <row r="17" spans="1:10" x14ac:dyDescent="0.2">
      <c r="A17" s="55" t="s">
        <v>39</v>
      </c>
      <c r="B17" s="52">
        <v>53800</v>
      </c>
      <c r="C17" s="52">
        <v>112600</v>
      </c>
      <c r="D17" s="52">
        <v>1025000</v>
      </c>
      <c r="E17" s="52">
        <v>1566400</v>
      </c>
      <c r="F17" s="52">
        <v>2433000</v>
      </c>
      <c r="G17" s="52">
        <v>4910800</v>
      </c>
      <c r="H17" s="52">
        <v>13063000</v>
      </c>
      <c r="I17" s="52">
        <v>30584555.559999999</v>
      </c>
      <c r="J17" s="51">
        <v>6718644.4450000003</v>
      </c>
    </row>
    <row r="18" spans="1:10" x14ac:dyDescent="0.2">
      <c r="A18" s="55" t="s">
        <v>40</v>
      </c>
      <c r="B18" s="52">
        <v>47700</v>
      </c>
      <c r="C18" s="52">
        <v>82033.333329999994</v>
      </c>
      <c r="D18" s="52">
        <v>771700</v>
      </c>
      <c r="E18" s="52">
        <v>1167233.3330000001</v>
      </c>
      <c r="F18" s="52">
        <v>2241933.3330000001</v>
      </c>
      <c r="G18" s="52">
        <v>2796133.3330000001</v>
      </c>
      <c r="H18" s="52">
        <v>7791200</v>
      </c>
      <c r="I18" s="52">
        <v>15625400</v>
      </c>
      <c r="J18" s="51">
        <v>3815416.66654125</v>
      </c>
    </row>
    <row r="19" spans="1:10" x14ac:dyDescent="0.2">
      <c r="A19" s="55" t="s">
        <v>41</v>
      </c>
      <c r="B19" s="45">
        <v>3000</v>
      </c>
      <c r="C19" s="45">
        <v>3200</v>
      </c>
      <c r="D19" s="45">
        <v>2400</v>
      </c>
      <c r="E19" s="45">
        <v>2300</v>
      </c>
      <c r="F19" s="45">
        <v>2800</v>
      </c>
      <c r="G19" s="45">
        <v>2800</v>
      </c>
      <c r="H19" s="45">
        <v>2400</v>
      </c>
      <c r="I19" s="45">
        <v>2700</v>
      </c>
      <c r="J19" s="51">
        <v>138050.00000375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Array mac</vt:lpstr>
      <vt:lpstr>Linked List Mac</vt:lpstr>
      <vt:lpstr>Trie Mac</vt:lpstr>
      <vt:lpstr>Graph Data Structure </vt:lpstr>
      <vt:lpstr>Graph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Mahantesh Kodagali</dc:creator>
  <cp:lastModifiedBy>Vishal Mahantesh Kodagali</cp:lastModifiedBy>
  <dcterms:created xsi:type="dcterms:W3CDTF">2023-08-30T23:46:07Z</dcterms:created>
  <dcterms:modified xsi:type="dcterms:W3CDTF">2023-09-10T12:02:34Z</dcterms:modified>
</cp:coreProperties>
</file>