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automation_scorecard\excel_files\"/>
    </mc:Choice>
  </mc:AlternateContent>
  <bookViews>
    <workbookView xWindow="0" yWindow="0" windowWidth="28800" windowHeight="13020" tabRatio="908" activeTab="2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<sst xmlns="http://schemas.openxmlformats.org/spreadsheetml/2006/main" count="1210" uniqueCount="205">
  <si>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</si>
  <si>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</si>
  <si>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</si>
  <si>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</si>
  <si>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</si>
  <si>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</si>
  <si>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</si>
  <si>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</si>
  <si>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</si>
  <si>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</si>
  <si>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</si>
  <si>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</si>
  <si>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</si>
  <si>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</si>
  <si>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</si>
  <si>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</si>
  <si>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</si>
  <si>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</si>
  <si>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</si>
  <si>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</si>
  <si>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</si>
  <si>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</si>
  <si>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</si>
  <si>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</si>
  <si>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</si>
  <si>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</si>
  <si>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</si>
  <si>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</si>
  <si>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</si>
  <si>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</si>
  <si>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</si>
  <si>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</si>
  <si>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</si>
  <si>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</si>
  <si>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</si>
  <si>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</si>
  <si>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</si>
  <si>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</si>
  <si>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</si>
  <si>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</si>
  <si>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</si>
  <si>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</si>
  <si>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</si>
  <si>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</si>
  <si>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</si>
  <si>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</si>
  <si>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</si>
  <si>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</si>
  <si>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</si>
  <si>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</si>
  <si>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</si>
  <si>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</si>
  <si>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</si>
  <si>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</si>
  <si>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</si>
  <si>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</si>
  <si>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</si>
  <si>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</si>
  <si>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</si>
  <si>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</si>
  <si>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</si>
  <si>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</si>
  <si>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</si>
  <si>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</si>
  <si>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</si>
  <si>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</si>
  <si>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</si>
  <si>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</si>
  <si>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</si>
  <si>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</si>
  <si>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</si>
  <si>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</si>
  <si>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</si>
  <si>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</si>
  <si>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</si>
  <si>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</si>
  <si>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</si>
  <si>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</si>
  <si>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</si>
  <si>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</si>
  <si>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</si>
  <si>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</si>
  <si>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</si>
  <si>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</si>
  <si>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</si>
  <si>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</si>
  <si>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</si>
  <si>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</si>
  <si>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</si>
  <si>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</si>
  <si>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</si>
  <si>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</si>
  <si>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</si>
  <si>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</si>
  <si>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</si>
  <si>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</si>
  <si>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</si>
  <si>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</si>
  <si>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</si>
  <si>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</si>
  <si>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</si>
  <si>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</si>
  <si>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</si>
  <si>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</si>
  <si>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</si>
  <si>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</si>
  <si>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</si>
  <si>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</si>
  <si>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</si>
  <si>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</si>
  <si>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</si>
  <si>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</si>
  <si>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</si>
  <si>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</si>
  <si>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</si>
  <si>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</si>
  <si>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</si>
  <si>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</si>
  <si>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</si>
  <si>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</si>
  <si>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</si>
  <si>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</si>
  <si>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</si>
  <si>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</si>
  <si>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</si>
  <si>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</si>
  <si>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</si>
  <si>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</si>
  <si>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</si>
  <si>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</si>
  <si>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</si>
  <si>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</si>
  <si>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</si>
  <si>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</si>
  <si>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</si>
  <si>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</si>
  <si>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</si>
  <si>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</si>
  <si>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</si>
  <si>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</si>
  <si>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</si>
  <si>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</si>
  <si>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</si>
  <si>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</si>
  <si>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</si>
  <si>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</si>
  <si>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</si>
  <si>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</si>
  <si>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</si>
  <si>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</si>
  <si>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</si>
  <si>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</si>
  <si>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</si>
  <si>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</si>
  <si>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</si>
  <si>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</si>
  <si>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</si>
  <si>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</si>
  <si>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</si>
  <si>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</si>
  <si>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</si>
  <si>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</si>
  <si>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</si>
  <si>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</si>
  <si>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</si>
  <si>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</si>
  <si>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</si>
  <si>
    <t>team id</t>
  </si>
  <si>
    <t>team name</t>
  </si>
  <si>
    <t>campaign name</t>
  </si>
  <si>
    <t>partner name</t>
  </si>
  <si>
    <t>placement name</t>
  </si>
  <si>
    <t>device type</t>
  </si>
  <si>
    <t>blocking status</t>
  </si>
  <si>
    <t>measured impressions</t>
  </si>
  <si>
    <t>total impressions</t>
  </si>
  <si>
    <t>% measured</t>
  </si>
  <si>
    <t>% see-through</t>
  </si>
  <si>
    <t>% passed</t>
  </si>
  <si>
    <t>% failed</t>
  </si>
  <si>
    <t>% failed by content</t>
  </si>
  <si>
    <t>% failed by geo</t>
  </si>
  <si>
    <t>% failed by keyword</t>
  </si>
  <si>
    <t>% failed by blacklist</t>
  </si>
  <si>
    <t>% failed by language</t>
  </si>
  <si>
    <t>% fraud</t>
  </si>
  <si>
    <t>total viewable rate (total net metrics)</t>
  </si>
  <si>
    <t>total viewable display rate (total net metrics)</t>
  </si>
  <si>
    <t>total viewable video rate (total net metrics)</t>
  </si>
  <si>
    <t>% display ads in view (groupm)</t>
  </si>
  <si>
    <t>% video ads in view (groupm)</t>
  </si>
  <si>
    <t>% display ads in view (publicis)</t>
  </si>
  <si>
    <t>% video ads in view (publicis)</t>
  </si>
  <si>
    <t>Digitas - AMEX</t>
  </si>
  <si>
    <t>2017 2H CPS Acquisition</t>
  </si>
  <si>
    <t>NULL</t>
  </si>
  <si>
    <t>Allstate</t>
  </si>
  <si>
    <t>CON_AutoHome_National_2017</t>
  </si>
  <si>
    <t>Garage Team Mazda - IM</t>
  </si>
  <si>
    <t>FY152_OLA1_BRD_IM_Upfront</t>
  </si>
  <si>
    <t>PublicisOne - Citi</t>
  </si>
  <si>
    <t>CIT1_ACAL_4Q2017_NAT_AAC_AA LTO Cards_QJ2</t>
  </si>
  <si>
    <t>CIT2_BCDA_4Q2017_US_NAT_AGN_Acquisition_90S</t>
  </si>
  <si>
    <t>2017 Q3-Q4 | AMEX PerSav Acquisition &amp; Paid Search</t>
  </si>
  <si>
    <t>ACQ_AutoHome_National_2017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</si>
</sst>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22" totalsRowShown="0" headerRowDxfId="483" dataDxfId="481" headerRowBorderDxfId="482" dataCellStyle="Percent">
  <autoFilter ref="B15:AA22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16" totalsRowShown="0" headerRowDxfId="423" dataDxfId="421" headerRowBorderDxfId="422" dataCellStyle="Percent">
  <autoFilter ref="B15:AA16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16" totalsRowShown="0" headerRowDxfId="363" dataDxfId="361" headerRowBorderDxfId="362" dataCellStyle="Percent">
  <autoFilter ref="B15:AA16" xr:uid="{00000000-0009-0000-0100-000008000000}"/>
  <tableColumns count="26">
    <tableColumn id="74" xr3:uid="{00000000-0010-0000-0900-00004A000000}" name="Brand" dataDxfId="360"/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16" t="s">
        <v>155</v>
      </c>
      <c r="C6" s="216"/>
      <c r="D6" s="217"/>
      <c r="E6" s="145"/>
      <c r="F6" s="146"/>
      <c r="G6" s="210" t="s">
        <v>133</v>
      </c>
      <c r="H6" s="211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12" t="s">
        <v>132</v>
      </c>
      <c r="H7" s="213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18" t="str">
        <f ca="1">MID(CELL("filename",A1),FIND("]",CELL("filename",A1))+1,255)&amp;" Level Scorecard"</f>
        <v>Team Level Scorecard</v>
      </c>
      <c r="C8" s="218"/>
      <c r="D8" s="219"/>
      <c r="E8" s="145"/>
      <c r="F8" s="146"/>
      <c r="G8" s="214" t="s">
        <v>132</v>
      </c>
      <c r="H8" s="215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07" t="s">
        <v>154</v>
      </c>
      <c r="C9" s="207"/>
      <c r="D9" s="208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09" t="s">
        <v>8</v>
      </c>
      <c r="H12" s="209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09" t="s">
        <v>8</v>
      </c>
      <c r="H13" s="209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0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21" sqref="D21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33" t="s">
        <v>154</v>
      </c>
      <c r="C9" s="233"/>
      <c r="D9" s="233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0.81244264237885366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0.90767553229446973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0.91470835595176614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8.5291644048233958E-2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2.2905628683015541E-2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6.6541731006347351E-3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1.5209254493389671E-2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6.5902189281897604E-3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0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1.6388288986909937E-2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0.4916190538712954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0.4916190538712954</v>
      </c>
      <c r="W9" s="112" t="e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#DIV/0!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 t="e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#DIV/0!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3.7976085021432793E-2</v>
      </c>
      <c r="AA9" s="100" t="e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#DIV/0!</v>
      </c>
    </row>
    <row r="10" spans="1:121" s="18" customFormat="1" ht="15.75" hidden="1" customHeight="1" x14ac:dyDescent="0.35">
      <c r="A10" s="225"/>
      <c r="B10" s="226"/>
      <c r="C10" s="226"/>
      <c r="D10" s="227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22"/>
      <c r="B11" s="223"/>
      <c r="C11" s="223"/>
      <c r="D11" s="224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25"/>
      <c r="B12" s="226"/>
      <c r="C12" s="226"/>
      <c r="D12" s="227"/>
      <c r="E12" s="23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>
        <v>30</v>
      </c>
      <c r="C16" s="45" t="s">
        <v>193</v>
      </c>
      <c r="D16" s="91" t="s">
        <v>194</v>
      </c>
      <c r="E16" s="86" t="s">
        <v>10</v>
      </c>
      <c r="F16" s="86" t="s">
        <v>10</v>
      </c>
      <c r="G16" s="86" t="s">
        <v>10</v>
      </c>
      <c r="H16" s="86" t="s">
        <v>124</v>
      </c>
      <c r="I16" s="87">
        <v>797586558</v>
      </c>
      <c r="J16" s="88">
        <v>1045639612</v>
      </c>
      <c r="K16" s="89">
        <v>0.85535014799999998</v>
      </c>
      <c r="L16" s="89">
        <v>0.94964706899999995</v>
      </c>
      <c r="M16" s="89">
        <v>0.87989590600000001</v>
      </c>
      <c r="N16" s="89">
        <v>0.12010409399999999</v>
      </c>
      <c r="O16" s="89">
        <v>3.4312159000000002E-2</v>
      </c>
      <c r="P16" s="89">
        <v>2.5454359999999999E-3</v>
      </c>
      <c r="Q16" s="89">
        <v>1.4586419E-2</v>
      </c>
      <c r="R16" s="89">
        <v>3.1802359999999999E-3</v>
      </c>
      <c r="S16" s="89">
        <v>0</v>
      </c>
      <c r="T16" s="89">
        <v>1.8344928E-2</v>
      </c>
      <c r="U16" s="89">
        <v>0.50930685399999998</v>
      </c>
      <c r="V16" s="89">
        <v>0.50930685399999998</v>
      </c>
      <c r="W16" s="89" t="s">
        <v>195</v>
      </c>
      <c r="X16" s="89">
        <v>0</v>
      </c>
      <c r="Y16" s="89" t="s">
        <v>195</v>
      </c>
      <c r="Z16" s="89">
        <v>0</v>
      </c>
      <c r="AA16" s="89" t="s">
        <v>195</v>
      </c>
    </row>
    <row r="17" spans="2:121" ht="15" customHeight="1" x14ac:dyDescent="0.25">
      <c r="B17" s="262">
        <v>3634</v>
      </c>
      <c r="C17" s="263" t="s">
        <v>196</v>
      </c>
      <c r="D17" s="264" t="s">
        <v>197</v>
      </c>
      <c r="E17" s="265" t="s">
        <v>10</v>
      </c>
      <c r="F17" s="265" t="s">
        <v>10</v>
      </c>
      <c r="G17" s="265" t="s">
        <v>10</v>
      </c>
      <c r="H17" s="265" t="s">
        <v>124</v>
      </c>
      <c r="I17" s="266">
        <v>565460627</v>
      </c>
      <c r="J17" s="267">
        <v>704271470</v>
      </c>
      <c r="K17" s="268">
        <v>0.833047812</v>
      </c>
      <c r="L17" s="268">
        <v>0.92419150999999999</v>
      </c>
      <c r="M17" s="268">
        <v>0.96371416600000004</v>
      </c>
      <c r="N17" s="268">
        <v>3.6285834000000003E-2</v>
      </c>
      <c r="O17" s="268">
        <v>1.6215739E-2</v>
      </c>
      <c r="P17" s="268">
        <v>1.2360660000000001E-3</v>
      </c>
      <c r="Q17" s="268">
        <v>5.1326219999999999E-3</v>
      </c>
      <c r="R17" s="268">
        <v>3.3105800000000001E-4</v>
      </c>
      <c r="S17" s="268">
        <v>0</v>
      </c>
      <c r="T17" s="268">
        <v>1.3890945E-2</v>
      </c>
      <c r="U17" s="268">
        <v>0.50145377499999999</v>
      </c>
      <c r="V17" s="269">
        <v>0.50145377499999999</v>
      </c>
      <c r="W17" s="270" t="s">
        <v>195</v>
      </c>
      <c r="X17" s="269">
        <v>0</v>
      </c>
      <c r="Y17" s="268" t="s">
        <v>195</v>
      </c>
      <c r="Z17" s="268">
        <v>0</v>
      </c>
      <c r="AA17" s="268" t="s">
        <v>195</v>
      </c>
      <c r="CB17" s="10"/>
      <c r="DP17" s="15"/>
      <c r="DQ17" s="10"/>
    </row>
    <row r="18" spans="2:121" ht="15" customHeight="1" x14ac:dyDescent="0.25">
      <c r="B18" s="262">
        <v>1204</v>
      </c>
      <c r="C18" s="263" t="s">
        <v>198</v>
      </c>
      <c r="D18" s="264" t="s">
        <v>199</v>
      </c>
      <c r="E18" s="265" t="s">
        <v>10</v>
      </c>
      <c r="F18" s="265" t="s">
        <v>10</v>
      </c>
      <c r="G18" s="265" t="s">
        <v>10</v>
      </c>
      <c r="H18" s="265" t="s">
        <v>124</v>
      </c>
      <c r="I18" s="266">
        <v>384677987</v>
      </c>
      <c r="J18" s="267">
        <v>458911651</v>
      </c>
      <c r="K18" s="268">
        <v>0.90309689100000001</v>
      </c>
      <c r="L18" s="268">
        <v>0.96969707100000002</v>
      </c>
      <c r="M18" s="268">
        <v>0.91944528999999997</v>
      </c>
      <c r="N18" s="268">
        <v>8.0554710000000002E-2</v>
      </c>
      <c r="O18" s="268">
        <v>7.9630469999999991E-3</v>
      </c>
      <c r="P18" s="268">
        <v>1.02725E-2</v>
      </c>
      <c r="Q18" s="268">
        <v>4.1240034000000002E-2</v>
      </c>
      <c r="R18" s="268">
        <v>4.0526729999999997E-3</v>
      </c>
      <c r="S18" s="268">
        <v>0</v>
      </c>
      <c r="T18" s="268">
        <v>1.7861259000000001E-2</v>
      </c>
      <c r="U18" s="268">
        <v>0.48051275900000001</v>
      </c>
      <c r="V18" s="269">
        <v>0.48051275900000001</v>
      </c>
      <c r="W18" s="270" t="s">
        <v>195</v>
      </c>
      <c r="X18" s="269">
        <v>0</v>
      </c>
      <c r="Y18" s="268" t="s">
        <v>195</v>
      </c>
      <c r="Z18" s="268">
        <v>0</v>
      </c>
      <c r="AA18" s="268" t="s">
        <v>195</v>
      </c>
      <c r="CB18" s="10"/>
      <c r="DP18" s="15"/>
      <c r="DQ18" s="10"/>
    </row>
    <row r="19" spans="2:121" ht="15" customHeight="1" x14ac:dyDescent="0.25">
      <c r="B19" s="262">
        <v>8962</v>
      </c>
      <c r="C19" s="263" t="s">
        <v>200</v>
      </c>
      <c r="D19" s="264" t="s">
        <v>201</v>
      </c>
      <c r="E19" s="265" t="s">
        <v>10</v>
      </c>
      <c r="F19" s="265" t="s">
        <v>10</v>
      </c>
      <c r="G19" s="265" t="s">
        <v>10</v>
      </c>
      <c r="H19" s="265" t="s">
        <v>124</v>
      </c>
      <c r="I19" s="266">
        <v>310065394</v>
      </c>
      <c r="J19" s="267">
        <v>517996673</v>
      </c>
      <c r="K19" s="268">
        <v>0.656217736</v>
      </c>
      <c r="L19" s="268">
        <v>0.714077407</v>
      </c>
      <c r="M19" s="268">
        <v>0.90402053199999999</v>
      </c>
      <c r="N19" s="268">
        <v>9.5979467999999998E-2</v>
      </c>
      <c r="O19" s="268">
        <v>2.1941199000000002E-2</v>
      </c>
      <c r="P19" s="268">
        <v>2.7518889000000001E-2</v>
      </c>
      <c r="Q19" s="268">
        <v>9.7813580000000004E-3</v>
      </c>
      <c r="R19" s="268">
        <v>2.1443657000000001E-2</v>
      </c>
      <c r="S19" s="268">
        <v>0</v>
      </c>
      <c r="T19" s="268">
        <v>1.6221473E-2</v>
      </c>
      <c r="U19" s="268">
        <v>0.47506438299999998</v>
      </c>
      <c r="V19" s="269">
        <v>0.47506438299999998</v>
      </c>
      <c r="W19" s="270" t="s">
        <v>195</v>
      </c>
      <c r="X19" s="269">
        <v>0</v>
      </c>
      <c r="Y19" s="268" t="s">
        <v>195</v>
      </c>
      <c r="Z19" s="268">
        <v>0.19894701400000001</v>
      </c>
      <c r="AA19" s="268" t="s">
        <v>195</v>
      </c>
      <c r="CB19" s="10"/>
      <c r="DP19" s="15"/>
      <c r="DQ19" s="10"/>
    </row>
    <row r="20" spans="2:121" ht="15" customHeight="1" x14ac:dyDescent="0.25">
      <c r="B20" s="262">
        <v>8962</v>
      </c>
      <c r="C20" s="263" t="s">
        <v>200</v>
      </c>
      <c r="D20" s="264" t="s">
        <v>202</v>
      </c>
      <c r="E20" s="265" t="s">
        <v>10</v>
      </c>
      <c r="F20" s="265" t="s">
        <v>10</v>
      </c>
      <c r="G20" s="265" t="s">
        <v>10</v>
      </c>
      <c r="H20" s="265" t="s">
        <v>124</v>
      </c>
      <c r="I20" s="266">
        <v>304810804</v>
      </c>
      <c r="J20" s="267">
        <v>485825861</v>
      </c>
      <c r="K20" s="268">
        <v>0.66854204299999997</v>
      </c>
      <c r="L20" s="268">
        <v>0.96741414100000001</v>
      </c>
      <c r="M20" s="268">
        <v>0.93376550000000003</v>
      </c>
      <c r="N20" s="268">
        <v>6.6234500000000002E-2</v>
      </c>
      <c r="O20" s="268">
        <v>1.6031361000000001E-2</v>
      </c>
      <c r="P20" s="268">
        <v>3.6899020000000001E-3</v>
      </c>
      <c r="Q20" s="268">
        <v>1.6597441000000001E-2</v>
      </c>
      <c r="R20" s="268">
        <v>1.1328685E-2</v>
      </c>
      <c r="S20" s="268">
        <v>0</v>
      </c>
      <c r="T20" s="268">
        <v>1.9422113000000001E-2</v>
      </c>
      <c r="U20" s="268">
        <v>0.36283694500000002</v>
      </c>
      <c r="V20" s="269">
        <v>0.36283694500000002</v>
      </c>
      <c r="W20" s="270" t="s">
        <v>195</v>
      </c>
      <c r="X20" s="269">
        <v>0</v>
      </c>
      <c r="Y20" s="268" t="s">
        <v>195</v>
      </c>
      <c r="Z20" s="268">
        <v>0.15543929100000001</v>
      </c>
      <c r="AA20" s="268" t="s">
        <v>195</v>
      </c>
      <c r="CB20" s="10"/>
      <c r="DP20" s="15"/>
      <c r="DQ20" s="10"/>
    </row>
    <row r="21" spans="2:121" ht="15" customHeight="1" x14ac:dyDescent="0.25">
      <c r="B21" s="262">
        <v>30</v>
      </c>
      <c r="C21" s="263" t="s">
        <v>193</v>
      </c>
      <c r="D21" s="264" t="s">
        <v>203</v>
      </c>
      <c r="E21" s="265" t="s">
        <v>10</v>
      </c>
      <c r="F21" s="265" t="s">
        <v>10</v>
      </c>
      <c r="G21" s="265" t="s">
        <v>10</v>
      </c>
      <c r="H21" s="265" t="s">
        <v>124</v>
      </c>
      <c r="I21" s="266">
        <v>266666306</v>
      </c>
      <c r="J21" s="267">
        <v>331428562</v>
      </c>
      <c r="K21" s="268">
        <v>0.92755913599999995</v>
      </c>
      <c r="L21" s="268">
        <v>0.93357745999999997</v>
      </c>
      <c r="M21" s="268">
        <v>0.86364833600000002</v>
      </c>
      <c r="N21" s="268">
        <v>0.13635166400000001</v>
      </c>
      <c r="O21" s="268">
        <v>3.5001234999999999E-2</v>
      </c>
      <c r="P21" s="268">
        <v>2.7102670000000001E-3</v>
      </c>
      <c r="Q21" s="268">
        <v>1.8622462999999999E-2</v>
      </c>
      <c r="R21" s="268">
        <v>9.2932640000000007E-3</v>
      </c>
      <c r="S21" s="268">
        <v>0</v>
      </c>
      <c r="T21" s="268">
        <v>1.0809310000000001E-2</v>
      </c>
      <c r="U21" s="268">
        <v>0.47567789799999999</v>
      </c>
      <c r="V21" s="269">
        <v>0.47567789799999999</v>
      </c>
      <c r="W21" s="270" t="s">
        <v>195</v>
      </c>
      <c r="X21" s="269">
        <v>0</v>
      </c>
      <c r="Y21" s="268" t="s">
        <v>195</v>
      </c>
      <c r="Z21" s="268">
        <v>0</v>
      </c>
      <c r="AA21" s="268" t="s">
        <v>195</v>
      </c>
      <c r="CB21" s="10"/>
      <c r="DP21" s="15"/>
      <c r="DQ21" s="10"/>
    </row>
    <row r="22" spans="2:121" ht="15" customHeight="1" x14ac:dyDescent="0.25">
      <c r="B22" s="262">
        <v>3634</v>
      </c>
      <c r="C22" s="263" t="s">
        <v>196</v>
      </c>
      <c r="D22" s="264" t="s">
        <v>204</v>
      </c>
      <c r="E22" s="265" t="s">
        <v>10</v>
      </c>
      <c r="F22" s="265" t="s">
        <v>10</v>
      </c>
      <c r="G22" s="265" t="s">
        <v>10</v>
      </c>
      <c r="H22" s="265" t="s">
        <v>124</v>
      </c>
      <c r="I22" s="266">
        <v>242701867</v>
      </c>
      <c r="J22" s="267">
        <v>297034751</v>
      </c>
      <c r="K22" s="268">
        <v>0.85183873600000004</v>
      </c>
      <c r="L22" s="268">
        <v>0.83594906000000002</v>
      </c>
      <c r="M22" s="268">
        <v>0.95818677500000005</v>
      </c>
      <c r="N22" s="268">
        <v>4.1813225000000002E-2</v>
      </c>
      <c r="O22" s="268">
        <v>2.1128537999999999E-2</v>
      </c>
      <c r="P22" s="268">
        <v>1.237209E-3</v>
      </c>
      <c r="Q22" s="268">
        <v>4.4633700000000004E-3</v>
      </c>
      <c r="R22" s="268">
        <v>6.8620900000000002E-4</v>
      </c>
      <c r="S22" s="268">
        <v>0</v>
      </c>
      <c r="T22" s="268">
        <v>1.4699728E-2</v>
      </c>
      <c r="U22" s="268">
        <v>0.62858473199999998</v>
      </c>
      <c r="V22" s="269">
        <v>0.62858473199999998</v>
      </c>
      <c r="W22" s="270" t="s">
        <v>195</v>
      </c>
      <c r="X22" s="269">
        <v>0</v>
      </c>
      <c r="Y22" s="268" t="s">
        <v>195</v>
      </c>
      <c r="Z22" s="268">
        <v>0</v>
      </c>
      <c r="AA22" s="268" t="s">
        <v>195</v>
      </c>
      <c r="CB22" s="10"/>
      <c r="DP22" s="15"/>
      <c r="DQ22" s="10"/>
    </row>
    <row r="23" spans="2:121" ht="15" customHeight="1" x14ac:dyDescent="0.25">
      <c r="CB23" s="10"/>
      <c r="DP23" s="15"/>
      <c r="DQ23" s="10"/>
    </row>
    <row r="24" spans="2:121" ht="15" customHeight="1" x14ac:dyDescent="0.25">
      <c r="CB24" s="10"/>
      <c r="DP24" s="15"/>
      <c r="DQ24" s="10"/>
    </row>
    <row r="25" spans="2:121" ht="15" customHeight="1" x14ac:dyDescent="0.25">
      <c r="CB25" s="10"/>
      <c r="DP25" s="15"/>
      <c r="DQ25" s="10"/>
    </row>
    <row r="26" spans="2:121" ht="15" customHeight="1" x14ac:dyDescent="0.25">
      <c r="CB26" s="10"/>
      <c r="DP26" s="15"/>
      <c r="DQ26" s="10"/>
    </row>
    <row r="27" spans="2:121" ht="15" customHeight="1" x14ac:dyDescent="0.25">
      <c r="CB27" s="10"/>
      <c r="DP27" s="15"/>
      <c r="DQ27" s="10"/>
    </row>
    <row r="28" spans="2:121" ht="15" customHeight="1" x14ac:dyDescent="0.25">
      <c r="CB28" s="10"/>
      <c r="DP28" s="15"/>
      <c r="DQ28" s="10"/>
    </row>
    <row r="29" spans="2:121" ht="15" customHeight="1" x14ac:dyDescent="0.25">
      <c r="CB29" s="10"/>
      <c r="DP29" s="15"/>
      <c r="DQ29" s="10"/>
    </row>
    <row r="30" spans="2:121" ht="15" customHeight="1" x14ac:dyDescent="0.25">
      <c r="CB30" s="10"/>
      <c r="DP30" s="15"/>
      <c r="DQ30" s="10"/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22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22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22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3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31" t="s">
        <v>132</v>
      </c>
      <c r="H8" s="232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0.70397369012300004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0.95292479761900006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4.7075202381199992E-2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1.5841805863800001E-2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4.7008580414999992E-4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2.1768992240599999E-2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1.7364074924200001E-4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9.2195017271999996E-3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0.64080593717800005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0.63650054192100003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0.85731169793700013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0.25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28" t="s">
        <v>8</v>
      </c>
      <c r="H12" s="228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3:65" ht="15" customHeight="1" x14ac:dyDescent="0.25">
      <c r="W17" s="76"/>
    </row>
    <row r="18" spans="23:65" ht="15" customHeight="1" x14ac:dyDescent="0.25">
      <c r="W18" s="76"/>
    </row>
    <row r="19" spans="23:65" ht="15" customHeight="1" x14ac:dyDescent="0.25">
      <c r="W19" s="76"/>
    </row>
    <row r="20" spans="23:65" ht="15" customHeight="1" x14ac:dyDescent="0.25">
      <c r="W20" s="76"/>
    </row>
    <row r="21" spans="23:65" ht="15" customHeight="1" x14ac:dyDescent="0.25">
      <c r="W21" s="76"/>
    </row>
    <row r="22" spans="23:65" ht="15" customHeight="1" x14ac:dyDescent="0.25">
      <c r="BM22" s="14" t="e">
        <v>#VALUE!</v>
      </c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16">
    <cfRule type="cellIs" dxfId="430" priority="32" operator="equal">
      <formula>""</formula>
    </cfRule>
  </conditionalFormatting>
  <conditionalFormatting sqref="A9:G9 A1:XFD6 I9:XFD9 A8:XFD8 A7:J7 AB7:XFD7 A10:XFD1048576">
    <cfRule type="expression" dxfId="429" priority="31">
      <formula>ISERROR(A1)</formula>
    </cfRule>
  </conditionalFormatting>
  <conditionalFormatting sqref="K16:AA16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18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16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E18" sqref="B17:AA220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38" t="s">
        <v>155</v>
      </c>
      <c r="E6" s="238"/>
      <c r="F6" s="2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39" t="str">
        <f ca="1">MID(CELL("filename",A1),FIND("]",CELL("filename",A1))+1,255)&amp;" Level Scorecard"</f>
        <v>Campaign &amp; Partner Level Scorecard</v>
      </c>
      <c r="E8" s="239"/>
      <c r="F8" s="28"/>
      <c r="G8" s="231" t="s">
        <v>132</v>
      </c>
      <c r="H8" s="232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8"/>
      <c r="G9" s="118" t="s">
        <v>14</v>
      </c>
      <c r="H9" s="122" t="s">
        <v>14</v>
      </c>
      <c r="I9" s="110"/>
      <c r="J9" s="111" t="s">
        <v>130</v>
      </c>
      <c r="K9" s="100" t="e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#VALUE!</v>
      </c>
      <c r="L9" s="100" t="e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#VALUE!</v>
      </c>
      <c r="M9" s="112" t="e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#VALUE!</v>
      </c>
      <c r="N9" s="112" t="e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#VALUE!</v>
      </c>
      <c r="O9" s="112" t="e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#VALUE!</v>
      </c>
      <c r="P9" s="112" t="e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#VALUE!</v>
      </c>
      <c r="Q9" s="100" t="e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#VALUE!</v>
      </c>
      <c r="R9" s="100" t="e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#VALUE!</v>
      </c>
      <c r="S9" s="100" t="e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#VALUE!</v>
      </c>
      <c r="T9" s="100" t="e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#VALUE!</v>
      </c>
      <c r="U9" s="100" t="e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#VALUE!</v>
      </c>
      <c r="V9" s="100" t="e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#VALUE!</v>
      </c>
      <c r="W9" s="112" t="e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#VALUE!</v>
      </c>
      <c r="X9" s="100" t="e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#VALUE!</v>
      </c>
      <c r="Y9" s="112" t="e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#VALUE!</v>
      </c>
      <c r="Z9" s="100" t="e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#VALUE!</v>
      </c>
      <c r="AA9" s="100" t="e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#VALUE!</v>
      </c>
      <c r="AB9" s="26"/>
    </row>
    <row r="10" spans="1:121" s="18" customFormat="1" ht="15" hidden="1" customHeight="1" x14ac:dyDescent="0.35">
      <c r="A10" s="234"/>
      <c r="B10" s="235"/>
      <c r="C10" s="235"/>
      <c r="D10" s="235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36"/>
      <c r="B11" s="237"/>
      <c r="C11" s="237"/>
      <c r="D11" s="237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34"/>
      <c r="B12" s="235"/>
      <c r="C12" s="235"/>
      <c r="D12" s="235"/>
      <c r="E12" s="58"/>
      <c r="F12" s="28"/>
      <c r="G12" s="228" t="s">
        <v>8</v>
      </c>
      <c r="H12" s="22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28" t="s">
        <v>8</v>
      </c>
      <c r="H13" s="22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167</v>
      </c>
      <c r="C16" s="45" t="s">
        <v>168</v>
      </c>
      <c r="D16" s="46" t="s">
        <v>169</v>
      </c>
      <c r="E16" s="46" t="s">
        <v>170</v>
      </c>
      <c r="F16" s="46" t="s">
        <v>171</v>
      </c>
      <c r="G16" s="46" t="s">
        <v>172</v>
      </c>
      <c r="H16" s="46" t="s">
        <v>173</v>
      </c>
      <c r="I16" s="47" t="s">
        <v>174</v>
      </c>
      <c r="J16" s="48" t="s">
        <v>175</v>
      </c>
      <c r="K16" s="49" t="s">
        <v>176</v>
      </c>
      <c r="L16" s="49" t="s">
        <v>177</v>
      </c>
      <c r="M16" s="49" t="s">
        <v>178</v>
      </c>
      <c r="N16" s="49" t="s">
        <v>179</v>
      </c>
      <c r="O16" s="49" t="s">
        <v>180</v>
      </c>
      <c r="P16" s="49" t="s">
        <v>181</v>
      </c>
      <c r="Q16" s="49" t="s">
        <v>182</v>
      </c>
      <c r="R16" s="49" t="s">
        <v>183</v>
      </c>
      <c r="S16" s="49" t="s">
        <v>184</v>
      </c>
      <c r="T16" s="49" t="s">
        <v>185</v>
      </c>
      <c r="U16" s="49" t="s">
        <v>186</v>
      </c>
      <c r="V16" s="49" t="s">
        <v>187</v>
      </c>
      <c r="W16" s="49" t="s">
        <v>188</v>
      </c>
      <c r="X16" s="49" t="s">
        <v>189</v>
      </c>
      <c r="Y16" s="49" t="s">
        <v>190</v>
      </c>
      <c r="Z16" s="49" t="s">
        <v>191</v>
      </c>
      <c r="AA16" s="49" t="s">
        <v>192</v>
      </c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16">
    <cfRule type="cellIs" dxfId="370" priority="9" operator="equal">
      <formula>""</formula>
    </cfRule>
  </conditionalFormatting>
  <conditionalFormatting sqref="A6:D8 A1:XFD5 A9:G9 F6:XFD6 E7:J7 F8:XFD8 I9:XFD9 AB7:XFD7 A10:XFD1048576">
    <cfRule type="expression" dxfId="369" priority="8">
      <formula>ISERROR(A1)</formula>
    </cfRule>
  </conditionalFormatting>
  <conditionalFormatting sqref="K16:AA16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38" t="s">
        <v>155</v>
      </c>
      <c r="F6" s="238"/>
      <c r="G6" s="220" t="s">
        <v>133</v>
      </c>
      <c r="H6" s="22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29" t="s">
        <v>132</v>
      </c>
      <c r="H7" s="23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39" t="str">
        <f ca="1">MID(CELL("filename",A1),FIND("]",CELL("filename",A1))+1,255)&amp;" Level Scorecard"</f>
        <v>Partner &amp; Placement Level Scorecard</v>
      </c>
      <c r="F8" s="239"/>
      <c r="G8" s="241" t="s">
        <v>132</v>
      </c>
      <c r="H8" s="242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33" t="s">
        <v>154</v>
      </c>
      <c r="C9" s="233"/>
      <c r="D9" s="233"/>
      <c r="E9" s="233"/>
      <c r="F9" s="233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34"/>
      <c r="B10" s="235"/>
      <c r="C10" s="235"/>
      <c r="D10" s="235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36"/>
      <c r="B11" s="237"/>
      <c r="C11" s="237"/>
      <c r="D11" s="237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5"/>
      <c r="E12" s="60"/>
      <c r="F12" s="60"/>
      <c r="G12" s="240" t="s">
        <v>8</v>
      </c>
      <c r="H12" s="240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40" t="s">
        <v>8</v>
      </c>
      <c r="H13" s="240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43" t="s">
        <v>133</v>
      </c>
      <c r="H6" s="244"/>
      <c r="I6" s="24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46" t="s">
        <v>132</v>
      </c>
      <c r="H7" s="247"/>
      <c r="I7" s="248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41" t="s">
        <v>132</v>
      </c>
      <c r="H8" s="242"/>
      <c r="I8" s="249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40" t="s">
        <v>8</v>
      </c>
      <c r="H12" s="240"/>
      <c r="I12" s="250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40" t="s">
        <v>8</v>
      </c>
      <c r="H13" s="240"/>
      <c r="I13" s="250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35"/>
      <c r="C7" s="235"/>
      <c r="D7" s="235"/>
      <c r="E7" s="70"/>
      <c r="F7" s="70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34"/>
      <c r="B12" s="235"/>
      <c r="C12" s="235"/>
      <c r="D12" s="235"/>
      <c r="E12" s="28"/>
      <c r="F12" s="28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54" t="s">
        <v>133</v>
      </c>
      <c r="H6" s="255"/>
      <c r="I6" s="25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51" t="s">
        <v>132</v>
      </c>
      <c r="H7" s="252"/>
      <c r="I7" s="25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31" t="s">
        <v>132</v>
      </c>
      <c r="H8" s="232"/>
      <c r="I8" s="258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34"/>
      <c r="B12" s="235"/>
      <c r="C12" s="235"/>
      <c r="D12" s="235"/>
      <c r="E12" s="53"/>
      <c r="F12" s="53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38" t="s">
        <v>155</v>
      </c>
      <c r="E6" s="238"/>
      <c r="F6" s="70"/>
      <c r="G6" s="251" t="s">
        <v>133</v>
      </c>
      <c r="H6" s="252"/>
      <c r="I6" s="253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59" t="s">
        <v>132</v>
      </c>
      <c r="H7" s="228"/>
      <c r="I7" s="257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39" t="str">
        <f ca="1">MID(CELL("filename",A1),FIND("]",CELL("filename",A1))+1,255)&amp;" Level Scorecard"</f>
        <v>Campaign, Partner, Device Level Scorecard</v>
      </c>
      <c r="E8" s="239"/>
      <c r="F8" s="70"/>
      <c r="G8" s="231" t="s">
        <v>132</v>
      </c>
      <c r="H8" s="232"/>
      <c r="I8" s="258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33" t="s">
        <v>154</v>
      </c>
      <c r="C9" s="233"/>
      <c r="D9" s="233"/>
      <c r="E9" s="233"/>
      <c r="F9" s="233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22"/>
      <c r="B11" s="223"/>
      <c r="C11" s="223"/>
      <c r="D11" s="237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34"/>
      <c r="B12" s="235"/>
      <c r="C12" s="235"/>
      <c r="D12" s="235"/>
      <c r="E12" s="60"/>
      <c r="F12" s="60"/>
      <c r="G12" s="228" t="s">
        <v>8</v>
      </c>
      <c r="H12" s="228"/>
      <c r="I12" s="25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28" t="s">
        <v>8</v>
      </c>
      <c r="H13" s="228"/>
      <c r="I13" s="25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60" t="s">
        <v>15</v>
      </c>
      <c r="C2" s="261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2017-12-23T23:29:06Z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