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Desktop\SANA-1016 - Scorecard Automation Project\python_code\"/>
    </mc:Choice>
  </mc:AlternateContent>
  <bookViews>
    <workbookView xWindow="0" yWindow="0" windowWidth="28800" windowHeight="13020" tabRatio="908" activeTab="1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B16" i="23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<sst xmlns="http://schemas.openxmlformats.org/spreadsheetml/2006/main" count="1301" uniqueCount="167">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</sst>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7" fillId="0" borderId="0" xfId="0" applyFont="1" applyFill="1" applyAlignment="1" applyProtection="1">
      <alignment vertical="center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30" totalsRowShown="0" headerRowDxfId="483" dataDxfId="481" headerRowBorderDxfId="482" dataCellStyle="Percent">
  <autoFilter ref="B15:AA30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30" totalsRowShown="0" headerRowDxfId="423" dataDxfId="421" headerRowBorderDxfId="422" dataCellStyle="Percent">
  <autoFilter ref="B15:AA30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16" totalsRowShown="0" headerRowDxfId="363" dataDxfId="361" headerRowBorderDxfId="362" dataCellStyle="Percent">
  <autoFilter ref="B15:AA16" xr:uid="{00000000-0009-0000-0100-000008000000}"/>
  <tableColumns count="26">
    <tableColumn id="74" xr3:uid="{00000000-0010-0000-0900-00004A000000}" name="Brand" dataDxfId="360">
      <calculatedColumnFormula>IFERROR(
IF(DataT[[#Headers],[Region (Team)]]="Brand",VLOOKUP(DataCP[[#This Row],[Campaign]],Map_Campaign[],2,0),
IF(DataT[[#Headers],[Region (Team)]]="Region (Team)",VLOOKUP(DataCP[[#This Row],[Team]],Map_Team[],2,0),
IF(DataT[[#Headers],[Region (Team)]]="Region (Campaign)",VLOOKUP(DataCP[[#This Row],[Campaign]],Map_Campaign[],3,0),
IF(DataT[[#Headers],[Region (Team)]]="Partner Type",VLOOKUP(DataCP[[#This Row],[Partner]],Map_Partner[],2,0),
IF(DataT[[#Headers],[Region (Team)]]="Device Type",VLOOKUP(DataCP[[#This Row],[Placement]],Map_Placement[],3,0),
IF(DataT[[#Headers],[Region (Team)]]="Creative Size",VLOOKUP(DataCP[[#This Row],[Placement]],Map_Placement[],2,0),"Not a mapping option.")))))),
"[Unmapped]")</calculatedColumnFormula>
    </tableColumn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25" t="s">
        <v>155</v>
      </c>
      <c r="C6" s="225"/>
      <c r="D6" s="226"/>
      <c r="E6" s="145"/>
      <c r="F6" s="146"/>
      <c r="G6" s="219" t="s">
        <v>133</v>
      </c>
      <c r="H6" s="220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21" t="s">
        <v>132</v>
      </c>
      <c r="H7" s="222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27" t="str">
        <f ca="1">MID(CELL("filename",A1),FIND("]",CELL("filename",A1))+1,255)&amp;" Level Scorecard"</f>
        <v>Team Level Scorecard</v>
      </c>
      <c r="C8" s="227"/>
      <c r="D8" s="228"/>
      <c r="E8" s="145"/>
      <c r="F8" s="146"/>
      <c r="G8" s="223" t="s">
        <v>132</v>
      </c>
      <c r="H8" s="224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16" t="s">
        <v>154</v>
      </c>
      <c r="C9" s="216"/>
      <c r="D9" s="217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18" t="s">
        <v>8</v>
      </c>
      <c r="H12" s="218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18" t="s">
        <v>8</v>
      </c>
      <c r="H13" s="218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0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17" sqref="D17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40" t="s">
        <v>132</v>
      </c>
      <c r="H8" s="241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42" t="s">
        <v>154</v>
      </c>
      <c r="C9" s="242"/>
      <c r="D9" s="242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0.7039736901229996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0.95292479761899984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4.7075202381199999E-2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1.584180586379999E-2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4.7008580414999987E-4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2.1768992240599996E-2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1.7364074924199996E-4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0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9.2195017271999927E-3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0.64080593717799972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0.63650054192099981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0.85731169793699979</v>
      </c>
      <c r="W9" s="112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0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0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100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0</v>
      </c>
    </row>
    <row r="10" spans="1:121" s="18" customFormat="1" ht="15.75" hidden="1" customHeight="1" x14ac:dyDescent="0.35">
      <c r="A10" s="234"/>
      <c r="B10" s="235"/>
      <c r="C10" s="235"/>
      <c r="D10" s="236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31"/>
      <c r="B11" s="232"/>
      <c r="C11" s="232"/>
      <c r="D11" s="233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6"/>
      <c r="E12" s="23"/>
      <c r="F12" s="28"/>
      <c r="G12" s="237" t="s">
        <v>8</v>
      </c>
      <c r="H12" s="237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37" t="s">
        <v>8</v>
      </c>
      <c r="H13" s="237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 t="s">
        <v>165</v>
      </c>
      <c r="C16" s="45" t="s">
        <v>166</v>
      </c>
      <c r="D16" s="91" t="s">
        <v>10</v>
      </c>
      <c r="E16" s="86" t="s">
        <v>10</v>
      </c>
      <c r="F16" s="86" t="s">
        <v>10</v>
      </c>
      <c r="G16" s="86" t="s">
        <v>124</v>
      </c>
      <c r="H16" s="86">
        <v>13148469</v>
      </c>
      <c r="I16" s="87">
        <v>19828295</v>
      </c>
      <c r="J16" s="88">
        <v>0.68152249431199996</v>
      </c>
      <c r="K16" s="89">
        <v>0.70397369012300004</v>
      </c>
      <c r="L16" s="89">
        <v>0.95292479761899995</v>
      </c>
      <c r="M16" s="89">
        <v>4.7075202381199999E-2</v>
      </c>
      <c r="N16" s="89">
        <v>1.5841805863800001E-2</v>
      </c>
      <c r="O16" s="89">
        <v>4.7008580414999998E-4</v>
      </c>
      <c r="P16" s="89">
        <v>2.1768992240599999E-2</v>
      </c>
      <c r="Q16" s="89">
        <v>1.7364074924200001E-4</v>
      </c>
      <c r="R16" s="89">
        <v>0</v>
      </c>
      <c r="S16" s="89">
        <v>9.2195017271999996E-3</v>
      </c>
      <c r="T16" s="89">
        <v>0.64080593717800005</v>
      </c>
      <c r="U16" s="89">
        <v>0.63650054192100003</v>
      </c>
      <c r="V16" s="89">
        <v>0.85731169793700002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</row>
    <row r="17" spans="2:121" ht="15" customHeight="1" x14ac:dyDescent="0.25">
      <c r="B17" s="207" t="s">
        <v>165</v>
      </c>
      <c r="C17" s="208" t="s">
        <v>166</v>
      </c>
      <c r="D17" s="209" t="s">
        <v>10</v>
      </c>
      <c r="E17" s="210" t="s">
        <v>10</v>
      </c>
      <c r="F17" s="210" t="s">
        <v>10</v>
      </c>
      <c r="G17" s="210" t="s">
        <v>124</v>
      </c>
      <c r="H17" s="210">
        <v>13148469</v>
      </c>
      <c r="I17" s="211">
        <v>19828295</v>
      </c>
      <c r="J17" s="212">
        <v>0.68152249431199996</v>
      </c>
      <c r="K17" s="213">
        <v>0.70397369012300004</v>
      </c>
      <c r="L17" s="213">
        <v>0.95292479761899995</v>
      </c>
      <c r="M17" s="213">
        <v>4.7075202381199999E-2</v>
      </c>
      <c r="N17" s="213">
        <v>1.5841805863800001E-2</v>
      </c>
      <c r="O17" s="213">
        <v>4.7008580414999998E-4</v>
      </c>
      <c r="P17" s="213">
        <v>2.1768992240599999E-2</v>
      </c>
      <c r="Q17" s="213">
        <v>1.7364074924200001E-4</v>
      </c>
      <c r="R17" s="213">
        <v>0</v>
      </c>
      <c r="S17" s="213">
        <v>9.2195017271999996E-3</v>
      </c>
      <c r="T17" s="213">
        <v>0.64080593717800005</v>
      </c>
      <c r="U17" s="213">
        <v>0.63650054192100003</v>
      </c>
      <c r="V17" s="214">
        <v>0.85731169793700002</v>
      </c>
      <c r="W17" s="215">
        <v>0</v>
      </c>
      <c r="X17" s="214">
        <v>0</v>
      </c>
      <c r="Y17" s="213">
        <v>0</v>
      </c>
      <c r="Z17" s="213">
        <v>0</v>
      </c>
      <c r="AA17" s="213"/>
      <c r="CB17" s="10"/>
      <c r="DP17" s="15"/>
      <c r="DQ17" s="10"/>
    </row>
    <row r="18" spans="2:121" ht="15" customHeight="1" x14ac:dyDescent="0.25">
      <c r="B18" s="207" t="s">
        <v>165</v>
      </c>
      <c r="C18" s="208" t="s">
        <v>166</v>
      </c>
      <c r="D18" s="209" t="s">
        <v>10</v>
      </c>
      <c r="E18" s="210" t="s">
        <v>10</v>
      </c>
      <c r="F18" s="210" t="s">
        <v>10</v>
      </c>
      <c r="G18" s="210" t="s">
        <v>124</v>
      </c>
      <c r="H18" s="210">
        <v>13148469</v>
      </c>
      <c r="I18" s="211">
        <v>19828295</v>
      </c>
      <c r="J18" s="212">
        <v>0.68152249431199996</v>
      </c>
      <c r="K18" s="213">
        <v>0.70397369012300004</v>
      </c>
      <c r="L18" s="213">
        <v>0.95292479761899995</v>
      </c>
      <c r="M18" s="213">
        <v>4.7075202381199999E-2</v>
      </c>
      <c r="N18" s="213">
        <v>1.5841805863800001E-2</v>
      </c>
      <c r="O18" s="213">
        <v>4.7008580414999998E-4</v>
      </c>
      <c r="P18" s="213">
        <v>2.1768992240599999E-2</v>
      </c>
      <c r="Q18" s="213">
        <v>1.7364074924200001E-4</v>
      </c>
      <c r="R18" s="213">
        <v>0</v>
      </c>
      <c r="S18" s="213">
        <v>9.2195017271999996E-3</v>
      </c>
      <c r="T18" s="213">
        <v>0.64080593717800005</v>
      </c>
      <c r="U18" s="213">
        <v>0.63650054192100003</v>
      </c>
      <c r="V18" s="214">
        <v>0.85731169793700002</v>
      </c>
      <c r="W18" s="215">
        <v>0</v>
      </c>
      <c r="X18" s="214">
        <v>0</v>
      </c>
      <c r="Y18" s="213">
        <v>0</v>
      </c>
      <c r="Z18" s="213">
        <v>0</v>
      </c>
      <c r="AA18" s="213"/>
      <c r="CB18" s="10"/>
      <c r="DP18" s="15"/>
      <c r="DQ18" s="10"/>
    </row>
    <row r="19" spans="2:121" ht="15" customHeight="1" x14ac:dyDescent="0.25">
      <c r="B19" s="207" t="s">
        <v>165</v>
      </c>
      <c r="C19" s="208" t="s">
        <v>166</v>
      </c>
      <c r="D19" s="209" t="s">
        <v>10</v>
      </c>
      <c r="E19" s="210" t="s">
        <v>10</v>
      </c>
      <c r="F19" s="210" t="s">
        <v>10</v>
      </c>
      <c r="G19" s="210" t="s">
        <v>124</v>
      </c>
      <c r="H19" s="210">
        <v>13148469</v>
      </c>
      <c r="I19" s="211">
        <v>19828295</v>
      </c>
      <c r="J19" s="212">
        <v>0.68152249431199996</v>
      </c>
      <c r="K19" s="213">
        <v>0.70397369012300004</v>
      </c>
      <c r="L19" s="213">
        <v>0.95292479761899995</v>
      </c>
      <c r="M19" s="213">
        <v>4.7075202381199999E-2</v>
      </c>
      <c r="N19" s="213">
        <v>1.5841805863800001E-2</v>
      </c>
      <c r="O19" s="213">
        <v>4.7008580414999998E-4</v>
      </c>
      <c r="P19" s="213">
        <v>2.1768992240599999E-2</v>
      </c>
      <c r="Q19" s="213">
        <v>1.7364074924200001E-4</v>
      </c>
      <c r="R19" s="213">
        <v>0</v>
      </c>
      <c r="S19" s="213">
        <v>9.2195017271999996E-3</v>
      </c>
      <c r="T19" s="213">
        <v>0.64080593717800005</v>
      </c>
      <c r="U19" s="213">
        <v>0.63650054192100003</v>
      </c>
      <c r="V19" s="214">
        <v>0.85731169793700002</v>
      </c>
      <c r="W19" s="215">
        <v>0</v>
      </c>
      <c r="X19" s="214">
        <v>0</v>
      </c>
      <c r="Y19" s="213">
        <v>0</v>
      </c>
      <c r="Z19" s="213">
        <v>0</v>
      </c>
      <c r="AA19" s="213"/>
      <c r="CB19" s="10"/>
      <c r="DP19" s="15"/>
      <c r="DQ19" s="10"/>
    </row>
    <row r="20" spans="2:121" ht="15" customHeight="1" x14ac:dyDescent="0.25">
      <c r="B20" s="207" t="s">
        <v>165</v>
      </c>
      <c r="C20" s="208" t="s">
        <v>166</v>
      </c>
      <c r="D20" s="209" t="s">
        <v>10</v>
      </c>
      <c r="E20" s="210" t="s">
        <v>10</v>
      </c>
      <c r="F20" s="210" t="s">
        <v>10</v>
      </c>
      <c r="G20" s="210" t="s">
        <v>124</v>
      </c>
      <c r="H20" s="210">
        <v>13148469</v>
      </c>
      <c r="I20" s="211">
        <v>19828295</v>
      </c>
      <c r="J20" s="212">
        <v>0.68152249431199996</v>
      </c>
      <c r="K20" s="213">
        <v>0.70397369012300004</v>
      </c>
      <c r="L20" s="213">
        <v>0.95292479761899995</v>
      </c>
      <c r="M20" s="213">
        <v>4.7075202381199999E-2</v>
      </c>
      <c r="N20" s="213">
        <v>1.5841805863800001E-2</v>
      </c>
      <c r="O20" s="213">
        <v>4.7008580414999998E-4</v>
      </c>
      <c r="P20" s="213">
        <v>2.1768992240599999E-2</v>
      </c>
      <c r="Q20" s="213">
        <v>1.7364074924200001E-4</v>
      </c>
      <c r="R20" s="213">
        <v>0</v>
      </c>
      <c r="S20" s="213">
        <v>9.2195017271999996E-3</v>
      </c>
      <c r="T20" s="213">
        <v>0.64080593717800005</v>
      </c>
      <c r="U20" s="213">
        <v>0.63650054192100003</v>
      </c>
      <c r="V20" s="214">
        <v>0.85731169793700002</v>
      </c>
      <c r="W20" s="215">
        <v>0</v>
      </c>
      <c r="X20" s="214">
        <v>0</v>
      </c>
      <c r="Y20" s="213">
        <v>0</v>
      </c>
      <c r="Z20" s="213">
        <v>0</v>
      </c>
      <c r="AA20" s="213"/>
      <c r="CB20" s="10"/>
      <c r="DP20" s="15"/>
      <c r="DQ20" s="10"/>
    </row>
    <row r="21" spans="2:121" ht="15" customHeight="1" x14ac:dyDescent="0.25">
      <c r="B21" s="207" t="s">
        <v>165</v>
      </c>
      <c r="C21" s="208" t="s">
        <v>166</v>
      </c>
      <c r="D21" s="209" t="s">
        <v>10</v>
      </c>
      <c r="E21" s="210" t="s">
        <v>10</v>
      </c>
      <c r="F21" s="210" t="s">
        <v>10</v>
      </c>
      <c r="G21" s="210" t="s">
        <v>124</v>
      </c>
      <c r="H21" s="210">
        <v>13148469</v>
      </c>
      <c r="I21" s="211">
        <v>19828295</v>
      </c>
      <c r="J21" s="212">
        <v>0.68152249431199996</v>
      </c>
      <c r="K21" s="213">
        <v>0.70397369012300004</v>
      </c>
      <c r="L21" s="213">
        <v>0.95292479761899995</v>
      </c>
      <c r="M21" s="213">
        <v>4.7075202381199999E-2</v>
      </c>
      <c r="N21" s="213">
        <v>1.5841805863800001E-2</v>
      </c>
      <c r="O21" s="213">
        <v>4.7008580414999998E-4</v>
      </c>
      <c r="P21" s="213">
        <v>2.1768992240599999E-2</v>
      </c>
      <c r="Q21" s="213">
        <v>1.7364074924200001E-4</v>
      </c>
      <c r="R21" s="213">
        <v>0</v>
      </c>
      <c r="S21" s="213">
        <v>9.2195017271999996E-3</v>
      </c>
      <c r="T21" s="213">
        <v>0.64080593717800005</v>
      </c>
      <c r="U21" s="213">
        <v>0.63650054192100003</v>
      </c>
      <c r="V21" s="214">
        <v>0.85731169793700002</v>
      </c>
      <c r="W21" s="215">
        <v>0</v>
      </c>
      <c r="X21" s="214">
        <v>0</v>
      </c>
      <c r="Y21" s="213">
        <v>0</v>
      </c>
      <c r="Z21" s="213">
        <v>0</v>
      </c>
      <c r="AA21" s="213"/>
      <c r="CB21" s="10"/>
      <c r="DP21" s="15"/>
      <c r="DQ21" s="10"/>
    </row>
    <row r="22" spans="2:121" ht="15" customHeight="1" x14ac:dyDescent="0.25">
      <c r="B22" s="207" t="s">
        <v>165</v>
      </c>
      <c r="C22" s="208" t="s">
        <v>166</v>
      </c>
      <c r="D22" s="209" t="s">
        <v>10</v>
      </c>
      <c r="E22" s="210" t="s">
        <v>10</v>
      </c>
      <c r="F22" s="210" t="s">
        <v>10</v>
      </c>
      <c r="G22" s="210" t="s">
        <v>124</v>
      </c>
      <c r="H22" s="210">
        <v>13148469</v>
      </c>
      <c r="I22" s="211">
        <v>19828295</v>
      </c>
      <c r="J22" s="212">
        <v>0.68152249431199996</v>
      </c>
      <c r="K22" s="213">
        <v>0.70397369012300004</v>
      </c>
      <c r="L22" s="213">
        <v>0.95292479761899995</v>
      </c>
      <c r="M22" s="213">
        <v>4.7075202381199999E-2</v>
      </c>
      <c r="N22" s="213">
        <v>1.5841805863800001E-2</v>
      </c>
      <c r="O22" s="213">
        <v>4.7008580414999998E-4</v>
      </c>
      <c r="P22" s="213">
        <v>2.1768992240599999E-2</v>
      </c>
      <c r="Q22" s="213">
        <v>1.7364074924200001E-4</v>
      </c>
      <c r="R22" s="213">
        <v>0</v>
      </c>
      <c r="S22" s="213">
        <v>9.2195017271999996E-3</v>
      </c>
      <c r="T22" s="213">
        <v>0.64080593717800005</v>
      </c>
      <c r="U22" s="213">
        <v>0.63650054192100003</v>
      </c>
      <c r="V22" s="214">
        <v>0.85731169793700002</v>
      </c>
      <c r="W22" s="215">
        <v>0</v>
      </c>
      <c r="X22" s="214">
        <v>0</v>
      </c>
      <c r="Y22" s="213">
        <v>0</v>
      </c>
      <c r="Z22" s="213">
        <v>0</v>
      </c>
      <c r="AA22" s="213"/>
      <c r="CB22" s="10"/>
      <c r="DP22" s="15"/>
      <c r="DQ22" s="10"/>
    </row>
    <row r="23" spans="2:121" ht="15" customHeight="1" x14ac:dyDescent="0.25">
      <c r="B23" s="207" t="s">
        <v>165</v>
      </c>
      <c r="C23" s="208" t="s">
        <v>166</v>
      </c>
      <c r="D23" s="209" t="s">
        <v>10</v>
      </c>
      <c r="E23" s="210" t="s">
        <v>10</v>
      </c>
      <c r="F23" s="210" t="s">
        <v>10</v>
      </c>
      <c r="G23" s="210" t="s">
        <v>124</v>
      </c>
      <c r="H23" s="210">
        <v>13148469</v>
      </c>
      <c r="I23" s="211">
        <v>19828295</v>
      </c>
      <c r="J23" s="212">
        <v>0.68152249431199996</v>
      </c>
      <c r="K23" s="213">
        <v>0.70397369012300004</v>
      </c>
      <c r="L23" s="213">
        <v>0.95292479761899995</v>
      </c>
      <c r="M23" s="213">
        <v>4.7075202381199999E-2</v>
      </c>
      <c r="N23" s="213">
        <v>1.5841805863800001E-2</v>
      </c>
      <c r="O23" s="213">
        <v>4.7008580414999998E-4</v>
      </c>
      <c r="P23" s="213">
        <v>2.1768992240599999E-2</v>
      </c>
      <c r="Q23" s="213">
        <v>1.7364074924200001E-4</v>
      </c>
      <c r="R23" s="213">
        <v>0</v>
      </c>
      <c r="S23" s="213">
        <v>9.2195017271999996E-3</v>
      </c>
      <c r="T23" s="213">
        <v>0.64080593717800005</v>
      </c>
      <c r="U23" s="213">
        <v>0.63650054192100003</v>
      </c>
      <c r="V23" s="214">
        <v>0.85731169793700002</v>
      </c>
      <c r="W23" s="215">
        <v>0</v>
      </c>
      <c r="X23" s="214">
        <v>0</v>
      </c>
      <c r="Y23" s="213">
        <v>0</v>
      </c>
      <c r="Z23" s="213">
        <v>0</v>
      </c>
      <c r="AA23" s="213"/>
      <c r="CB23" s="10"/>
      <c r="DP23" s="15"/>
      <c r="DQ23" s="10"/>
    </row>
    <row r="24" spans="2:121" ht="15" customHeight="1" x14ac:dyDescent="0.25">
      <c r="B24" s="207" t="s">
        <v>165</v>
      </c>
      <c r="C24" s="208" t="s">
        <v>166</v>
      </c>
      <c r="D24" s="209" t="s">
        <v>10</v>
      </c>
      <c r="E24" s="210" t="s">
        <v>10</v>
      </c>
      <c r="F24" s="210" t="s">
        <v>10</v>
      </c>
      <c r="G24" s="210" t="s">
        <v>124</v>
      </c>
      <c r="H24" s="210">
        <v>13148469</v>
      </c>
      <c r="I24" s="211">
        <v>19828295</v>
      </c>
      <c r="J24" s="212">
        <v>0.68152249431199996</v>
      </c>
      <c r="K24" s="213">
        <v>0.70397369012300004</v>
      </c>
      <c r="L24" s="213">
        <v>0.95292479761899995</v>
      </c>
      <c r="M24" s="213">
        <v>4.7075202381199999E-2</v>
      </c>
      <c r="N24" s="213">
        <v>1.5841805863800001E-2</v>
      </c>
      <c r="O24" s="213">
        <v>4.7008580414999998E-4</v>
      </c>
      <c r="P24" s="213">
        <v>2.1768992240599999E-2</v>
      </c>
      <c r="Q24" s="213">
        <v>1.7364074924200001E-4</v>
      </c>
      <c r="R24" s="213">
        <v>0</v>
      </c>
      <c r="S24" s="213">
        <v>9.2195017271999996E-3</v>
      </c>
      <c r="T24" s="213">
        <v>0.64080593717800005</v>
      </c>
      <c r="U24" s="213">
        <v>0.63650054192100003</v>
      </c>
      <c r="V24" s="214">
        <v>0.85731169793700002</v>
      </c>
      <c r="W24" s="215">
        <v>0</v>
      </c>
      <c r="X24" s="214">
        <v>0</v>
      </c>
      <c r="Y24" s="213">
        <v>0</v>
      </c>
      <c r="Z24" s="213">
        <v>0</v>
      </c>
      <c r="AA24" s="213"/>
      <c r="CB24" s="10"/>
      <c r="DP24" s="15"/>
      <c r="DQ24" s="10"/>
    </row>
    <row r="25" spans="2:121" ht="15" customHeight="1" x14ac:dyDescent="0.25">
      <c r="B25" s="207" t="s">
        <v>165</v>
      </c>
      <c r="C25" s="208" t="s">
        <v>166</v>
      </c>
      <c r="D25" s="209" t="s">
        <v>10</v>
      </c>
      <c r="E25" s="210" t="s">
        <v>10</v>
      </c>
      <c r="F25" s="210" t="s">
        <v>10</v>
      </c>
      <c r="G25" s="210" t="s">
        <v>124</v>
      </c>
      <c r="H25" s="210">
        <v>13148469</v>
      </c>
      <c r="I25" s="211">
        <v>19828295</v>
      </c>
      <c r="J25" s="212">
        <v>0.68152249431199996</v>
      </c>
      <c r="K25" s="213">
        <v>0.70397369012300004</v>
      </c>
      <c r="L25" s="213">
        <v>0.95292479761899995</v>
      </c>
      <c r="M25" s="213">
        <v>4.7075202381199999E-2</v>
      </c>
      <c r="N25" s="213">
        <v>1.5841805863800001E-2</v>
      </c>
      <c r="O25" s="213">
        <v>4.7008580414999998E-4</v>
      </c>
      <c r="P25" s="213">
        <v>2.1768992240599999E-2</v>
      </c>
      <c r="Q25" s="213">
        <v>1.7364074924200001E-4</v>
      </c>
      <c r="R25" s="213">
        <v>0</v>
      </c>
      <c r="S25" s="213">
        <v>9.2195017271999996E-3</v>
      </c>
      <c r="T25" s="213">
        <v>0.64080593717800005</v>
      </c>
      <c r="U25" s="213">
        <v>0.63650054192100003</v>
      </c>
      <c r="V25" s="214">
        <v>0.85731169793700002</v>
      </c>
      <c r="W25" s="215">
        <v>0</v>
      </c>
      <c r="X25" s="214">
        <v>0</v>
      </c>
      <c r="Y25" s="213">
        <v>0</v>
      </c>
      <c r="Z25" s="213">
        <v>0</v>
      </c>
      <c r="AA25" s="213"/>
      <c r="CB25" s="10"/>
      <c r="DP25" s="15"/>
      <c r="DQ25" s="10"/>
    </row>
    <row r="26" spans="2:121" ht="15" customHeight="1" x14ac:dyDescent="0.25">
      <c r="B26" s="207" t="s">
        <v>165</v>
      </c>
      <c r="C26" s="208" t="s">
        <v>166</v>
      </c>
      <c r="D26" s="209" t="s">
        <v>10</v>
      </c>
      <c r="E26" s="210" t="s">
        <v>10</v>
      </c>
      <c r="F26" s="210" t="s">
        <v>10</v>
      </c>
      <c r="G26" s="210" t="s">
        <v>124</v>
      </c>
      <c r="H26" s="210">
        <v>13148469</v>
      </c>
      <c r="I26" s="211">
        <v>19828295</v>
      </c>
      <c r="J26" s="212">
        <v>0.68152249431199996</v>
      </c>
      <c r="K26" s="213">
        <v>0.70397369012300004</v>
      </c>
      <c r="L26" s="213">
        <v>0.95292479761899995</v>
      </c>
      <c r="M26" s="213">
        <v>4.7075202381199999E-2</v>
      </c>
      <c r="N26" s="213">
        <v>1.5841805863800001E-2</v>
      </c>
      <c r="O26" s="213">
        <v>4.7008580414999998E-4</v>
      </c>
      <c r="P26" s="213">
        <v>2.1768992240599999E-2</v>
      </c>
      <c r="Q26" s="213">
        <v>1.7364074924200001E-4</v>
      </c>
      <c r="R26" s="213">
        <v>0</v>
      </c>
      <c r="S26" s="213">
        <v>9.2195017271999996E-3</v>
      </c>
      <c r="T26" s="213">
        <v>0.64080593717800005</v>
      </c>
      <c r="U26" s="213">
        <v>0.63650054192100003</v>
      </c>
      <c r="V26" s="214">
        <v>0.85731169793700002</v>
      </c>
      <c r="W26" s="215">
        <v>0</v>
      </c>
      <c r="X26" s="214">
        <v>0</v>
      </c>
      <c r="Y26" s="213">
        <v>0</v>
      </c>
      <c r="Z26" s="213">
        <v>0</v>
      </c>
      <c r="AA26" s="213"/>
      <c r="CB26" s="10"/>
      <c r="DP26" s="15"/>
      <c r="DQ26" s="10"/>
    </row>
    <row r="27" spans="2:121" ht="15" customHeight="1" x14ac:dyDescent="0.25">
      <c r="B27" s="207" t="s">
        <v>165</v>
      </c>
      <c r="C27" s="208" t="s">
        <v>166</v>
      </c>
      <c r="D27" s="209" t="s">
        <v>10</v>
      </c>
      <c r="E27" s="210" t="s">
        <v>10</v>
      </c>
      <c r="F27" s="210" t="s">
        <v>10</v>
      </c>
      <c r="G27" s="210" t="s">
        <v>124</v>
      </c>
      <c r="H27" s="210">
        <v>13148469</v>
      </c>
      <c r="I27" s="211">
        <v>19828295</v>
      </c>
      <c r="J27" s="212">
        <v>0.68152249431199996</v>
      </c>
      <c r="K27" s="213">
        <v>0.70397369012300004</v>
      </c>
      <c r="L27" s="213">
        <v>0.95292479761899995</v>
      </c>
      <c r="M27" s="213">
        <v>4.7075202381199999E-2</v>
      </c>
      <c r="N27" s="213">
        <v>1.5841805863800001E-2</v>
      </c>
      <c r="O27" s="213">
        <v>4.7008580414999998E-4</v>
      </c>
      <c r="P27" s="213">
        <v>2.1768992240599999E-2</v>
      </c>
      <c r="Q27" s="213">
        <v>1.7364074924200001E-4</v>
      </c>
      <c r="R27" s="213">
        <v>0</v>
      </c>
      <c r="S27" s="213">
        <v>9.2195017271999996E-3</v>
      </c>
      <c r="T27" s="213">
        <v>0.64080593717800005</v>
      </c>
      <c r="U27" s="213">
        <v>0.63650054192100003</v>
      </c>
      <c r="V27" s="214">
        <v>0.85731169793700002</v>
      </c>
      <c r="W27" s="215">
        <v>0</v>
      </c>
      <c r="X27" s="214">
        <v>0</v>
      </c>
      <c r="Y27" s="213">
        <v>0</v>
      </c>
      <c r="Z27" s="213">
        <v>0</v>
      </c>
      <c r="AA27" s="213"/>
      <c r="CB27" s="10"/>
      <c r="DP27" s="15"/>
      <c r="DQ27" s="10"/>
    </row>
    <row r="28" spans="2:121" ht="15" customHeight="1" x14ac:dyDescent="0.25">
      <c r="B28" s="207" t="s">
        <v>165</v>
      </c>
      <c r="C28" s="208" t="s">
        <v>166</v>
      </c>
      <c r="D28" s="209" t="s">
        <v>10</v>
      </c>
      <c r="E28" s="210" t="s">
        <v>10</v>
      </c>
      <c r="F28" s="210" t="s">
        <v>10</v>
      </c>
      <c r="G28" s="210" t="s">
        <v>124</v>
      </c>
      <c r="H28" s="210">
        <v>13148469</v>
      </c>
      <c r="I28" s="211">
        <v>19828295</v>
      </c>
      <c r="J28" s="212">
        <v>0.68152249431199996</v>
      </c>
      <c r="K28" s="213">
        <v>0.70397369012300004</v>
      </c>
      <c r="L28" s="213">
        <v>0.95292479761899995</v>
      </c>
      <c r="M28" s="213">
        <v>4.7075202381199999E-2</v>
      </c>
      <c r="N28" s="213">
        <v>1.5841805863800001E-2</v>
      </c>
      <c r="O28" s="213">
        <v>4.7008580414999998E-4</v>
      </c>
      <c r="P28" s="213">
        <v>2.1768992240599999E-2</v>
      </c>
      <c r="Q28" s="213">
        <v>1.7364074924200001E-4</v>
      </c>
      <c r="R28" s="213">
        <v>0</v>
      </c>
      <c r="S28" s="213">
        <v>9.2195017271999996E-3</v>
      </c>
      <c r="T28" s="213">
        <v>0.64080593717800005</v>
      </c>
      <c r="U28" s="213">
        <v>0.63650054192100003</v>
      </c>
      <c r="V28" s="214">
        <v>0.85731169793700002</v>
      </c>
      <c r="W28" s="215">
        <v>0</v>
      </c>
      <c r="X28" s="214">
        <v>0</v>
      </c>
      <c r="Y28" s="213">
        <v>0</v>
      </c>
      <c r="Z28" s="213">
        <v>0</v>
      </c>
      <c r="AA28" s="213"/>
      <c r="CB28" s="10"/>
      <c r="DP28" s="15"/>
      <c r="DQ28" s="10"/>
    </row>
    <row r="29" spans="2:121" ht="15" customHeight="1" x14ac:dyDescent="0.25">
      <c r="B29" s="207" t="s">
        <v>165</v>
      </c>
      <c r="C29" s="208" t="s">
        <v>166</v>
      </c>
      <c r="D29" s="209" t="s">
        <v>10</v>
      </c>
      <c r="E29" s="210" t="s">
        <v>10</v>
      </c>
      <c r="F29" s="210" t="s">
        <v>10</v>
      </c>
      <c r="G29" s="210" t="s">
        <v>124</v>
      </c>
      <c r="H29" s="210">
        <v>13148469</v>
      </c>
      <c r="I29" s="211">
        <v>19828295</v>
      </c>
      <c r="J29" s="212">
        <v>0.68152249431199996</v>
      </c>
      <c r="K29" s="213">
        <v>0.70397369012300004</v>
      </c>
      <c r="L29" s="213">
        <v>0.95292479761899995</v>
      </c>
      <c r="M29" s="213">
        <v>4.7075202381199999E-2</v>
      </c>
      <c r="N29" s="213">
        <v>1.5841805863800001E-2</v>
      </c>
      <c r="O29" s="213">
        <v>4.7008580414999998E-4</v>
      </c>
      <c r="P29" s="213">
        <v>2.1768992240599999E-2</v>
      </c>
      <c r="Q29" s="213">
        <v>1.7364074924200001E-4</v>
      </c>
      <c r="R29" s="213">
        <v>0</v>
      </c>
      <c r="S29" s="213">
        <v>9.2195017271999996E-3</v>
      </c>
      <c r="T29" s="213">
        <v>0.64080593717800005</v>
      </c>
      <c r="U29" s="213">
        <v>0.63650054192100003</v>
      </c>
      <c r="V29" s="214">
        <v>0.85731169793700002</v>
      </c>
      <c r="W29" s="215">
        <v>0</v>
      </c>
      <c r="X29" s="214">
        <v>0</v>
      </c>
      <c r="Y29" s="213">
        <v>0</v>
      </c>
      <c r="Z29" s="213">
        <v>0</v>
      </c>
      <c r="AA29" s="213"/>
      <c r="CB29" s="10"/>
      <c r="DP29" s="15"/>
      <c r="DQ29" s="10"/>
    </row>
    <row r="30" spans="2:121" ht="15" customHeight="1" x14ac:dyDescent="0.25">
      <c r="B30" s="207" t="s">
        <v>165</v>
      </c>
      <c r="C30" s="208" t="s">
        <v>166</v>
      </c>
      <c r="D30" s="209" t="s">
        <v>10</v>
      </c>
      <c r="E30" s="210" t="s">
        <v>10</v>
      </c>
      <c r="F30" s="210" t="s">
        <v>10</v>
      </c>
      <c r="G30" s="210" t="s">
        <v>124</v>
      </c>
      <c r="H30" s="210">
        <v>13148469</v>
      </c>
      <c r="I30" s="211">
        <v>19828295</v>
      </c>
      <c r="J30" s="212">
        <v>0.68152249431199996</v>
      </c>
      <c r="K30" s="213">
        <v>0.70397369012300004</v>
      </c>
      <c r="L30" s="213">
        <v>0.95292479761899995</v>
      </c>
      <c r="M30" s="213">
        <v>4.7075202381199999E-2</v>
      </c>
      <c r="N30" s="213">
        <v>1.5841805863800001E-2</v>
      </c>
      <c r="O30" s="213">
        <v>4.7008580414999998E-4</v>
      </c>
      <c r="P30" s="213">
        <v>2.1768992240599999E-2</v>
      </c>
      <c r="Q30" s="213">
        <v>1.7364074924200001E-4</v>
      </c>
      <c r="R30" s="213">
        <v>0</v>
      </c>
      <c r="S30" s="213">
        <v>9.2195017271999996E-3</v>
      </c>
      <c r="T30" s="213">
        <v>0.64080593717800005</v>
      </c>
      <c r="U30" s="213">
        <v>0.63650054192100003</v>
      </c>
      <c r="V30" s="214">
        <v>0.85731169793700002</v>
      </c>
      <c r="W30" s="215">
        <v>0</v>
      </c>
      <c r="X30" s="214">
        <v>0</v>
      </c>
      <c r="Y30" s="213">
        <v>0</v>
      </c>
      <c r="Z30" s="213">
        <v>0</v>
      </c>
      <c r="AA30" s="213"/>
      <c r="CB30" s="10"/>
      <c r="DP30" s="15"/>
      <c r="DQ30" s="10"/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30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30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3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40" t="s">
        <v>132</v>
      </c>
      <c r="H8" s="241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42" t="s">
        <v>154</v>
      </c>
      <c r="C9" s="242"/>
      <c r="D9" s="242"/>
      <c r="E9" s="242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0.7039736901229996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0.95292479761899984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4.7075202381199999E-2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1.584180586379999E-2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4.7008580414999987E-4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2.1768992240599996E-2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1.7364074924199996E-4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9.2195017271999927E-3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0.64080593717799972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0.63650054192099981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0.85731169793699979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1.6666666666666666E-2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37" t="s">
        <v>8</v>
      </c>
      <c r="H12" s="237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37" t="s">
        <v>8</v>
      </c>
      <c r="H13" s="237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:65" ht="15" customHeight="1" x14ac:dyDescent="0.25">
      <c r="B17" s="207" t="s">
        <v>165</v>
      </c>
      <c r="C17" s="210" t="s">
        <v>166</v>
      </c>
      <c r="D17" s="271" t="s">
        <v>10</v>
      </c>
      <c r="E17" s="210" t="s">
        <v>10</v>
      </c>
      <c r="F17" s="210" t="s">
        <v>10</v>
      </c>
      <c r="G17" s="210" t="s">
        <v>124</v>
      </c>
      <c r="H17" s="210">
        <v>13148469</v>
      </c>
      <c r="I17" s="211">
        <v>19828295</v>
      </c>
      <c r="J17" s="212">
        <v>0.68152249431199996</v>
      </c>
      <c r="K17" s="213">
        <v>0.70397369012300004</v>
      </c>
      <c r="L17" s="213">
        <v>0.95292479761899995</v>
      </c>
      <c r="M17" s="213">
        <v>4.7075202381199999E-2</v>
      </c>
      <c r="N17" s="213">
        <v>1.5841805863800001E-2</v>
      </c>
      <c r="O17" s="213">
        <v>4.7008580414999998E-4</v>
      </c>
      <c r="P17" s="213">
        <v>2.1768992240599999E-2</v>
      </c>
      <c r="Q17" s="213">
        <v>1.7364074924200001E-4</v>
      </c>
      <c r="R17" s="213">
        <v>0</v>
      </c>
      <c r="S17" s="213">
        <v>9.2195017271999996E-3</v>
      </c>
      <c r="T17" s="213">
        <v>0.64080593717800005</v>
      </c>
      <c r="U17" s="213">
        <v>0.63650054192100003</v>
      </c>
      <c r="V17" s="214">
        <v>0.85731169793700002</v>
      </c>
      <c r="W17" s="215">
        <v>0</v>
      </c>
      <c r="X17" s="214">
        <v>0</v>
      </c>
      <c r="Y17" s="213">
        <v>0</v>
      </c>
      <c r="Z17" s="213">
        <v>0</v>
      </c>
      <c r="AA17" s="213"/>
    </row>
    <row r="18" spans="2:65" ht="15" customHeight="1" x14ac:dyDescent="0.25">
      <c r="B18" s="207" t="s">
        <v>165</v>
      </c>
      <c r="C18" s="210" t="s">
        <v>166</v>
      </c>
      <c r="D18" s="271" t="s">
        <v>10</v>
      </c>
      <c r="E18" s="210" t="s">
        <v>10</v>
      </c>
      <c r="F18" s="210" t="s">
        <v>10</v>
      </c>
      <c r="G18" s="210" t="s">
        <v>124</v>
      </c>
      <c r="H18" s="210">
        <v>13148469</v>
      </c>
      <c r="I18" s="211">
        <v>19828295</v>
      </c>
      <c r="J18" s="212">
        <v>0.68152249431199996</v>
      </c>
      <c r="K18" s="213">
        <v>0.70397369012300004</v>
      </c>
      <c r="L18" s="213">
        <v>0.95292479761899995</v>
      </c>
      <c r="M18" s="213">
        <v>4.7075202381199999E-2</v>
      </c>
      <c r="N18" s="213">
        <v>1.5841805863800001E-2</v>
      </c>
      <c r="O18" s="213">
        <v>4.7008580414999998E-4</v>
      </c>
      <c r="P18" s="213">
        <v>2.1768992240599999E-2</v>
      </c>
      <c r="Q18" s="213">
        <v>1.7364074924200001E-4</v>
      </c>
      <c r="R18" s="213">
        <v>0</v>
      </c>
      <c r="S18" s="213">
        <v>9.2195017271999996E-3</v>
      </c>
      <c r="T18" s="213">
        <v>0.64080593717800005</v>
      </c>
      <c r="U18" s="213">
        <v>0.63650054192100003</v>
      </c>
      <c r="V18" s="214">
        <v>0.85731169793700002</v>
      </c>
      <c r="W18" s="215">
        <v>0</v>
      </c>
      <c r="X18" s="214">
        <v>0</v>
      </c>
      <c r="Y18" s="213">
        <v>0</v>
      </c>
      <c r="Z18" s="213">
        <v>0</v>
      </c>
      <c r="AA18" s="213"/>
    </row>
    <row r="19" spans="2:65" ht="15" customHeight="1" x14ac:dyDescent="0.25">
      <c r="B19" s="207" t="s">
        <v>165</v>
      </c>
      <c r="C19" s="210" t="s">
        <v>166</v>
      </c>
      <c r="D19" s="271" t="s">
        <v>10</v>
      </c>
      <c r="E19" s="210" t="s">
        <v>10</v>
      </c>
      <c r="F19" s="210" t="s">
        <v>10</v>
      </c>
      <c r="G19" s="210" t="s">
        <v>124</v>
      </c>
      <c r="H19" s="210">
        <v>13148469</v>
      </c>
      <c r="I19" s="211">
        <v>19828295</v>
      </c>
      <c r="J19" s="212">
        <v>0.68152249431199996</v>
      </c>
      <c r="K19" s="213">
        <v>0.70397369012300004</v>
      </c>
      <c r="L19" s="213">
        <v>0.95292479761899995</v>
      </c>
      <c r="M19" s="213">
        <v>4.7075202381199999E-2</v>
      </c>
      <c r="N19" s="213">
        <v>1.5841805863800001E-2</v>
      </c>
      <c r="O19" s="213">
        <v>4.7008580414999998E-4</v>
      </c>
      <c r="P19" s="213">
        <v>2.1768992240599999E-2</v>
      </c>
      <c r="Q19" s="213">
        <v>1.7364074924200001E-4</v>
      </c>
      <c r="R19" s="213">
        <v>0</v>
      </c>
      <c r="S19" s="213">
        <v>9.2195017271999996E-3</v>
      </c>
      <c r="T19" s="213">
        <v>0.64080593717800005</v>
      </c>
      <c r="U19" s="213">
        <v>0.63650054192100003</v>
      </c>
      <c r="V19" s="214">
        <v>0.85731169793700002</v>
      </c>
      <c r="W19" s="215">
        <v>0</v>
      </c>
      <c r="X19" s="214">
        <v>0</v>
      </c>
      <c r="Y19" s="213">
        <v>0</v>
      </c>
      <c r="Z19" s="213">
        <v>0</v>
      </c>
      <c r="AA19" s="213"/>
    </row>
    <row r="20" spans="2:65" ht="15" customHeight="1" x14ac:dyDescent="0.25">
      <c r="B20" s="207" t="s">
        <v>165</v>
      </c>
      <c r="C20" s="210" t="s">
        <v>166</v>
      </c>
      <c r="D20" s="271" t="s">
        <v>10</v>
      </c>
      <c r="E20" s="210" t="s">
        <v>10</v>
      </c>
      <c r="F20" s="210" t="s">
        <v>10</v>
      </c>
      <c r="G20" s="210" t="s">
        <v>124</v>
      </c>
      <c r="H20" s="210">
        <v>13148469</v>
      </c>
      <c r="I20" s="211">
        <v>19828295</v>
      </c>
      <c r="J20" s="212">
        <v>0.68152249431199996</v>
      </c>
      <c r="K20" s="213">
        <v>0.70397369012300004</v>
      </c>
      <c r="L20" s="213">
        <v>0.95292479761899995</v>
      </c>
      <c r="M20" s="213">
        <v>4.7075202381199999E-2</v>
      </c>
      <c r="N20" s="213">
        <v>1.5841805863800001E-2</v>
      </c>
      <c r="O20" s="213">
        <v>4.7008580414999998E-4</v>
      </c>
      <c r="P20" s="213">
        <v>2.1768992240599999E-2</v>
      </c>
      <c r="Q20" s="213">
        <v>1.7364074924200001E-4</v>
      </c>
      <c r="R20" s="213">
        <v>0</v>
      </c>
      <c r="S20" s="213">
        <v>9.2195017271999996E-3</v>
      </c>
      <c r="T20" s="213">
        <v>0.64080593717800005</v>
      </c>
      <c r="U20" s="213">
        <v>0.63650054192100003</v>
      </c>
      <c r="V20" s="214">
        <v>0.85731169793700002</v>
      </c>
      <c r="W20" s="215">
        <v>0</v>
      </c>
      <c r="X20" s="214">
        <v>0</v>
      </c>
      <c r="Y20" s="213">
        <v>0</v>
      </c>
      <c r="Z20" s="213">
        <v>0</v>
      </c>
      <c r="AA20" s="213"/>
    </row>
    <row r="21" spans="2:65" ht="15" customHeight="1" x14ac:dyDescent="0.25">
      <c r="B21" s="207" t="s">
        <v>165</v>
      </c>
      <c r="C21" s="210" t="s">
        <v>166</v>
      </c>
      <c r="D21" s="271" t="s">
        <v>10</v>
      </c>
      <c r="E21" s="210" t="s">
        <v>10</v>
      </c>
      <c r="F21" s="210" t="s">
        <v>10</v>
      </c>
      <c r="G21" s="210" t="s">
        <v>124</v>
      </c>
      <c r="H21" s="210">
        <v>13148469</v>
      </c>
      <c r="I21" s="211">
        <v>19828295</v>
      </c>
      <c r="J21" s="212">
        <v>0.68152249431199996</v>
      </c>
      <c r="K21" s="213">
        <v>0.70397369012300004</v>
      </c>
      <c r="L21" s="213">
        <v>0.95292479761899995</v>
      </c>
      <c r="M21" s="213">
        <v>4.7075202381199999E-2</v>
      </c>
      <c r="N21" s="213">
        <v>1.5841805863800001E-2</v>
      </c>
      <c r="O21" s="213">
        <v>4.7008580414999998E-4</v>
      </c>
      <c r="P21" s="213">
        <v>2.1768992240599999E-2</v>
      </c>
      <c r="Q21" s="213">
        <v>1.7364074924200001E-4</v>
      </c>
      <c r="R21" s="213">
        <v>0</v>
      </c>
      <c r="S21" s="213">
        <v>9.2195017271999996E-3</v>
      </c>
      <c r="T21" s="213">
        <v>0.64080593717800005</v>
      </c>
      <c r="U21" s="213">
        <v>0.63650054192100003</v>
      </c>
      <c r="V21" s="214">
        <v>0.85731169793700002</v>
      </c>
      <c r="W21" s="215">
        <v>0</v>
      </c>
      <c r="X21" s="214">
        <v>0</v>
      </c>
      <c r="Y21" s="213">
        <v>0</v>
      </c>
      <c r="Z21" s="213">
        <v>0</v>
      </c>
      <c r="AA21" s="213"/>
    </row>
    <row r="22" spans="2:65" ht="15" customHeight="1" x14ac:dyDescent="0.25">
      <c r="B22" s="207" t="s">
        <v>165</v>
      </c>
      <c r="C22" s="210" t="s">
        <v>166</v>
      </c>
      <c r="D22" s="271" t="s">
        <v>10</v>
      </c>
      <c r="E22" s="210" t="s">
        <v>10</v>
      </c>
      <c r="F22" s="210" t="s">
        <v>10</v>
      </c>
      <c r="G22" s="210" t="s">
        <v>124</v>
      </c>
      <c r="H22" s="210">
        <v>13148469</v>
      </c>
      <c r="I22" s="211">
        <v>19828295</v>
      </c>
      <c r="J22" s="212">
        <v>0.68152249431199996</v>
      </c>
      <c r="K22" s="213">
        <v>0.70397369012300004</v>
      </c>
      <c r="L22" s="213">
        <v>0.95292479761899995</v>
      </c>
      <c r="M22" s="213">
        <v>4.7075202381199999E-2</v>
      </c>
      <c r="N22" s="213">
        <v>1.5841805863800001E-2</v>
      </c>
      <c r="O22" s="213">
        <v>4.7008580414999998E-4</v>
      </c>
      <c r="P22" s="213">
        <v>2.1768992240599999E-2</v>
      </c>
      <c r="Q22" s="213">
        <v>1.7364074924200001E-4</v>
      </c>
      <c r="R22" s="213">
        <v>0</v>
      </c>
      <c r="S22" s="213">
        <v>9.2195017271999996E-3</v>
      </c>
      <c r="T22" s="213">
        <v>0.64080593717800005</v>
      </c>
      <c r="U22" s="213">
        <v>0.63650054192100003</v>
      </c>
      <c r="V22" s="214">
        <v>0.85731169793700002</v>
      </c>
      <c r="W22" s="215">
        <v>0</v>
      </c>
      <c r="X22" s="214">
        <v>0</v>
      </c>
      <c r="Y22" s="213">
        <v>0</v>
      </c>
      <c r="Z22" s="213">
        <v>0</v>
      </c>
      <c r="AA22" s="213"/>
      <c r="BM22" s="14" t="e">
        <v>#VALUE!</v>
      </c>
    </row>
    <row r="23" spans="2:65" ht="15" customHeight="1" x14ac:dyDescent="0.25">
      <c r="B23" s="207" t="s">
        <v>165</v>
      </c>
      <c r="C23" s="210" t="s">
        <v>166</v>
      </c>
      <c r="D23" s="271" t="s">
        <v>10</v>
      </c>
      <c r="E23" s="210" t="s">
        <v>10</v>
      </c>
      <c r="F23" s="210" t="s">
        <v>10</v>
      </c>
      <c r="G23" s="210" t="s">
        <v>124</v>
      </c>
      <c r="H23" s="210">
        <v>13148469</v>
      </c>
      <c r="I23" s="211">
        <v>19828295</v>
      </c>
      <c r="J23" s="212">
        <v>0.68152249431199996</v>
      </c>
      <c r="K23" s="213">
        <v>0.70397369012300004</v>
      </c>
      <c r="L23" s="213">
        <v>0.95292479761899995</v>
      </c>
      <c r="M23" s="213">
        <v>4.7075202381199999E-2</v>
      </c>
      <c r="N23" s="213">
        <v>1.5841805863800001E-2</v>
      </c>
      <c r="O23" s="213">
        <v>4.7008580414999998E-4</v>
      </c>
      <c r="P23" s="213">
        <v>2.1768992240599999E-2</v>
      </c>
      <c r="Q23" s="213">
        <v>1.7364074924200001E-4</v>
      </c>
      <c r="R23" s="213">
        <v>0</v>
      </c>
      <c r="S23" s="213">
        <v>9.2195017271999996E-3</v>
      </c>
      <c r="T23" s="213">
        <v>0.64080593717800005</v>
      </c>
      <c r="U23" s="213">
        <v>0.63650054192100003</v>
      </c>
      <c r="V23" s="214">
        <v>0.85731169793700002</v>
      </c>
      <c r="W23" s="215">
        <v>0</v>
      </c>
      <c r="X23" s="214">
        <v>0</v>
      </c>
      <c r="Y23" s="213">
        <v>0</v>
      </c>
      <c r="Z23" s="213">
        <v>0</v>
      </c>
      <c r="AA23" s="213"/>
    </row>
    <row r="24" spans="2:65" ht="15" customHeight="1" x14ac:dyDescent="0.25">
      <c r="B24" s="207" t="s">
        <v>165</v>
      </c>
      <c r="C24" s="210" t="s">
        <v>166</v>
      </c>
      <c r="D24" s="271" t="s">
        <v>10</v>
      </c>
      <c r="E24" s="210" t="s">
        <v>10</v>
      </c>
      <c r="F24" s="210" t="s">
        <v>10</v>
      </c>
      <c r="G24" s="210" t="s">
        <v>124</v>
      </c>
      <c r="H24" s="210">
        <v>13148469</v>
      </c>
      <c r="I24" s="211">
        <v>19828295</v>
      </c>
      <c r="J24" s="212">
        <v>0.68152249431199996</v>
      </c>
      <c r="K24" s="213">
        <v>0.70397369012300004</v>
      </c>
      <c r="L24" s="213">
        <v>0.95292479761899995</v>
      </c>
      <c r="M24" s="213">
        <v>4.7075202381199999E-2</v>
      </c>
      <c r="N24" s="213">
        <v>1.5841805863800001E-2</v>
      </c>
      <c r="O24" s="213">
        <v>4.7008580414999998E-4</v>
      </c>
      <c r="P24" s="213">
        <v>2.1768992240599999E-2</v>
      </c>
      <c r="Q24" s="213">
        <v>1.7364074924200001E-4</v>
      </c>
      <c r="R24" s="213">
        <v>0</v>
      </c>
      <c r="S24" s="213">
        <v>9.2195017271999996E-3</v>
      </c>
      <c r="T24" s="213">
        <v>0.64080593717800005</v>
      </c>
      <c r="U24" s="213">
        <v>0.63650054192100003</v>
      </c>
      <c r="V24" s="214">
        <v>0.85731169793700002</v>
      </c>
      <c r="W24" s="215">
        <v>0</v>
      </c>
      <c r="X24" s="214">
        <v>0</v>
      </c>
      <c r="Y24" s="213">
        <v>0</v>
      </c>
      <c r="Z24" s="213">
        <v>0</v>
      </c>
      <c r="AA24" s="213"/>
    </row>
    <row r="25" spans="2:65" ht="15" customHeight="1" x14ac:dyDescent="0.25">
      <c r="B25" s="207" t="s">
        <v>165</v>
      </c>
      <c r="C25" s="210" t="s">
        <v>166</v>
      </c>
      <c r="D25" s="271" t="s">
        <v>10</v>
      </c>
      <c r="E25" s="210" t="s">
        <v>10</v>
      </c>
      <c r="F25" s="210" t="s">
        <v>10</v>
      </c>
      <c r="G25" s="210" t="s">
        <v>124</v>
      </c>
      <c r="H25" s="210">
        <v>13148469</v>
      </c>
      <c r="I25" s="211">
        <v>19828295</v>
      </c>
      <c r="J25" s="212">
        <v>0.68152249431199996</v>
      </c>
      <c r="K25" s="213">
        <v>0.70397369012300004</v>
      </c>
      <c r="L25" s="213">
        <v>0.95292479761899995</v>
      </c>
      <c r="M25" s="213">
        <v>4.7075202381199999E-2</v>
      </c>
      <c r="N25" s="213">
        <v>1.5841805863800001E-2</v>
      </c>
      <c r="O25" s="213">
        <v>4.7008580414999998E-4</v>
      </c>
      <c r="P25" s="213">
        <v>2.1768992240599999E-2</v>
      </c>
      <c r="Q25" s="213">
        <v>1.7364074924200001E-4</v>
      </c>
      <c r="R25" s="213">
        <v>0</v>
      </c>
      <c r="S25" s="213">
        <v>9.2195017271999996E-3</v>
      </c>
      <c r="T25" s="213">
        <v>0.64080593717800005</v>
      </c>
      <c r="U25" s="213">
        <v>0.63650054192100003</v>
      </c>
      <c r="V25" s="214">
        <v>0.85731169793700002</v>
      </c>
      <c r="W25" s="215">
        <v>0</v>
      </c>
      <c r="X25" s="214">
        <v>0</v>
      </c>
      <c r="Y25" s="213">
        <v>0</v>
      </c>
      <c r="Z25" s="213">
        <v>0</v>
      </c>
      <c r="AA25" s="213"/>
    </row>
    <row r="26" spans="2:65" ht="15" customHeight="1" x14ac:dyDescent="0.25">
      <c r="B26" s="207" t="s">
        <v>165</v>
      </c>
      <c r="C26" s="210" t="s">
        <v>166</v>
      </c>
      <c r="D26" s="271" t="s">
        <v>10</v>
      </c>
      <c r="E26" s="210" t="s">
        <v>10</v>
      </c>
      <c r="F26" s="210" t="s">
        <v>10</v>
      </c>
      <c r="G26" s="210" t="s">
        <v>124</v>
      </c>
      <c r="H26" s="210">
        <v>13148469</v>
      </c>
      <c r="I26" s="211">
        <v>19828295</v>
      </c>
      <c r="J26" s="212">
        <v>0.68152249431199996</v>
      </c>
      <c r="K26" s="213">
        <v>0.70397369012300004</v>
      </c>
      <c r="L26" s="213">
        <v>0.95292479761899995</v>
      </c>
      <c r="M26" s="213">
        <v>4.7075202381199999E-2</v>
      </c>
      <c r="N26" s="213">
        <v>1.5841805863800001E-2</v>
      </c>
      <c r="O26" s="213">
        <v>4.7008580414999998E-4</v>
      </c>
      <c r="P26" s="213">
        <v>2.1768992240599999E-2</v>
      </c>
      <c r="Q26" s="213">
        <v>1.7364074924200001E-4</v>
      </c>
      <c r="R26" s="213">
        <v>0</v>
      </c>
      <c r="S26" s="213">
        <v>9.2195017271999996E-3</v>
      </c>
      <c r="T26" s="213">
        <v>0.64080593717800005</v>
      </c>
      <c r="U26" s="213">
        <v>0.63650054192100003</v>
      </c>
      <c r="V26" s="214">
        <v>0.85731169793700002</v>
      </c>
      <c r="W26" s="215">
        <v>0</v>
      </c>
      <c r="X26" s="214">
        <v>0</v>
      </c>
      <c r="Y26" s="213">
        <v>0</v>
      </c>
      <c r="Z26" s="213">
        <v>0</v>
      </c>
      <c r="AA26" s="213"/>
    </row>
    <row r="27" spans="2:65" ht="15" customHeight="1" x14ac:dyDescent="0.25">
      <c r="B27" s="207" t="s">
        <v>165</v>
      </c>
      <c r="C27" s="210" t="s">
        <v>166</v>
      </c>
      <c r="D27" s="271" t="s">
        <v>10</v>
      </c>
      <c r="E27" s="210" t="s">
        <v>10</v>
      </c>
      <c r="F27" s="210" t="s">
        <v>10</v>
      </c>
      <c r="G27" s="210" t="s">
        <v>124</v>
      </c>
      <c r="H27" s="210">
        <v>13148469</v>
      </c>
      <c r="I27" s="211">
        <v>19828295</v>
      </c>
      <c r="J27" s="212">
        <v>0.68152249431199996</v>
      </c>
      <c r="K27" s="213">
        <v>0.70397369012300004</v>
      </c>
      <c r="L27" s="213">
        <v>0.95292479761899995</v>
      </c>
      <c r="M27" s="213">
        <v>4.7075202381199999E-2</v>
      </c>
      <c r="N27" s="213">
        <v>1.5841805863800001E-2</v>
      </c>
      <c r="O27" s="213">
        <v>4.7008580414999998E-4</v>
      </c>
      <c r="P27" s="213">
        <v>2.1768992240599999E-2</v>
      </c>
      <c r="Q27" s="213">
        <v>1.7364074924200001E-4</v>
      </c>
      <c r="R27" s="213">
        <v>0</v>
      </c>
      <c r="S27" s="213">
        <v>9.2195017271999996E-3</v>
      </c>
      <c r="T27" s="213">
        <v>0.64080593717800005</v>
      </c>
      <c r="U27" s="213">
        <v>0.63650054192100003</v>
      </c>
      <c r="V27" s="214">
        <v>0.85731169793700002</v>
      </c>
      <c r="W27" s="215">
        <v>0</v>
      </c>
      <c r="X27" s="214">
        <v>0</v>
      </c>
      <c r="Y27" s="213">
        <v>0</v>
      </c>
      <c r="Z27" s="213">
        <v>0</v>
      </c>
      <c r="AA27" s="213"/>
    </row>
    <row r="28" spans="2:65" ht="15" customHeight="1" x14ac:dyDescent="0.25">
      <c r="B28" s="207" t="s">
        <v>165</v>
      </c>
      <c r="C28" s="210" t="s">
        <v>166</v>
      </c>
      <c r="D28" s="271" t="s">
        <v>10</v>
      </c>
      <c r="E28" s="210" t="s">
        <v>10</v>
      </c>
      <c r="F28" s="210" t="s">
        <v>10</v>
      </c>
      <c r="G28" s="210" t="s">
        <v>124</v>
      </c>
      <c r="H28" s="210">
        <v>13148469</v>
      </c>
      <c r="I28" s="211">
        <v>19828295</v>
      </c>
      <c r="J28" s="212">
        <v>0.68152249431199996</v>
      </c>
      <c r="K28" s="213">
        <v>0.70397369012300004</v>
      </c>
      <c r="L28" s="213">
        <v>0.95292479761899995</v>
      </c>
      <c r="M28" s="213">
        <v>4.7075202381199999E-2</v>
      </c>
      <c r="N28" s="213">
        <v>1.5841805863800001E-2</v>
      </c>
      <c r="O28" s="213">
        <v>4.7008580414999998E-4</v>
      </c>
      <c r="P28" s="213">
        <v>2.1768992240599999E-2</v>
      </c>
      <c r="Q28" s="213">
        <v>1.7364074924200001E-4</v>
      </c>
      <c r="R28" s="213">
        <v>0</v>
      </c>
      <c r="S28" s="213">
        <v>9.2195017271999996E-3</v>
      </c>
      <c r="T28" s="213">
        <v>0.64080593717800005</v>
      </c>
      <c r="U28" s="213">
        <v>0.63650054192100003</v>
      </c>
      <c r="V28" s="214">
        <v>0.85731169793700002</v>
      </c>
      <c r="W28" s="215">
        <v>0</v>
      </c>
      <c r="X28" s="214">
        <v>0</v>
      </c>
      <c r="Y28" s="213">
        <v>0</v>
      </c>
      <c r="Z28" s="213">
        <v>0</v>
      </c>
      <c r="AA28" s="213"/>
    </row>
    <row r="29" spans="2:65" ht="15" customHeight="1" x14ac:dyDescent="0.25">
      <c r="B29" s="207" t="s">
        <v>165</v>
      </c>
      <c r="C29" s="210" t="s">
        <v>166</v>
      </c>
      <c r="D29" s="271" t="s">
        <v>10</v>
      </c>
      <c r="E29" s="210" t="s">
        <v>10</v>
      </c>
      <c r="F29" s="210" t="s">
        <v>10</v>
      </c>
      <c r="G29" s="210" t="s">
        <v>124</v>
      </c>
      <c r="H29" s="210">
        <v>13148469</v>
      </c>
      <c r="I29" s="211">
        <v>19828295</v>
      </c>
      <c r="J29" s="212">
        <v>0.68152249431199996</v>
      </c>
      <c r="K29" s="213">
        <v>0.70397369012300004</v>
      </c>
      <c r="L29" s="213">
        <v>0.95292479761899995</v>
      </c>
      <c r="M29" s="213">
        <v>4.7075202381199999E-2</v>
      </c>
      <c r="N29" s="213">
        <v>1.5841805863800001E-2</v>
      </c>
      <c r="O29" s="213">
        <v>4.7008580414999998E-4</v>
      </c>
      <c r="P29" s="213">
        <v>2.1768992240599999E-2</v>
      </c>
      <c r="Q29" s="213">
        <v>1.7364074924200001E-4</v>
      </c>
      <c r="R29" s="213">
        <v>0</v>
      </c>
      <c r="S29" s="213">
        <v>9.2195017271999996E-3</v>
      </c>
      <c r="T29" s="213">
        <v>0.64080593717800005</v>
      </c>
      <c r="U29" s="213">
        <v>0.63650054192100003</v>
      </c>
      <c r="V29" s="214">
        <v>0.85731169793700002</v>
      </c>
      <c r="W29" s="215">
        <v>0</v>
      </c>
      <c r="X29" s="214">
        <v>0</v>
      </c>
      <c r="Y29" s="213">
        <v>0</v>
      </c>
      <c r="Z29" s="213">
        <v>0</v>
      </c>
      <c r="AA29" s="213"/>
    </row>
    <row r="30" spans="2:65" ht="15" customHeight="1" x14ac:dyDescent="0.25">
      <c r="B30" s="207" t="s">
        <v>165</v>
      </c>
      <c r="C30" s="210" t="s">
        <v>166</v>
      </c>
      <c r="D30" s="271" t="s">
        <v>10</v>
      </c>
      <c r="E30" s="210" t="s">
        <v>10</v>
      </c>
      <c r="F30" s="210" t="s">
        <v>10</v>
      </c>
      <c r="G30" s="210" t="s">
        <v>124</v>
      </c>
      <c r="H30" s="210">
        <v>13148469</v>
      </c>
      <c r="I30" s="211">
        <v>19828295</v>
      </c>
      <c r="J30" s="212">
        <v>0.68152249431199996</v>
      </c>
      <c r="K30" s="213">
        <v>0.70397369012300004</v>
      </c>
      <c r="L30" s="213">
        <v>0.95292479761899995</v>
      </c>
      <c r="M30" s="213">
        <v>4.7075202381199999E-2</v>
      </c>
      <c r="N30" s="213">
        <v>1.5841805863800001E-2</v>
      </c>
      <c r="O30" s="213">
        <v>4.7008580414999998E-4</v>
      </c>
      <c r="P30" s="213">
        <v>2.1768992240599999E-2</v>
      </c>
      <c r="Q30" s="213">
        <v>1.7364074924200001E-4</v>
      </c>
      <c r="R30" s="213">
        <v>0</v>
      </c>
      <c r="S30" s="213">
        <v>9.2195017271999996E-3</v>
      </c>
      <c r="T30" s="213">
        <v>0.64080593717800005</v>
      </c>
      <c r="U30" s="213">
        <v>0.63650054192100003</v>
      </c>
      <c r="V30" s="214">
        <v>0.85731169793700002</v>
      </c>
      <c r="W30" s="215">
        <v>0</v>
      </c>
      <c r="X30" s="214">
        <v>0</v>
      </c>
      <c r="Y30" s="213">
        <v>0</v>
      </c>
      <c r="Z30" s="213">
        <v>0</v>
      </c>
      <c r="AA30" s="213"/>
    </row>
    <row r="31" spans="2:65" ht="15" customHeight="1" x14ac:dyDescent="0.25">
      <c r="W31" s="76"/>
    </row>
    <row r="32" spans="2:65" ht="15" customHeight="1" x14ac:dyDescent="0.25">
      <c r="W32" s="76"/>
    </row>
    <row r="33" spans="23:23" ht="15" customHeight="1" x14ac:dyDescent="0.25">
      <c r="W33" s="76"/>
    </row>
    <row r="34" spans="23:23" ht="15" customHeight="1" x14ac:dyDescent="0.25">
      <c r="W34" s="76"/>
    </row>
    <row r="35" spans="23:23" ht="15" customHeight="1" x14ac:dyDescent="0.25">
      <c r="W35" s="76"/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30">
    <cfRule type="cellIs" dxfId="430" priority="32" operator="equal">
      <formula>""</formula>
    </cfRule>
  </conditionalFormatting>
  <conditionalFormatting sqref="A9:G9 A1:XFD6 I9:XFD9 A10:XFD1048576 A8:XFD8 A7:J7 AB7:XFD7">
    <cfRule type="expression" dxfId="429" priority="31">
      <formula>ISERROR(A1)</formula>
    </cfRule>
  </conditionalFormatting>
  <conditionalFormatting sqref="K16:AA30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32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43" t="s">
        <v>155</v>
      </c>
      <c r="E6" s="243"/>
      <c r="F6" s="28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44" t="str">
        <f ca="1">MID(CELL("filename",A1),FIND("]",CELL("filename",A1))+1,255)&amp;" Level Scorecard"</f>
        <v>Campaign &amp; Partner Level Scorecard</v>
      </c>
      <c r="E8" s="244"/>
      <c r="F8" s="28"/>
      <c r="G8" s="240" t="s">
        <v>132</v>
      </c>
      <c r="H8" s="241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42" t="s">
        <v>154</v>
      </c>
      <c r="C9" s="242"/>
      <c r="D9" s="242"/>
      <c r="E9" s="242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0.7</v>
      </c>
      <c r="L9" s="100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0.98</v>
      </c>
      <c r="M9" s="112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0.95</v>
      </c>
      <c r="N9" s="112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0.05</v>
      </c>
      <c r="O9" s="112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0.02</v>
      </c>
      <c r="P9" s="112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0.02</v>
      </c>
      <c r="Q9" s="100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0.01</v>
      </c>
      <c r="R9" s="100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0.01</v>
      </c>
      <c r="S9" s="100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0.01</v>
      </c>
      <c r="T9" s="100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0.03</v>
      </c>
      <c r="U9" s="100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0.55000000000000004</v>
      </c>
      <c r="V9" s="100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0.6</v>
      </c>
      <c r="W9" s="112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0.5</v>
      </c>
      <c r="X9" s="100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0.35</v>
      </c>
      <c r="Y9" s="112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0.25</v>
      </c>
      <c r="Z9" s="100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0.35</v>
      </c>
      <c r="AA9" s="100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0.25</v>
      </c>
      <c r="AB9" s="26"/>
    </row>
    <row r="10" spans="1:121" s="18" customFormat="1" ht="15" hidden="1" customHeight="1" x14ac:dyDescent="0.35">
      <c r="A10" s="245"/>
      <c r="B10" s="246"/>
      <c r="C10" s="246"/>
      <c r="D10" s="246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47"/>
      <c r="B11" s="248"/>
      <c r="C11" s="248"/>
      <c r="D11" s="248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45"/>
      <c r="B12" s="246"/>
      <c r="C12" s="246"/>
      <c r="D12" s="246"/>
      <c r="E12" s="58"/>
      <c r="F12" s="28"/>
      <c r="G12" s="237" t="s">
        <v>8</v>
      </c>
      <c r="H12" s="237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37" t="s">
        <v>8</v>
      </c>
      <c r="H13" s="237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(Team)]]="Brand",VLOOKUP(DataCP[[#This Row],[Campaign]],Map_Campaign[],2,0),
IF(DataT[[#Headers],[Region (Team)]]="Region (Team)",VLOOKUP(DataCP[[#This Row],[Team]],Map_Team[],2,0),
IF(DataT[[#Headers],[Region (Team)]]="Region (Campaign)",VLOOKUP(DataCP[[#This Row],[Campaign]],Map_Campaign[],3,0),
IF(DataT[[#Headers],[Region (Team)]]="Partner Type",VLOOKUP(DataCP[[#This Row],[Partner]],Map_Partner[],2,0),
IF(DataT[[#Headers],[Region (Team)]]="Device Type",VLOOKUP(DataCP[[#This Row],[Placement]],Map_Placement[],3,0),
IF(DataT[[#Headers],[Region (Team)]]="Creative Size",VLOOKUP(DataCP[[#This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142</v>
      </c>
      <c r="F16" s="46" t="s">
        <v>10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A12:D12"/>
    <mergeCell ref="G12:H12"/>
    <mergeCell ref="G13:H13"/>
    <mergeCell ref="B9:E9"/>
    <mergeCell ref="A10:D10"/>
    <mergeCell ref="A11:D11"/>
    <mergeCell ref="G6:H6"/>
    <mergeCell ref="G7:H7"/>
    <mergeCell ref="G8:H8"/>
    <mergeCell ref="D6:E6"/>
    <mergeCell ref="D8:E8"/>
  </mergeCells>
  <conditionalFormatting sqref="K16:AA16">
    <cfRule type="cellIs" dxfId="370" priority="9" operator="equal">
      <formula>""</formula>
    </cfRule>
  </conditionalFormatting>
  <conditionalFormatting sqref="A6:D8 A1:XFD5 A9:G9 F6:XFD6 E7:J7 F8:XFD8 I9:XFD9 A10:XFD1048576 AB7:XFD7">
    <cfRule type="expression" dxfId="369" priority="8">
      <formula>ISERROR(A1)</formula>
    </cfRule>
  </conditionalFormatting>
  <conditionalFormatting sqref="K16:AA16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  <dataValidation type="list" allowBlank="1" showInputMessage="1" showErrorMessage="1" sqref="X27" xr:uid="{00000000-0002-0000-03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43" t="s">
        <v>155</v>
      </c>
      <c r="F6" s="243"/>
      <c r="G6" s="229" t="s">
        <v>133</v>
      </c>
      <c r="H6" s="230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38" t="s">
        <v>132</v>
      </c>
      <c r="H7" s="239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44" t="str">
        <f ca="1">MID(CELL("filename",A1),FIND("]",CELL("filename",A1))+1,255)&amp;" Level Scorecard"</f>
        <v>Partner &amp; Placement Level Scorecard</v>
      </c>
      <c r="F8" s="244"/>
      <c r="G8" s="249" t="s">
        <v>132</v>
      </c>
      <c r="H8" s="250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42" t="s">
        <v>154</v>
      </c>
      <c r="C9" s="242"/>
      <c r="D9" s="242"/>
      <c r="E9" s="242"/>
      <c r="F9" s="242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45"/>
      <c r="B10" s="246"/>
      <c r="C10" s="246"/>
      <c r="D10" s="246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47"/>
      <c r="B11" s="248"/>
      <c r="C11" s="248"/>
      <c r="D11" s="248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45"/>
      <c r="B12" s="246"/>
      <c r="C12" s="246"/>
      <c r="D12" s="246"/>
      <c r="E12" s="60"/>
      <c r="F12" s="60"/>
      <c r="G12" s="251" t="s">
        <v>8</v>
      </c>
      <c r="H12" s="251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51" t="s">
        <v>8</v>
      </c>
      <c r="H13" s="251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A12:D12"/>
    <mergeCell ref="G12:H12"/>
    <mergeCell ref="G13:H13"/>
    <mergeCell ref="B9:F9"/>
    <mergeCell ref="A10:D10"/>
    <mergeCell ref="A11:D11"/>
    <mergeCell ref="G6:H6"/>
    <mergeCell ref="G7:H7"/>
    <mergeCell ref="G8:H8"/>
    <mergeCell ref="E6:F6"/>
    <mergeCell ref="E8:F8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52" t="s">
        <v>133</v>
      </c>
      <c r="H6" s="253"/>
      <c r="I6" s="254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55" t="s">
        <v>132</v>
      </c>
      <c r="H7" s="256"/>
      <c r="I7" s="257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49" t="s">
        <v>132</v>
      </c>
      <c r="H8" s="250"/>
      <c r="I8" s="258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51" t="s">
        <v>8</v>
      </c>
      <c r="H12" s="251"/>
      <c r="I12" s="259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51" t="s">
        <v>8</v>
      </c>
      <c r="H13" s="251"/>
      <c r="I13" s="259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63" t="s">
        <v>133</v>
      </c>
      <c r="H6" s="264"/>
      <c r="I6" s="26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46"/>
      <c r="C7" s="246"/>
      <c r="D7" s="246"/>
      <c r="E7" s="70"/>
      <c r="F7" s="70"/>
      <c r="G7" s="260" t="s">
        <v>132</v>
      </c>
      <c r="H7" s="261"/>
      <c r="I7" s="262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40" t="s">
        <v>132</v>
      </c>
      <c r="H8" s="241"/>
      <c r="I8" s="267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45"/>
      <c r="B12" s="246"/>
      <c r="C12" s="246"/>
      <c r="D12" s="246"/>
      <c r="E12" s="28"/>
      <c r="F12" s="28"/>
      <c r="G12" s="237" t="s">
        <v>8</v>
      </c>
      <c r="H12" s="237"/>
      <c r="I12" s="266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37" t="s">
        <v>8</v>
      </c>
      <c r="H13" s="237"/>
      <c r="I13" s="266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63" t="s">
        <v>133</v>
      </c>
      <c r="H6" s="264"/>
      <c r="I6" s="26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60" t="s">
        <v>132</v>
      </c>
      <c r="H7" s="261"/>
      <c r="I7" s="262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40" t="s">
        <v>132</v>
      </c>
      <c r="H8" s="241"/>
      <c r="I8" s="267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45"/>
      <c r="B12" s="246"/>
      <c r="C12" s="246"/>
      <c r="D12" s="246"/>
      <c r="E12" s="53"/>
      <c r="F12" s="53"/>
      <c r="G12" s="237" t="s">
        <v>8</v>
      </c>
      <c r="H12" s="237"/>
      <c r="I12" s="266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37" t="s">
        <v>8</v>
      </c>
      <c r="H13" s="237"/>
      <c r="I13" s="266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43" t="s">
        <v>155</v>
      </c>
      <c r="E6" s="243"/>
      <c r="F6" s="70"/>
      <c r="G6" s="260" t="s">
        <v>133</v>
      </c>
      <c r="H6" s="261"/>
      <c r="I6" s="262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68" t="s">
        <v>132</v>
      </c>
      <c r="H7" s="237"/>
      <c r="I7" s="266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44" t="str">
        <f ca="1">MID(CELL("filename",A1),FIND("]",CELL("filename",A1))+1,255)&amp;" Level Scorecard"</f>
        <v>Campaign, Partner, Device Level Scorecard</v>
      </c>
      <c r="E8" s="244"/>
      <c r="F8" s="70"/>
      <c r="G8" s="240" t="s">
        <v>132</v>
      </c>
      <c r="H8" s="241"/>
      <c r="I8" s="267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42" t="s">
        <v>154</v>
      </c>
      <c r="C9" s="242"/>
      <c r="D9" s="242"/>
      <c r="E9" s="242"/>
      <c r="F9" s="242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31"/>
      <c r="B11" s="232"/>
      <c r="C11" s="232"/>
      <c r="D11" s="248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45"/>
      <c r="B12" s="246"/>
      <c r="C12" s="246"/>
      <c r="D12" s="246"/>
      <c r="E12" s="60"/>
      <c r="F12" s="60"/>
      <c r="G12" s="237" t="s">
        <v>8</v>
      </c>
      <c r="H12" s="237"/>
      <c r="I12" s="266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37" t="s">
        <v>8</v>
      </c>
      <c r="H13" s="237"/>
      <c r="I13" s="266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A12:D12"/>
    <mergeCell ref="A11:D11"/>
    <mergeCell ref="B9:F9"/>
    <mergeCell ref="D6:E6"/>
    <mergeCell ref="D8:E8"/>
    <mergeCell ref="G13:I13"/>
    <mergeCell ref="G12:I12"/>
    <mergeCell ref="G8:I8"/>
    <mergeCell ref="G7:I7"/>
    <mergeCell ref="G6:I6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69" t="s">
        <v>15</v>
      </c>
      <c r="C2" s="270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2017-12-10T06:19:14Z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