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hatbot_POC\DB_related\"/>
    </mc:Choice>
  </mc:AlternateContent>
  <xr:revisionPtr revIDLastSave="0" documentId="13_ncr:1_{336D9AED-CBAE-4A89-AC99-F3EFBEA82146}" xr6:coauthVersionLast="44" xr6:coauthVersionMax="45" xr10:uidLastSave="{00000000-0000-0000-0000-000000000000}"/>
  <bookViews>
    <workbookView xWindow="-108" yWindow="-108" windowWidth="23256" windowHeight="12576" tabRatio="868" activeTab="1" xr2:uid="{00000000-000D-0000-FFFF-FFFF00000000}"/>
  </bookViews>
  <sheets>
    <sheet name="EntityMaster_d" sheetId="2" r:id="rId1"/>
    <sheet name="AttributeEntity_d" sheetId="3" r:id="rId2"/>
    <sheet name="AttributeMaster_d" sheetId="1" r:id="rId3"/>
    <sheet name="Join_d" sheetId="6" r:id="rId4"/>
    <sheet name="BridgeJoins_d" sheetId="7" r:id="rId5"/>
    <sheet name="Subject Area_d" sheetId="4" r:id="rId6"/>
    <sheet name="Summary Levels_d" sheetId="5" r:id="rId7"/>
    <sheet name="TimePeriod_d" sheetId="9" r:id="rId8"/>
    <sheet name="query" sheetId="10" r:id="rId9"/>
    <sheet name="How to use" sheetId="8" r:id="rId10"/>
  </sheets>
  <definedNames>
    <definedName name="_xlnm._FilterDatabase" localSheetId="1" hidden="1">AttributeEntity_d!$A$1:$I$80</definedName>
    <definedName name="_xlnm._FilterDatabase" localSheetId="2" hidden="1">AttributeMaster_d!$A$1:$I$28</definedName>
    <definedName name="_xlnm._FilterDatabase" localSheetId="0" hidden="1">EntityMaster_d!$A$1:$E$10</definedName>
    <definedName name="_xlnm._FilterDatabase" localSheetId="3" hidden="1">Join_d!$A$1:$D$14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2" i="3" l="1"/>
  <c r="B92" i="3"/>
  <c r="D91" i="3"/>
  <c r="B91" i="3"/>
  <c r="D90" i="3"/>
  <c r="B90" i="3"/>
  <c r="D89" i="3"/>
  <c r="B89" i="3"/>
  <c r="D88" i="3"/>
  <c r="B88" i="3"/>
  <c r="D87" i="3"/>
  <c r="B87" i="3"/>
  <c r="D86" i="3"/>
  <c r="B86" i="3"/>
  <c r="D85" i="3"/>
  <c r="B85" i="3"/>
  <c r="D84" i="3"/>
  <c r="B84" i="3"/>
  <c r="D83" i="3"/>
  <c r="B83" i="3"/>
  <c r="D82" i="3"/>
  <c r="B82" i="3"/>
  <c r="D81" i="3"/>
  <c r="B81" i="3"/>
  <c r="B73" i="3"/>
  <c r="B74" i="3"/>
  <c r="B75" i="3"/>
  <c r="B76" i="3"/>
  <c r="B77" i="3"/>
  <c r="B78" i="3"/>
  <c r="B79" i="3"/>
  <c r="B80" i="3"/>
  <c r="D5" i="3" l="1"/>
  <c r="D73" i="3"/>
  <c r="D74" i="3"/>
  <c r="D75" i="3"/>
  <c r="D76" i="3"/>
  <c r="D77" i="3"/>
  <c r="D78" i="3"/>
  <c r="D79" i="3"/>
  <c r="D80" i="3"/>
  <c r="H70" i="3" l="1"/>
  <c r="H71" i="3"/>
  <c r="H72" i="3"/>
  <c r="D70" i="3"/>
  <c r="D71" i="3"/>
  <c r="D72" i="3"/>
  <c r="B70" i="3"/>
  <c r="B71" i="3"/>
  <c r="B72" i="3"/>
  <c r="H68" i="3" l="1"/>
  <c r="D68" i="3"/>
  <c r="B68" i="3"/>
  <c r="H60" i="3"/>
  <c r="D60" i="3"/>
  <c r="B60" i="3"/>
  <c r="H56" i="3"/>
  <c r="D56" i="3"/>
  <c r="B56" i="3"/>
  <c r="H52" i="3"/>
  <c r="D52" i="3"/>
  <c r="B52" i="3"/>
  <c r="H46" i="3"/>
  <c r="D46" i="3"/>
  <c r="B46" i="3"/>
  <c r="H38" i="3"/>
  <c r="D38" i="3"/>
  <c r="B38" i="3"/>
  <c r="B40" i="3"/>
  <c r="D40" i="3"/>
  <c r="H40" i="3"/>
  <c r="H34" i="3"/>
  <c r="D34" i="3"/>
  <c r="B34" i="3"/>
  <c r="H30" i="3"/>
  <c r="D30" i="3"/>
  <c r="B30" i="3"/>
  <c r="H23" i="3"/>
  <c r="D23" i="3"/>
  <c r="B23" i="3"/>
  <c r="H15" i="3"/>
  <c r="D15" i="3"/>
  <c r="B15" i="3"/>
  <c r="B16" i="3"/>
  <c r="D16" i="3"/>
  <c r="H16" i="3"/>
  <c r="H11" i="3"/>
  <c r="D11" i="3"/>
  <c r="B11" i="3"/>
  <c r="H7" i="3"/>
  <c r="D7" i="3"/>
  <c r="B7" i="3"/>
  <c r="H64" i="3" l="1"/>
  <c r="D64" i="3"/>
  <c r="B64" i="3"/>
  <c r="B66" i="3"/>
  <c r="D66" i="3"/>
  <c r="H66" i="3"/>
  <c r="H42" i="3"/>
  <c r="D42" i="3"/>
  <c r="B42" i="3"/>
  <c r="H20" i="3"/>
  <c r="D20" i="3"/>
  <c r="B20" i="3"/>
  <c r="B67" i="3" l="1"/>
  <c r="B69" i="3"/>
  <c r="B55" i="3"/>
  <c r="B57" i="3"/>
  <c r="B58" i="3"/>
  <c r="B59" i="3"/>
  <c r="B61" i="3"/>
  <c r="B62" i="3"/>
  <c r="B63" i="3"/>
  <c r="B65" i="3"/>
  <c r="B48" i="3"/>
  <c r="B49" i="3"/>
  <c r="B50" i="3"/>
  <c r="B51" i="3"/>
  <c r="B53" i="3"/>
  <c r="B54" i="3"/>
  <c r="B44" i="3"/>
  <c r="B45" i="3"/>
  <c r="B47" i="3"/>
  <c r="B35" i="3"/>
  <c r="B36" i="3"/>
  <c r="B37" i="3"/>
  <c r="B39" i="3"/>
  <c r="B41" i="3"/>
  <c r="B43" i="3"/>
  <c r="B32" i="3"/>
  <c r="B33" i="3"/>
  <c r="B14" i="3"/>
  <c r="B17" i="3"/>
  <c r="B18" i="3"/>
  <c r="B19" i="3"/>
  <c r="B21" i="3"/>
  <c r="B22" i="3"/>
  <c r="B24" i="3"/>
  <c r="B12" i="3"/>
  <c r="B13" i="3"/>
  <c r="B10" i="3"/>
  <c r="B9" i="3"/>
  <c r="B8" i="3"/>
  <c r="B6" i="3"/>
  <c r="D54" i="3"/>
  <c r="D55" i="3"/>
  <c r="D57" i="3"/>
  <c r="D58" i="3"/>
  <c r="D59" i="3"/>
  <c r="D61" i="3"/>
  <c r="D62" i="3"/>
  <c r="D63" i="3"/>
  <c r="D65" i="3"/>
  <c r="D67" i="3"/>
  <c r="D69" i="3"/>
  <c r="D48" i="3"/>
  <c r="D49" i="3"/>
  <c r="D50" i="3"/>
  <c r="D51" i="3"/>
  <c r="D53" i="3"/>
  <c r="D32" i="3"/>
  <c r="D33" i="3"/>
  <c r="D35" i="3"/>
  <c r="D36" i="3"/>
  <c r="D37" i="3"/>
  <c r="D39" i="3"/>
  <c r="D41" i="3"/>
  <c r="D43" i="3"/>
  <c r="D44" i="3"/>
  <c r="D45" i="3"/>
  <c r="D47" i="3"/>
  <c r="D9" i="3"/>
  <c r="D10" i="3"/>
  <c r="D12" i="3"/>
  <c r="D13" i="3"/>
  <c r="D14" i="3"/>
  <c r="D17" i="3"/>
  <c r="D18" i="3"/>
  <c r="D19" i="3"/>
  <c r="D21" i="3"/>
  <c r="D22" i="3"/>
  <c r="D24" i="3"/>
  <c r="D8" i="3"/>
  <c r="H53" i="3" l="1"/>
  <c r="H51" i="3"/>
  <c r="H50" i="3"/>
  <c r="H69" i="3" l="1"/>
  <c r="H67" i="3"/>
  <c r="H57" i="3"/>
  <c r="H58" i="3"/>
  <c r="H59" i="3"/>
  <c r="H61" i="3"/>
  <c r="H62" i="3"/>
  <c r="H63" i="3"/>
  <c r="H65" i="3"/>
  <c r="H47" i="3"/>
  <c r="H48" i="3"/>
  <c r="H49" i="3"/>
  <c r="H54" i="3"/>
  <c r="H55" i="3"/>
  <c r="H44" i="3"/>
  <c r="H45" i="3"/>
  <c r="H37" i="3"/>
  <c r="H39" i="3"/>
  <c r="H41" i="3"/>
  <c r="H43" i="3"/>
  <c r="H32" i="3"/>
  <c r="H33" i="3"/>
  <c r="H35" i="3"/>
  <c r="H36" i="3"/>
  <c r="H29" i="3"/>
  <c r="H31" i="3"/>
  <c r="H26" i="3"/>
  <c r="H27" i="3"/>
  <c r="H28" i="3"/>
  <c r="H25" i="3"/>
  <c r="H22" i="3"/>
  <c r="H24" i="3"/>
  <c r="H21" i="3"/>
  <c r="H18" i="3"/>
  <c r="H19" i="3"/>
  <c r="H13" i="3"/>
  <c r="H14" i="3"/>
  <c r="H17" i="3"/>
  <c r="H10" i="3"/>
  <c r="H12" i="3"/>
  <c r="H9" i="3"/>
  <c r="H6" i="3"/>
  <c r="H5" i="3"/>
  <c r="D31" i="3"/>
  <c r="B31" i="3"/>
  <c r="D29" i="3"/>
  <c r="B29" i="3"/>
  <c r="D28" i="3"/>
  <c r="B28" i="3"/>
  <c r="D27" i="3"/>
  <c r="B27" i="3"/>
  <c r="D26" i="3"/>
  <c r="B26" i="3"/>
  <c r="D25" i="3"/>
  <c r="B25" i="3"/>
  <c r="D6" i="3" l="1"/>
  <c r="B5" i="3"/>
  <c r="H8" i="3"/>
  <c r="H4" i="3" l="1"/>
  <c r="H3" i="3"/>
  <c r="H2" i="3"/>
  <c r="D4" i="3"/>
  <c r="D3" i="3"/>
  <c r="D2" i="3"/>
  <c r="B4" i="3"/>
  <c r="B3" i="3"/>
  <c r="B2" i="3"/>
</calcChain>
</file>

<file path=xl/sharedStrings.xml><?xml version="1.0" encoding="utf-8"?>
<sst xmlns="http://schemas.openxmlformats.org/spreadsheetml/2006/main" count="843" uniqueCount="160">
  <si>
    <t>Subject Area</t>
  </si>
  <si>
    <t>Entity ID</t>
  </si>
  <si>
    <t>Entity Name Logical</t>
  </si>
  <si>
    <t>Entity Name Physical</t>
  </si>
  <si>
    <t>Summary Level</t>
  </si>
  <si>
    <t>AP</t>
  </si>
  <si>
    <t>F01</t>
  </si>
  <si>
    <t>Fact Premium Calendar Year</t>
  </si>
  <si>
    <t>V_FACT_PREM_CAL_YR</t>
  </si>
  <si>
    <t>F02</t>
  </si>
  <si>
    <t>Fact Premium Calendar Year Product</t>
  </si>
  <si>
    <t>V_FACT_PREM_CAL_YR_PRODUCT</t>
  </si>
  <si>
    <t>F03</t>
  </si>
  <si>
    <t>Fact Premium Calendar Year Base</t>
  </si>
  <si>
    <t>V_FACT_PREM_CAL_YR_BASE</t>
  </si>
  <si>
    <t>F04</t>
  </si>
  <si>
    <t>Fact Premium Transaction</t>
  </si>
  <si>
    <t>FACT_PREM_TRAN</t>
  </si>
  <si>
    <t>DT</t>
  </si>
  <si>
    <t>D01</t>
  </si>
  <si>
    <t>Line of Business</t>
  </si>
  <si>
    <t>DIM_PRODUCT</t>
  </si>
  <si>
    <t>D02</t>
  </si>
  <si>
    <t>Agent</t>
  </si>
  <si>
    <t>DIM_AGENT</t>
  </si>
  <si>
    <t>D04</t>
  </si>
  <si>
    <t>Region</t>
  </si>
  <si>
    <t>DIM_LOC</t>
  </si>
  <si>
    <t>D05</t>
  </si>
  <si>
    <t>Account Date</t>
  </si>
  <si>
    <t>DIM_MONTH</t>
  </si>
  <si>
    <t>D06</t>
  </si>
  <si>
    <t>State</t>
  </si>
  <si>
    <t>DIM_POLICY</t>
  </si>
  <si>
    <t>Attribute Id</t>
  </si>
  <si>
    <t>Attribute Name</t>
  </si>
  <si>
    <t>Subject Area ID</t>
  </si>
  <si>
    <t>Time period</t>
  </si>
  <si>
    <t>Entity Name</t>
  </si>
  <si>
    <t>Column Name Physical</t>
  </si>
  <si>
    <t>F001</t>
  </si>
  <si>
    <t>M</t>
  </si>
  <si>
    <t>cast(isnull(SUM(ISNULL(F02.MTD_IND_PD_AMT + F02.MTD_MED_PD_AMT + F02.MTD_ALAE_PD_AMT + F02.MTD_ULAE_PD_AMT +_x000D_
F02.MTD_IND_RSRV_CHNG_AMT + F02.MTD_MED_RSRV_CHNG_AMT + _x000D_
F02.MTD_ALAE_RSRV_CHNG_AMT + F02.MTD_ULAE_RSRV_CHNG_AMT,0) )_x000D_
/nullif(sum(F02.MTD_EARNED_PREM_AMT),0)*100,0) as decimal(18,2))</t>
  </si>
  <si>
    <t>cast(isnull(SUM(ISNULL(F01.MTD_IND_PD_AMT + F01.MTD_MED_PD_AMT + F01.MTD_ALAE_PD_AMT + F01.MTD_ULAE_PD_AMT +
F01.MTD_IND_RSRV_CHNG_AMT + F01.MTD_MED_RSRV_CHNG_AMT + 
F01.MTD_ALAE_RSRV_CHNG_AMT + F01.MTD_ULAE_RSRV_CHNG_AMT,0) )
/nullif(sum(F01.MTD_EARNED_PREM_AMT),0)*100,0) as decimal(18,2))</t>
  </si>
  <si>
    <t>cast(isnull(SUM(ISNULL(F03.MTD_IND_PD_AMT + F03.MTD_MED_PD_AMT + F03.MTD_ALAE_PD_AMT + F03.MTD_ULAE_PD_AMT +
F03.MTD_IND_RSRV_CHNG_AMT + F03.MTD_MED_RSRV_CHNG_AMT + 
F03.MTD_ALAE_RSRV_CHNG_AMT + F03.MTD_ULAE_RSRV_CHNG_AMT,0) )
/nullif(sum(F03.MTD_EARNED_PREM_AMT),0)*100,0) as decimal(18,2))</t>
  </si>
  <si>
    <t>A003</t>
  </si>
  <si>
    <t>D01.CONF_LOB_SHORT_TEXT</t>
  </si>
  <si>
    <t>A009</t>
  </si>
  <si>
    <t>D04.REGION_CST</t>
  </si>
  <si>
    <t>A011</t>
  </si>
  <si>
    <t>D06.CONF_PRIM_STATE_SHORT_TEXT</t>
  </si>
  <si>
    <t>D04.CONF_PRIM_STATE_SHORT_TEXT</t>
  </si>
  <si>
    <t>A0013</t>
  </si>
  <si>
    <t>D05.MTH_ID</t>
  </si>
  <si>
    <t>A0017</t>
  </si>
  <si>
    <t>D02.AGNT_NAME</t>
  </si>
  <si>
    <t>Y</t>
  </si>
  <si>
    <t>cast(isnull(SUM(ISNULL(F02.YTD_IND_PD_AMT + F02.YTD_MED_PD_AMT + F02.YTD_ALAE_PD_AMT + F02.YTD_ULAE_PD_AMT +
F02.YTD_IND_RSRV_CHNG_AMT + F02.YTD_MED_RSRV_CHNG_AMT + 
F02.YTD_ALAE_RSRV_CHNG_AMT + F02.YTD_ULAE_RSRV_CHNG_AMT,0) )
/nullif(sum(F02.YTD_EARNED_PREM_AMT),0)*100,0) as decimal(18,2))</t>
  </si>
  <si>
    <t>cast(isnull(SUM(ISNULL(F01.YTD_IND_PD_AMT + F01.YTD_MED_PD_AMT + F01.YTD_ALAE_PD_AMT + F01.YTD_ULAE_PD_AMT +
F01.YTD_IND_RSRV_CHNG_AMT + F01.YTD_MED_RSRV_CHNG_AMT + 
F01.YTD_ALAE_RSRV_CHNG_AMT + F01.YTD_ULAE_RSRV_CHNG_AMT,0) )
/nullif(sum(F01.YTD_EARNED_PREM_AMT),0)*100,0) as decimal(18,2))</t>
  </si>
  <si>
    <t>cast(isnull(SUM(ISNULL(F03.YTD_IND_PD_AMT + F03.YTD_MED_PD_AMT + F03.YTD_ALAE_PD_AMT + F03.YTD_ULAE_PD_AMT +
F03.YTD_IND_RSRV_CHNG_AMT + F03.YTD_MED_RSRV_CHNG_AMT + 
F03.YTD_ALAE_RSRV_CHNG_AMT + F03.YTD_ULAE_RSRV_CHNG_AMT,0) )
/nullif(sum(F03.YTD_EARNED_PREM_AMT),0)*100,0) as decimal(18,2))</t>
  </si>
  <si>
    <t>Q</t>
  </si>
  <si>
    <t>cast(isnull(SUM(ISNULL(F01.QTD_IND_PD_AMT + F01.QTD_MED_PD_AMT + F01.QTD_ALAE_PD_AMT + F01.QTD_ULAE_PD_AMT +
F01.QTD_IND_RSRV_CHNG_AMT + F01.QTD_MED_RSRV_CHNG_AMT + 
F01.QTD_ALAE_RSRV_CHNG_AMT + F01.QTD_ULAE_RSRV_CHNG_AMT,0) )
/nullif(sum(F01.QTD_EARNED_PREM_AMT),0)*100,0) as decimal(18,2))</t>
  </si>
  <si>
    <t>cast(isnull(SUM(ISNULL(F03.QTD_IND_PD_AMT + F03.QTD_MED_PD_AMT + F03.QTD_ALAE_PD_AMT + F03.QTD_ULAE_PD_AMT +
F03.QTD_IND_RSRV_CHNG_AMT + F03.QTD_MED_RSRV_CHNG_AMT + 
F03.QTD_ALAE_RSRV_CHNG_AMT + F03.QTD_ULAE_RSRV_CHNG_AMT,0) )
/nullif(sum(F03.QTD_EARNED_PREM_AMT),0)*100,0) as decimal(18,2))</t>
  </si>
  <si>
    <t>F002</t>
  </si>
  <si>
    <t xml:space="preserve">count(DISTINCT F04.POLICY_ID) </t>
  </si>
  <si>
    <t>Loss ratio</t>
  </si>
  <si>
    <t>EA</t>
  </si>
  <si>
    <t>Max Summary Level</t>
  </si>
  <si>
    <t>Alias</t>
  </si>
  <si>
    <t>ENTITY/INTENT</t>
  </si>
  <si>
    <t>Filter</t>
  </si>
  <si>
    <t>LOB</t>
  </si>
  <si>
    <t>ENTITY</t>
  </si>
  <si>
    <t>All attribute desc will be odd number and its ID will be +1</t>
  </si>
  <si>
    <t>REGION</t>
  </si>
  <si>
    <t>STATE</t>
  </si>
  <si>
    <t>ACCT_DT</t>
  </si>
  <si>
    <t>AGENT</t>
  </si>
  <si>
    <t>LOSS_RATIO</t>
  </si>
  <si>
    <t>RENEWAL_POLICY_COUNT</t>
  </si>
  <si>
    <t>TRANS_ALLOC_CD='RENEW'</t>
  </si>
  <si>
    <t>Join Entity ID</t>
  </si>
  <si>
    <t>Join key</t>
  </si>
  <si>
    <t>F02.PRODUCT_ID = D01.PRODUCT_ID</t>
  </si>
  <si>
    <t>F01.PRODUCT_ID = D01.PRODUCT_ID</t>
  </si>
  <si>
    <t>F03.PRODUCT_ID = D01.PRODUCT_ID</t>
  </si>
  <si>
    <t>F03.AGNT_ID = D02.AGNT_ID</t>
  </si>
  <si>
    <t>F01.AGNT_ID = D02.AGNT_ID</t>
  </si>
  <si>
    <t>D03</t>
  </si>
  <si>
    <t>F03.AGCY_ID = D03.AGCY_ID</t>
  </si>
  <si>
    <t>F01.AGCY_ID = D03.AGCY_ID</t>
  </si>
  <si>
    <t>F03.LOC_ID = D04.LOC_ID</t>
  </si>
  <si>
    <t>F02.ACCTG_PRD_ID = D05.MTH_ID</t>
  </si>
  <si>
    <t>F01.ACCTG_PRD_ID = D05.MTH_ID</t>
  </si>
  <si>
    <t>F03.ACCTG_PRD_ID = D05.MTH_ID</t>
  </si>
  <si>
    <t>F03.POLICY_ID = D06.POLICY_ID</t>
  </si>
  <si>
    <t>F04.ACCTG_PRD_ID = D05.MTH_ID</t>
  </si>
  <si>
    <t>F04.PRODUCT_ID = D01.PRODUCT_ID</t>
  </si>
  <si>
    <t>F04.AGNT_ID = D02.AGNT_ID</t>
  </si>
  <si>
    <t>F04.AGNT_ID = D03.AGNT_ID</t>
  </si>
  <si>
    <t>F04.LOC_ID = D04.LOC_ID</t>
  </si>
  <si>
    <t>ID</t>
  </si>
  <si>
    <t>Agent Performance</t>
  </si>
  <si>
    <t>Executive Analysis</t>
  </si>
  <si>
    <t>Dimension Tables</t>
  </si>
  <si>
    <t>Desciption</t>
  </si>
  <si>
    <t>AI</t>
  </si>
  <si>
    <t>Transaction</t>
  </si>
  <si>
    <t>Policy/Claims</t>
  </si>
  <si>
    <t>Coverage, Agent</t>
  </si>
  <si>
    <t>UW Company, LOB, State</t>
  </si>
  <si>
    <t>Time period Desc</t>
  </si>
  <si>
    <t>MTD</t>
  </si>
  <si>
    <t>YTD</t>
  </si>
  <si>
    <t>I</t>
  </si>
  <si>
    <t>ITD</t>
  </si>
  <si>
    <t>QTD</t>
  </si>
  <si>
    <t>P</t>
  </si>
  <si>
    <t>PolYear</t>
  </si>
  <si>
    <t>A</t>
  </si>
  <si>
    <t>Accident Year</t>
  </si>
  <si>
    <t>USER</t>
  </si>
  <si>
    <t>QUERY</t>
  </si>
  <si>
    <t>ALL</t>
  </si>
  <si>
    <t>SELECT DIM_AGENT.AGNT_NAME,count(DISTINCT POLICY_ID) AS REN_POL_CNT
FROM FACT_PREM_TRAN
INNER JOIN DIM_AGENT
ON FACT_PREM_TRAN.AGNT_ID = DIM_AGENT.AGNT_ID
WHERE TRANS_ALLOC_CD='RENEW'
GROUP BY DIM_AGENT.AGNT_NAME</t>
  </si>
  <si>
    <t>X</t>
  </si>
  <si>
    <t>SELECT DIM_AGENT.AGNT_NAME,count(DISTINCT POLICY_ID) AS REN_POL_CNT
FROM FACT_PREM_TRAN
INNER JOIN DIM_AGENT
ON FACT_PREM_TRAN.AGNT_ID = DIM_AGENT.AGNT_ID
WHERE TRANS_ALLOC_CD='RENEW'
AND DIM_AGENT.AGNT_NAME = '@X'
GROUP BY DIM_AGENT.AGNT_NAME</t>
  </si>
  <si>
    <t>Identify the entities and intends</t>
  </si>
  <si>
    <t>equate to attributes in attribute master</t>
  </si>
  <si>
    <t>time intend (MTD/YTD etc)</t>
  </si>
  <si>
    <t>equate to TimePeriod</t>
  </si>
  <si>
    <t>get all attribute ids, and its max summary level for the time period</t>
  </si>
  <si>
    <t>min of max levels will give the level of query (L)</t>
  </si>
  <si>
    <t>For the level of query find the query attributes from AttributeEntity, Entity master and Joins to form the query</t>
  </si>
  <si>
    <t>SELECT</t>
  </si>
  <si>
    <t>D01.PROD_CD ,</t>
  </si>
  <si>
    <t>isnull(sum(isnull(F02.MTD_TOT_INCURRED_AMT,0))/sum(nullif(F02.MTD_EARNED_PREM_AMT,0)),0)*100</t>
  </si>
  <si>
    <t>FROM</t>
  </si>
  <si>
    <t>V_FACT_PREM_CAL_YR_PRODUCT F02</t>
  </si>
  <si>
    <t>DIM_PRODUCT D01</t>
  </si>
  <si>
    <t>WHERE</t>
  </si>
  <si>
    <t>Sample query for renewal policy count</t>
  </si>
  <si>
    <t>SELECT DIM_MONTH.MTH_ID,count(DISTINCT POLICY_ID) AS REN_POL_CNT</t>
  </si>
  <si>
    <t>FROM FACT_PREM_TRAN</t>
  </si>
  <si>
    <t>INNER JOIN DIM_MONTH</t>
  </si>
  <si>
    <t>ON FACT_PREM_TRAN.ACCTG_PRD_ID = DIM_MONTH.MTH_ID</t>
  </si>
  <si>
    <t>WHERE TRANS_ALLOC_CD='RENEW'</t>
  </si>
  <si>
    <t>AND DIM_MONTH.MTH_ID = '202005'</t>
  </si>
  <si>
    <t>GROUP BY DIM_MONTH.MTH_ID</t>
  </si>
  <si>
    <t>Renewal Policy Count</t>
  </si>
  <si>
    <t>D07</t>
  </si>
  <si>
    <t>Coverage</t>
  </si>
  <si>
    <t>DIM_COVG</t>
  </si>
  <si>
    <t>COVERAGE</t>
  </si>
  <si>
    <t>A0019</t>
  </si>
  <si>
    <t>D07.COVG_CST</t>
  </si>
  <si>
    <t>F02.COVG_ID=D07.COVG_ID</t>
  </si>
  <si>
    <t>F01.COVG_ID=D07.COVG_ID</t>
  </si>
  <si>
    <t>F03.COVG_ID=D07.COVG_ID</t>
  </si>
  <si>
    <t>F04.COVG_ID=D07.COVG_ID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</si>
</sst>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5" borderId="0" xfId="0" applyFont="1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E11"/>
  <sheetViews>
    <sheetView workbookViewId="0">
      <selection activeCell="C17" sqref="C17"/>
    </sheetView>
  </sheetViews>
  <sheetFormatPr defaultRowHeight="14.4" x14ac:dyDescent="0.3"/>
  <cols>
    <col min="1" max="1" width="27.109375" bestFit="1" customWidth="1"/>
    <col min="2" max="2" width="21.109375" customWidth="1"/>
    <col min="3" max="3" width="39.44140625" bestFit="1" customWidth="1"/>
    <col min="4" max="4" width="36.5546875" bestFit="1" customWidth="1"/>
    <col min="5" max="5" width="14.5546875" bestFit="1" customWidth="1"/>
  </cols>
  <sheetData>
    <row r="1" spans="1:5" x14ac:dyDescent="0.3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3">
        <v>2</v>
      </c>
    </row>
    <row r="3" spans="1:5" x14ac:dyDescent="0.3">
      <c r="A3" t="s">
        <v>5</v>
      </c>
      <c r="B3" t="s">
        <v>9</v>
      </c>
      <c r="C3" t="s">
        <v>10</v>
      </c>
      <c r="D3" t="s">
        <v>11</v>
      </c>
      <c r="E3" s="3">
        <v>3</v>
      </c>
    </row>
    <row r="4" spans="1:5" x14ac:dyDescent="0.3">
      <c r="A4" t="s">
        <v>5</v>
      </c>
      <c r="B4" t="s">
        <v>12</v>
      </c>
      <c r="C4" t="s">
        <v>13</v>
      </c>
      <c r="D4" t="s">
        <v>14</v>
      </c>
      <c r="E4" s="3">
        <v>1</v>
      </c>
    </row>
    <row r="5" spans="1:5" x14ac:dyDescent="0.3">
      <c r="A5" s="7" t="s">
        <v>5</v>
      </c>
      <c r="B5" s="7" t="s">
        <v>15</v>
      </c>
      <c r="C5" s="7" t="s">
        <v>16</v>
      </c>
      <c r="D5" s="7" t="s">
        <v>17</v>
      </c>
      <c r="E5" s="8">
        <v>0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</row>
    <row r="7" spans="1:5" x14ac:dyDescent="0.3">
      <c r="A7" t="s">
        <v>18</v>
      </c>
      <c r="B7" t="s">
        <v>22</v>
      </c>
      <c r="C7" t="s">
        <v>23</v>
      </c>
      <c r="D7" t="s">
        <v>24</v>
      </c>
    </row>
    <row r="8" spans="1:5" x14ac:dyDescent="0.3">
      <c r="A8" t="s">
        <v>18</v>
      </c>
      <c r="B8" t="s">
        <v>25</v>
      </c>
      <c r="C8" t="s">
        <v>26</v>
      </c>
      <c r="D8" t="s">
        <v>27</v>
      </c>
    </row>
    <row r="9" spans="1:5" x14ac:dyDescent="0.3">
      <c r="A9" t="s">
        <v>18</v>
      </c>
      <c r="B9" t="s">
        <v>28</v>
      </c>
      <c r="C9" t="s">
        <v>29</v>
      </c>
      <c r="D9" t="s">
        <v>30</v>
      </c>
    </row>
    <row r="10" spans="1:5" x14ac:dyDescent="0.3">
      <c r="A10" t="s">
        <v>18</v>
      </c>
      <c r="B10" t="s">
        <v>31</v>
      </c>
      <c r="C10" t="s">
        <v>32</v>
      </c>
      <c r="D10" t="s">
        <v>33</v>
      </c>
    </row>
    <row r="11" spans="1:5" x14ac:dyDescent="0.3">
      <c r="A11" t="s">
        <v>18</v>
      </c>
      <c r="B11" t="s">
        <v>150</v>
      </c>
      <c r="C11" t="s">
        <v>151</v>
      </c>
      <c r="D11" t="s">
        <v>152</v>
      </c>
    </row>
  </sheetData>
  <autoFilter ref="A1:E10" xr:uid="{6AFE6BAC-A228-4180-895C-15DEB4EFD95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I92"/>
  <sheetViews>
    <sheetView tabSelected="1" topLeftCell="A70" workbookViewId="0">
      <selection activeCell="G88" sqref="G88"/>
    </sheetView>
  </sheetViews>
  <sheetFormatPr defaultRowHeight="14.4" x14ac:dyDescent="0.3"/>
  <cols>
    <col min="1" max="1" width="11.109375" bestFit="1" customWidth="1"/>
    <col min="2" max="2" width="23.44140625" customWidth="1"/>
    <col min="3" max="3" width="16.44140625" customWidth="1"/>
    <col min="4" max="4" width="20.88671875" customWidth="1"/>
    <col min="5" max="6" width="16" customWidth="1"/>
    <col min="7" max="7" width="8.44140625" bestFit="1" customWidth="1"/>
    <col min="8" max="8" width="25.44140625" customWidth="1"/>
    <col min="9" max="9" width="96.109375" bestFit="1" customWidth="1"/>
  </cols>
  <sheetData>
    <row r="1" spans="1:9" x14ac:dyDescent="0.3">
      <c r="A1" s="1" t="s">
        <v>34</v>
      </c>
      <c r="B1" s="2" t="s">
        <v>35</v>
      </c>
      <c r="C1" s="1" t="s">
        <v>36</v>
      </c>
      <c r="D1" s="2" t="s">
        <v>0</v>
      </c>
      <c r="E1" s="1" t="s">
        <v>4</v>
      </c>
      <c r="F1" s="1" t="s">
        <v>37</v>
      </c>
      <c r="G1" s="1" t="s">
        <v>1</v>
      </c>
      <c r="H1" s="2" t="s">
        <v>38</v>
      </c>
      <c r="I1" s="1" t="s">
        <v>39</v>
      </c>
    </row>
    <row r="2" spans="1:9" x14ac:dyDescent="0.3">
      <c r="A2" t="s">
        <v>40</v>
      </c>
      <c r="B2" t="str">
        <f>VLOOKUP(A2,AttributeMaster_d!A:E,2,FALSE)</f>
        <v>Loss ratio</v>
      </c>
      <c r="C2" t="s">
        <v>5</v>
      </c>
      <c r="D2" t="str">
        <f>VLOOKUP(C2,'Subject Area_d'!A:C,2,FALSE)</f>
        <v>Agent Performance</v>
      </c>
      <c r="E2">
        <v>3</v>
      </c>
      <c r="F2" t="s">
        <v>41</v>
      </c>
      <c r="G2" t="s">
        <v>9</v>
      </c>
      <c r="H2" t="str">
        <f>VLOOKUP(G2,EntityMaster_d!B:D,3,FALSE)</f>
        <v>V_FACT_PREM_CAL_YR_PRODUCT</v>
      </c>
      <c r="I2" s="5" t="s">
        <v>42</v>
      </c>
    </row>
    <row r="3" spans="1:9" x14ac:dyDescent="0.3">
      <c r="A3" t="s">
        <v>40</v>
      </c>
      <c r="B3" t="str">
        <f>VLOOKUP(A3,AttributeMaster_d!A:E,2,FALSE)</f>
        <v>Loss ratio</v>
      </c>
      <c r="C3" t="s">
        <v>5</v>
      </c>
      <c r="D3" t="str">
        <f>VLOOKUP(C3,'Subject Area_d'!A:C,2,FALSE)</f>
        <v>Agent Performance</v>
      </c>
      <c r="E3">
        <v>2</v>
      </c>
      <c r="F3" t="s">
        <v>41</v>
      </c>
      <c r="G3" t="s">
        <v>6</v>
      </c>
      <c r="H3" t="str">
        <f>VLOOKUP(G3,EntityMaster_d!B:D,3,FALSE)</f>
        <v>V_FACT_PREM_CAL_YR</v>
      </c>
      <c r="I3" s="5" t="s">
        <v>43</v>
      </c>
    </row>
    <row r="4" spans="1:9" x14ac:dyDescent="0.3">
      <c r="A4" t="s">
        <v>40</v>
      </c>
      <c r="B4" t="str">
        <f>VLOOKUP(A4,AttributeMaster_d!A:E,2,FALSE)</f>
        <v>Loss ratio</v>
      </c>
      <c r="C4" t="s">
        <v>5</v>
      </c>
      <c r="D4" t="str">
        <f>VLOOKUP(C4,'Subject Area_d'!A:C,2,FALSE)</f>
        <v>Agent Performance</v>
      </c>
      <c r="E4">
        <v>1</v>
      </c>
      <c r="F4" t="s">
        <v>41</v>
      </c>
      <c r="G4" t="s">
        <v>12</v>
      </c>
      <c r="H4" t="str">
        <f>VLOOKUP(G4,EntityMaster_d!B:D,3,FALSE)</f>
        <v>V_FACT_PREM_CAL_YR_BASE</v>
      </c>
      <c r="I4" s="5" t="s">
        <v>44</v>
      </c>
    </row>
    <row r="5" spans="1:9" x14ac:dyDescent="0.3">
      <c r="A5" t="s">
        <v>45</v>
      </c>
      <c r="B5" t="str">
        <f>VLOOKUP(A5,AttributeMaster_d!A:E,2,FALSE)</f>
        <v>Line of Business</v>
      </c>
      <c r="C5" t="s">
        <v>18</v>
      </c>
      <c r="D5" t="str">
        <f>VLOOKUP(C5,'Subject Area_d'!A:C,2,FALSE)</f>
        <v>Dimension Tables</v>
      </c>
      <c r="E5">
        <v>3</v>
      </c>
      <c r="F5" t="s">
        <v>41</v>
      </c>
      <c r="G5" t="s">
        <v>19</v>
      </c>
      <c r="H5" t="str">
        <f>VLOOKUP(G5,EntityMaster_d!B:D,3,FALSE)</f>
        <v>DIM_PRODUCT</v>
      </c>
      <c r="I5" t="s">
        <v>46</v>
      </c>
    </row>
    <row r="6" spans="1:9" x14ac:dyDescent="0.3">
      <c r="A6" t="s">
        <v>45</v>
      </c>
      <c r="B6" t="str">
        <f>VLOOKUP(A6,AttributeMaster_d!A:E,2,FALSE)</f>
        <v>Line of Business</v>
      </c>
      <c r="C6" t="s">
        <v>18</v>
      </c>
      <c r="D6" t="str">
        <f>VLOOKUP(C6,'Subject Area_d'!A:C,2,FALSE)</f>
        <v>Dimension Tables</v>
      </c>
      <c r="E6">
        <v>2</v>
      </c>
      <c r="F6" t="s">
        <v>41</v>
      </c>
      <c r="G6" t="s">
        <v>19</v>
      </c>
      <c r="H6" t="str">
        <f>VLOOKUP(G6,EntityMaster_d!B:D,3,FALSE)</f>
        <v>DIM_PRODUCT</v>
      </c>
      <c r="I6" t="s">
        <v>46</v>
      </c>
    </row>
    <row r="7" spans="1:9" x14ac:dyDescent="0.3">
      <c r="A7" t="s">
        <v>45</v>
      </c>
      <c r="B7" t="str">
        <f>VLOOKUP(A7,AttributeMaster_d!A:E,2,FALSE)</f>
        <v>Line of Business</v>
      </c>
      <c r="C7" t="s">
        <v>18</v>
      </c>
      <c r="D7" t="str">
        <f>VLOOKUP(C7,'Subject Area_d'!A:C,2,FALSE)</f>
        <v>Dimension Tables</v>
      </c>
      <c r="E7">
        <v>1</v>
      </c>
      <c r="F7" t="s">
        <v>41</v>
      </c>
      <c r="G7" t="s">
        <v>19</v>
      </c>
      <c r="H7" t="str">
        <f>VLOOKUP(G7,EntityMaster_d!B:D,3,FALSE)</f>
        <v>DIM_PRODUCT</v>
      </c>
      <c r="I7" t="s">
        <v>46</v>
      </c>
    </row>
    <row r="8" spans="1:9" x14ac:dyDescent="0.3">
      <c r="A8" s="7" t="s">
        <v>45</v>
      </c>
      <c r="B8" s="7" t="str">
        <f>VLOOKUP(A8,AttributeMaster_d!A:E,2,FALSE)</f>
        <v>Line of Business</v>
      </c>
      <c r="C8" s="7" t="s">
        <v>18</v>
      </c>
      <c r="D8" s="7" t="str">
        <f>VLOOKUP(C8,'Subject Area_d'!A:C,2,FALSE)</f>
        <v>Dimension Tables</v>
      </c>
      <c r="E8" s="7">
        <v>0</v>
      </c>
      <c r="F8" s="7" t="s">
        <v>41</v>
      </c>
      <c r="G8" s="7" t="s">
        <v>19</v>
      </c>
      <c r="H8" s="7" t="str">
        <f>VLOOKUP(G8,EntityMaster_d!B:D,3,FALSE)</f>
        <v>DIM_PRODUCT</v>
      </c>
      <c r="I8" s="7" t="s">
        <v>46</v>
      </c>
    </row>
    <row r="9" spans="1:9" x14ac:dyDescent="0.3">
      <c r="A9" t="s">
        <v>47</v>
      </c>
      <c r="B9" t="str">
        <f>VLOOKUP(A9,AttributeMaster_d!A:E,2,FALSE)</f>
        <v>Region</v>
      </c>
      <c r="C9" t="s">
        <v>18</v>
      </c>
      <c r="D9" t="str">
        <f>VLOOKUP(C9,'Subject Area_d'!A:C,2,FALSE)</f>
        <v>Dimension Tables</v>
      </c>
      <c r="E9">
        <v>3</v>
      </c>
      <c r="F9" t="s">
        <v>41</v>
      </c>
      <c r="G9" t="s">
        <v>25</v>
      </c>
      <c r="H9" t="str">
        <f>VLOOKUP(G9,EntityMaster_d!B:D,3,FALSE)</f>
        <v>DIM_LOC</v>
      </c>
      <c r="I9" t="s">
        <v>48</v>
      </c>
    </row>
    <row r="10" spans="1:9" x14ac:dyDescent="0.3">
      <c r="A10" t="s">
        <v>47</v>
      </c>
      <c r="B10" t="str">
        <f>VLOOKUP(A10,AttributeMaster_d!A:E,2,FALSE)</f>
        <v>Region</v>
      </c>
      <c r="C10" t="s">
        <v>18</v>
      </c>
      <c r="D10" t="str">
        <f>VLOOKUP(C10,'Subject Area_d'!A:C,2,FALSE)</f>
        <v>Dimension Tables</v>
      </c>
      <c r="E10">
        <v>2</v>
      </c>
      <c r="F10" t="s">
        <v>41</v>
      </c>
      <c r="G10" t="s">
        <v>25</v>
      </c>
      <c r="H10" t="str">
        <f>VLOOKUP(G10,EntityMaster_d!B:D,3,FALSE)</f>
        <v>DIM_LOC</v>
      </c>
      <c r="I10" t="s">
        <v>48</v>
      </c>
    </row>
    <row r="11" spans="1:9" x14ac:dyDescent="0.3">
      <c r="A11" t="s">
        <v>47</v>
      </c>
      <c r="B11" t="str">
        <f>VLOOKUP(A11,AttributeMaster_d!A:E,2,FALSE)</f>
        <v>Region</v>
      </c>
      <c r="C11" t="s">
        <v>18</v>
      </c>
      <c r="D11" t="str">
        <f>VLOOKUP(C11,'Subject Area_d'!A:C,2,FALSE)</f>
        <v>Dimension Tables</v>
      </c>
      <c r="E11">
        <v>1</v>
      </c>
      <c r="F11" t="s">
        <v>41</v>
      </c>
      <c r="G11" t="s">
        <v>25</v>
      </c>
      <c r="H11" t="str">
        <f>VLOOKUP(G11,EntityMaster_d!B:D,3,FALSE)</f>
        <v>DIM_LOC</v>
      </c>
      <c r="I11" t="s">
        <v>48</v>
      </c>
    </row>
    <row r="12" spans="1:9" x14ac:dyDescent="0.3">
      <c r="A12" s="7" t="s">
        <v>47</v>
      </c>
      <c r="B12" s="7" t="str">
        <f>VLOOKUP(A12,AttributeMaster_d!A:E,2,FALSE)</f>
        <v>Region</v>
      </c>
      <c r="C12" s="7" t="s">
        <v>18</v>
      </c>
      <c r="D12" s="7" t="str">
        <f>VLOOKUP(C12,'Subject Area_d'!A:C,2,FALSE)</f>
        <v>Dimension Tables</v>
      </c>
      <c r="E12" s="7">
        <v>0</v>
      </c>
      <c r="F12" s="7" t="s">
        <v>41</v>
      </c>
      <c r="G12" s="7" t="s">
        <v>25</v>
      </c>
      <c r="H12" s="7" t="str">
        <f>VLOOKUP(G12,EntityMaster_d!B:D,3,FALSE)</f>
        <v>DIM_LOC</v>
      </c>
      <c r="I12" s="7" t="s">
        <v>48</v>
      </c>
    </row>
    <row r="13" spans="1:9" x14ac:dyDescent="0.3">
      <c r="A13" t="s">
        <v>49</v>
      </c>
      <c r="B13" t="str">
        <f>VLOOKUP(A13,AttributeMaster_d!A:E,2,FALSE)</f>
        <v>State</v>
      </c>
      <c r="C13" t="s">
        <v>18</v>
      </c>
      <c r="D13" t="str">
        <f>VLOOKUP(C13,'Subject Area_d'!A:C,2,FALSE)</f>
        <v>Dimension Tables</v>
      </c>
      <c r="E13">
        <v>3</v>
      </c>
      <c r="F13" t="s">
        <v>41</v>
      </c>
      <c r="G13" t="s">
        <v>31</v>
      </c>
      <c r="H13" t="str">
        <f>VLOOKUP(G13,EntityMaster_d!B:D,3,FALSE)</f>
        <v>DIM_POLICY</v>
      </c>
      <c r="I13" t="s">
        <v>50</v>
      </c>
    </row>
    <row r="14" spans="1:9" x14ac:dyDescent="0.3">
      <c r="A14" t="s">
        <v>49</v>
      </c>
      <c r="B14" t="str">
        <f>VLOOKUP(A14,AttributeMaster_d!A:E,2,FALSE)</f>
        <v>State</v>
      </c>
      <c r="C14" t="s">
        <v>18</v>
      </c>
      <c r="D14" t="str">
        <f>VLOOKUP(C14,'Subject Area_d'!A:C,2,FALSE)</f>
        <v>Dimension Tables</v>
      </c>
      <c r="E14">
        <v>2</v>
      </c>
      <c r="F14" t="s">
        <v>41</v>
      </c>
      <c r="G14" t="s">
        <v>31</v>
      </c>
      <c r="H14" t="str">
        <f>VLOOKUP(G14,EntityMaster_d!B:D,3,FALSE)</f>
        <v>DIM_POLICY</v>
      </c>
      <c r="I14" t="s">
        <v>50</v>
      </c>
    </row>
    <row r="15" spans="1:9" x14ac:dyDescent="0.3">
      <c r="A15" t="s">
        <v>49</v>
      </c>
      <c r="B15" t="str">
        <f>VLOOKUP(A15,AttributeMaster_d!A:E,2,FALSE)</f>
        <v>State</v>
      </c>
      <c r="C15" t="s">
        <v>18</v>
      </c>
      <c r="D15" t="str">
        <f>VLOOKUP(C15,'Subject Area_d'!A:C,2,FALSE)</f>
        <v>Dimension Tables</v>
      </c>
      <c r="E15">
        <v>1</v>
      </c>
      <c r="F15" t="s">
        <v>41</v>
      </c>
      <c r="G15" t="s">
        <v>31</v>
      </c>
      <c r="H15" t="str">
        <f>VLOOKUP(G15,EntityMaster_d!B:D,3,FALSE)</f>
        <v>DIM_POLICY</v>
      </c>
      <c r="I15" t="s">
        <v>51</v>
      </c>
    </row>
    <row r="16" spans="1:9" x14ac:dyDescent="0.3">
      <c r="A16" s="7" t="s">
        <v>49</v>
      </c>
      <c r="B16" s="7" t="str">
        <f>VLOOKUP(A16,AttributeMaster_d!A:E,2,FALSE)</f>
        <v>State</v>
      </c>
      <c r="C16" s="7" t="s">
        <v>18</v>
      </c>
      <c r="D16" s="7" t="str">
        <f>VLOOKUP(C16,'Subject Area_d'!A:C,2,FALSE)</f>
        <v>Dimension Tables</v>
      </c>
      <c r="E16" s="7">
        <v>0</v>
      </c>
      <c r="F16" s="7" t="s">
        <v>41</v>
      </c>
      <c r="G16" s="7" t="s">
        <v>31</v>
      </c>
      <c r="H16" s="7" t="str">
        <f>VLOOKUP(G16,EntityMaster_d!B:D,3,FALSE)</f>
        <v>DIM_POLICY</v>
      </c>
      <c r="I16" s="7" t="s">
        <v>51</v>
      </c>
    </row>
    <row r="17" spans="1:9" x14ac:dyDescent="0.3">
      <c r="A17" t="s">
        <v>52</v>
      </c>
      <c r="B17" t="str">
        <f>VLOOKUP(A17,AttributeMaster_d!A:E,2,FALSE)</f>
        <v>Account Date</v>
      </c>
      <c r="C17" t="s">
        <v>18</v>
      </c>
      <c r="D17" t="str">
        <f>VLOOKUP(C17,'Subject Area_d'!A:C,2,FALSE)</f>
        <v>Dimension Tables</v>
      </c>
      <c r="E17">
        <v>3</v>
      </c>
      <c r="F17" t="s">
        <v>41</v>
      </c>
      <c r="G17" t="s">
        <v>28</v>
      </c>
      <c r="H17" t="str">
        <f>VLOOKUP(G17,EntityMaster_d!B:D,3,FALSE)</f>
        <v>DIM_MONTH</v>
      </c>
      <c r="I17" t="s">
        <v>53</v>
      </c>
    </row>
    <row r="18" spans="1:9" x14ac:dyDescent="0.3">
      <c r="A18" t="s">
        <v>52</v>
      </c>
      <c r="B18" t="str">
        <f>VLOOKUP(A18,AttributeMaster_d!A:E,2,FALSE)</f>
        <v>Account Date</v>
      </c>
      <c r="C18" t="s">
        <v>18</v>
      </c>
      <c r="D18" t="str">
        <f>VLOOKUP(C18,'Subject Area_d'!A:C,2,FALSE)</f>
        <v>Dimension Tables</v>
      </c>
      <c r="E18">
        <v>2</v>
      </c>
      <c r="F18" t="s">
        <v>41</v>
      </c>
      <c r="G18" t="s">
        <v>28</v>
      </c>
      <c r="H18" t="str">
        <f>VLOOKUP(G18,EntityMaster_d!B:D,3,FALSE)</f>
        <v>DIM_MONTH</v>
      </c>
      <c r="I18" t="s">
        <v>53</v>
      </c>
    </row>
    <row r="19" spans="1:9" x14ac:dyDescent="0.3">
      <c r="A19" t="s">
        <v>52</v>
      </c>
      <c r="B19" t="str">
        <f>VLOOKUP(A19,AttributeMaster_d!A:E,2,FALSE)</f>
        <v>Account Date</v>
      </c>
      <c r="C19" t="s">
        <v>18</v>
      </c>
      <c r="D19" t="str">
        <f>VLOOKUP(C19,'Subject Area_d'!A:C,2,FALSE)</f>
        <v>Dimension Tables</v>
      </c>
      <c r="E19">
        <v>1</v>
      </c>
      <c r="F19" t="s">
        <v>41</v>
      </c>
      <c r="G19" t="s">
        <v>28</v>
      </c>
      <c r="H19" t="str">
        <f>VLOOKUP(G19,EntityMaster_d!B:D,3,FALSE)</f>
        <v>DIM_MONTH</v>
      </c>
      <c r="I19" t="s">
        <v>53</v>
      </c>
    </row>
    <row r="20" spans="1:9" x14ac:dyDescent="0.3">
      <c r="A20" s="7" t="s">
        <v>52</v>
      </c>
      <c r="B20" s="7" t="str">
        <f>VLOOKUP(A20,AttributeMaster_d!A:E,2,FALSE)</f>
        <v>Account Date</v>
      </c>
      <c r="C20" s="7" t="s">
        <v>18</v>
      </c>
      <c r="D20" s="7" t="str">
        <f>VLOOKUP(C20,'Subject Area_d'!A:C,2,FALSE)</f>
        <v>Dimension Tables</v>
      </c>
      <c r="E20" s="7">
        <v>0</v>
      </c>
      <c r="F20" s="7" t="s">
        <v>41</v>
      </c>
      <c r="G20" s="7" t="s">
        <v>28</v>
      </c>
      <c r="H20" s="7" t="str">
        <f>VLOOKUP(G20,EntityMaster_d!B:D,3,FALSE)</f>
        <v>DIM_MONTH</v>
      </c>
      <c r="I20" s="7" t="s">
        <v>53</v>
      </c>
    </row>
    <row r="21" spans="1:9" x14ac:dyDescent="0.3">
      <c r="A21" t="s">
        <v>54</v>
      </c>
      <c r="B21" t="str">
        <f>VLOOKUP(A21,AttributeMaster_d!A:E,2,FALSE)</f>
        <v>Agent</v>
      </c>
      <c r="C21" t="s">
        <v>18</v>
      </c>
      <c r="D21" t="str">
        <f>VLOOKUP(C21,'Subject Area_d'!A:C,2,FALSE)</f>
        <v>Dimension Tables</v>
      </c>
      <c r="E21">
        <v>3</v>
      </c>
      <c r="F21" t="s">
        <v>41</v>
      </c>
      <c r="G21" t="s">
        <v>22</v>
      </c>
      <c r="H21" t="str">
        <f>VLOOKUP(G21,EntityMaster_d!B:D,3,FALSE)</f>
        <v>DIM_AGENT</v>
      </c>
      <c r="I21" t="s">
        <v>55</v>
      </c>
    </row>
    <row r="22" spans="1:9" x14ac:dyDescent="0.3">
      <c r="A22" t="s">
        <v>54</v>
      </c>
      <c r="B22" t="str">
        <f>VLOOKUP(A22,AttributeMaster_d!A:E,2,FALSE)</f>
        <v>Agent</v>
      </c>
      <c r="C22" t="s">
        <v>18</v>
      </c>
      <c r="D22" t="str">
        <f>VLOOKUP(C22,'Subject Area_d'!A:C,2,FALSE)</f>
        <v>Dimension Tables</v>
      </c>
      <c r="E22">
        <v>2</v>
      </c>
      <c r="F22" t="s">
        <v>41</v>
      </c>
      <c r="G22" t="s">
        <v>22</v>
      </c>
      <c r="H22" t="str">
        <f>VLOOKUP(G22,EntityMaster_d!B:D,3,FALSE)</f>
        <v>DIM_AGENT</v>
      </c>
      <c r="I22" t="s">
        <v>55</v>
      </c>
    </row>
    <row r="23" spans="1:9" x14ac:dyDescent="0.3">
      <c r="A23" t="s">
        <v>54</v>
      </c>
      <c r="B23" t="str">
        <f>VLOOKUP(A23,AttributeMaster_d!A:E,2,FALSE)</f>
        <v>Agent</v>
      </c>
      <c r="C23" t="s">
        <v>18</v>
      </c>
      <c r="D23" t="str">
        <f>VLOOKUP(C23,'Subject Area_d'!A:C,2,FALSE)</f>
        <v>Dimension Tables</v>
      </c>
      <c r="E23">
        <v>1</v>
      </c>
      <c r="F23" t="s">
        <v>41</v>
      </c>
      <c r="G23" t="s">
        <v>22</v>
      </c>
      <c r="H23" t="str">
        <f>VLOOKUP(G23,EntityMaster_d!B:D,3,FALSE)</f>
        <v>DIM_AGENT</v>
      </c>
      <c r="I23" t="s">
        <v>55</v>
      </c>
    </row>
    <row r="24" spans="1:9" x14ac:dyDescent="0.3">
      <c r="A24" s="7" t="s">
        <v>54</v>
      </c>
      <c r="B24" s="7" t="str">
        <f>VLOOKUP(A24,AttributeMaster_d!A:E,2,FALSE)</f>
        <v>Agent</v>
      </c>
      <c r="C24" s="7" t="s">
        <v>18</v>
      </c>
      <c r="D24" s="7" t="str">
        <f>VLOOKUP(C24,'Subject Area_d'!A:C,2,FALSE)</f>
        <v>Dimension Tables</v>
      </c>
      <c r="E24" s="7">
        <v>0</v>
      </c>
      <c r="F24" s="7" t="s">
        <v>41</v>
      </c>
      <c r="G24" s="7" t="s">
        <v>22</v>
      </c>
      <c r="H24" s="7" t="str">
        <f>VLOOKUP(G24,EntityMaster_d!B:D,3,FALSE)</f>
        <v>DIM_AGENT</v>
      </c>
      <c r="I24" s="7" t="s">
        <v>55</v>
      </c>
    </row>
    <row r="25" spans="1:9" x14ac:dyDescent="0.3">
      <c r="A25" t="s">
        <v>40</v>
      </c>
      <c r="B25" t="str">
        <f>VLOOKUP(A25,AttributeMaster_d!A:E,2,FALSE)</f>
        <v>Loss ratio</v>
      </c>
      <c r="C25" t="s">
        <v>5</v>
      </c>
      <c r="D25" t="str">
        <f>VLOOKUP(C25,'Subject Area_d'!A:C,2,FALSE)</f>
        <v>Agent Performance</v>
      </c>
      <c r="E25">
        <v>3</v>
      </c>
      <c r="F25" t="s">
        <v>56</v>
      </c>
      <c r="G25" t="s">
        <v>9</v>
      </c>
      <c r="H25" t="str">
        <f>VLOOKUP(G25,EntityMaster_d!B:D,3,FALSE)</f>
        <v>V_FACT_PREM_CAL_YR_PRODUCT</v>
      </c>
      <c r="I25" s="5" t="s">
        <v>57</v>
      </c>
    </row>
    <row r="26" spans="1:9" x14ac:dyDescent="0.3">
      <c r="A26" t="s">
        <v>40</v>
      </c>
      <c r="B26" t="str">
        <f>VLOOKUP(A26,AttributeMaster_d!A:E,2,FALSE)</f>
        <v>Loss ratio</v>
      </c>
      <c r="C26" t="s">
        <v>5</v>
      </c>
      <c r="D26" t="str">
        <f>VLOOKUP(C26,'Subject Area_d'!A:C,2,FALSE)</f>
        <v>Agent Performance</v>
      </c>
      <c r="E26">
        <v>2</v>
      </c>
      <c r="F26" t="s">
        <v>56</v>
      </c>
      <c r="G26" t="s">
        <v>6</v>
      </c>
      <c r="H26" t="str">
        <f>VLOOKUP(G26,EntityMaster_d!B:D,3,FALSE)</f>
        <v>V_FACT_PREM_CAL_YR</v>
      </c>
      <c r="I26" s="5" t="s">
        <v>58</v>
      </c>
    </row>
    <row r="27" spans="1:9" x14ac:dyDescent="0.3">
      <c r="A27" t="s">
        <v>40</v>
      </c>
      <c r="B27" t="str">
        <f>VLOOKUP(A27,AttributeMaster_d!A:E,2,FALSE)</f>
        <v>Loss ratio</v>
      </c>
      <c r="C27" t="s">
        <v>5</v>
      </c>
      <c r="D27" t="str">
        <f>VLOOKUP(C27,'Subject Area_d'!A:C,2,FALSE)</f>
        <v>Agent Performance</v>
      </c>
      <c r="E27">
        <v>1</v>
      </c>
      <c r="F27" t="s">
        <v>56</v>
      </c>
      <c r="G27" t="s">
        <v>12</v>
      </c>
      <c r="H27" t="str">
        <f>VLOOKUP(G27,EntityMaster_d!B:D,3,FALSE)</f>
        <v>V_FACT_PREM_CAL_YR_BASE</v>
      </c>
      <c r="I27" s="5" t="s">
        <v>59</v>
      </c>
    </row>
    <row r="28" spans="1:9" x14ac:dyDescent="0.3">
      <c r="A28" t="s">
        <v>45</v>
      </c>
      <c r="B28" t="str">
        <f>VLOOKUP(A28,AttributeMaster_d!A:E,2,FALSE)</f>
        <v>Line of Business</v>
      </c>
      <c r="C28" t="s">
        <v>18</v>
      </c>
      <c r="D28" t="str">
        <f>VLOOKUP(C28,'Subject Area_d'!A:C,2,FALSE)</f>
        <v>Dimension Tables</v>
      </c>
      <c r="E28">
        <v>3</v>
      </c>
      <c r="F28" t="s">
        <v>56</v>
      </c>
      <c r="G28" t="s">
        <v>19</v>
      </c>
      <c r="H28" t="str">
        <f>VLOOKUP(G28,EntityMaster_d!B:D,3,FALSE)</f>
        <v>DIM_PRODUCT</v>
      </c>
      <c r="I28" t="s">
        <v>46</v>
      </c>
    </row>
    <row r="29" spans="1:9" x14ac:dyDescent="0.3">
      <c r="A29" t="s">
        <v>45</v>
      </c>
      <c r="B29" t="str">
        <f>VLOOKUP(A29,AttributeMaster_d!A:E,2,FALSE)</f>
        <v>Line of Business</v>
      </c>
      <c r="C29" t="s">
        <v>18</v>
      </c>
      <c r="D29" t="str">
        <f>VLOOKUP(C29,'Subject Area_d'!A:C,2,FALSE)</f>
        <v>Dimension Tables</v>
      </c>
      <c r="E29">
        <v>2</v>
      </c>
      <c r="F29" t="s">
        <v>56</v>
      </c>
      <c r="G29" t="s">
        <v>19</v>
      </c>
      <c r="H29" t="str">
        <f>VLOOKUP(G29,EntityMaster_d!B:D,3,FALSE)</f>
        <v>DIM_PRODUCT</v>
      </c>
      <c r="I29" t="s">
        <v>46</v>
      </c>
    </row>
    <row r="30" spans="1:9" x14ac:dyDescent="0.3">
      <c r="A30" t="s">
        <v>45</v>
      </c>
      <c r="B30" t="str">
        <f>VLOOKUP(A30,AttributeMaster_d!A:E,2,FALSE)</f>
        <v>Line of Business</v>
      </c>
      <c r="C30" t="s">
        <v>18</v>
      </c>
      <c r="D30" t="str">
        <f>VLOOKUP(C30,'Subject Area_d'!A:C,2,FALSE)</f>
        <v>Dimension Tables</v>
      </c>
      <c r="E30">
        <v>1</v>
      </c>
      <c r="F30" t="s">
        <v>56</v>
      </c>
      <c r="G30" t="s">
        <v>19</v>
      </c>
      <c r="H30" t="str">
        <f>VLOOKUP(G30,EntityMaster_d!B:D,3,FALSE)</f>
        <v>DIM_PRODUCT</v>
      </c>
      <c r="I30" t="s">
        <v>46</v>
      </c>
    </row>
    <row r="31" spans="1:9" x14ac:dyDescent="0.3">
      <c r="A31" s="7" t="s">
        <v>45</v>
      </c>
      <c r="B31" s="7" t="str">
        <f>VLOOKUP(A31,AttributeMaster_d!A:E,2,FALSE)</f>
        <v>Line of Business</v>
      </c>
      <c r="C31" s="7" t="s">
        <v>18</v>
      </c>
      <c r="D31" s="7" t="str">
        <f>VLOOKUP(C31,'Subject Area_d'!A:C,2,FALSE)</f>
        <v>Dimension Tables</v>
      </c>
      <c r="E31" s="7">
        <v>0</v>
      </c>
      <c r="F31" s="7" t="s">
        <v>56</v>
      </c>
      <c r="G31" s="7" t="s">
        <v>19</v>
      </c>
      <c r="H31" s="7" t="str">
        <f>VLOOKUP(G31,EntityMaster_d!B:D,3,FALSE)</f>
        <v>DIM_PRODUCT</v>
      </c>
      <c r="I31" s="7" t="s">
        <v>46</v>
      </c>
    </row>
    <row r="32" spans="1:9" x14ac:dyDescent="0.3">
      <c r="A32" t="s">
        <v>47</v>
      </c>
      <c r="B32" t="str">
        <f>VLOOKUP(A32,AttributeMaster_d!A:E,2,FALSE)</f>
        <v>Region</v>
      </c>
      <c r="C32" t="s">
        <v>18</v>
      </c>
      <c r="D32" t="str">
        <f>VLOOKUP(C32,'Subject Area_d'!A:C,2,FALSE)</f>
        <v>Dimension Tables</v>
      </c>
      <c r="E32">
        <v>3</v>
      </c>
      <c r="F32" t="s">
        <v>56</v>
      </c>
      <c r="G32" t="s">
        <v>25</v>
      </c>
      <c r="H32" t="str">
        <f>VLOOKUP(G32,EntityMaster_d!B:D,3,FALSE)</f>
        <v>DIM_LOC</v>
      </c>
      <c r="I32" t="s">
        <v>48</v>
      </c>
    </row>
    <row r="33" spans="1:9" x14ac:dyDescent="0.3">
      <c r="A33" t="s">
        <v>47</v>
      </c>
      <c r="B33" t="str">
        <f>VLOOKUP(A33,AttributeMaster_d!A:E,2,FALSE)</f>
        <v>Region</v>
      </c>
      <c r="C33" t="s">
        <v>18</v>
      </c>
      <c r="D33" t="str">
        <f>VLOOKUP(C33,'Subject Area_d'!A:C,2,FALSE)</f>
        <v>Dimension Tables</v>
      </c>
      <c r="E33">
        <v>2</v>
      </c>
      <c r="F33" t="s">
        <v>56</v>
      </c>
      <c r="G33" t="s">
        <v>25</v>
      </c>
      <c r="H33" t="str">
        <f>VLOOKUP(G33,EntityMaster_d!B:D,3,FALSE)</f>
        <v>DIM_LOC</v>
      </c>
      <c r="I33" t="s">
        <v>48</v>
      </c>
    </row>
    <row r="34" spans="1:9" x14ac:dyDescent="0.3">
      <c r="A34" t="s">
        <v>47</v>
      </c>
      <c r="B34" t="str">
        <f>VLOOKUP(A34,AttributeMaster_d!A:E,2,FALSE)</f>
        <v>Region</v>
      </c>
      <c r="C34" t="s">
        <v>18</v>
      </c>
      <c r="D34" t="str">
        <f>VLOOKUP(C34,'Subject Area_d'!A:C,2,FALSE)</f>
        <v>Dimension Tables</v>
      </c>
      <c r="E34">
        <v>1</v>
      </c>
      <c r="F34" t="s">
        <v>56</v>
      </c>
      <c r="G34" t="s">
        <v>25</v>
      </c>
      <c r="H34" t="str">
        <f>VLOOKUP(G34,EntityMaster_d!B:D,3,FALSE)</f>
        <v>DIM_LOC</v>
      </c>
      <c r="I34" t="s">
        <v>48</v>
      </c>
    </row>
    <row r="35" spans="1:9" x14ac:dyDescent="0.3">
      <c r="A35" s="7" t="s">
        <v>47</v>
      </c>
      <c r="B35" s="7" t="str">
        <f>VLOOKUP(A35,AttributeMaster_d!A:E,2,FALSE)</f>
        <v>Region</v>
      </c>
      <c r="C35" s="7" t="s">
        <v>18</v>
      </c>
      <c r="D35" s="7" t="str">
        <f>VLOOKUP(C35,'Subject Area_d'!A:C,2,FALSE)</f>
        <v>Dimension Tables</v>
      </c>
      <c r="E35" s="7">
        <v>0</v>
      </c>
      <c r="F35" s="7" t="s">
        <v>56</v>
      </c>
      <c r="G35" s="7" t="s">
        <v>25</v>
      </c>
      <c r="H35" s="7" t="str">
        <f>VLOOKUP(G35,EntityMaster_d!B:D,3,FALSE)</f>
        <v>DIM_LOC</v>
      </c>
      <c r="I35" s="7" t="s">
        <v>48</v>
      </c>
    </row>
    <row r="36" spans="1:9" x14ac:dyDescent="0.3">
      <c r="A36" t="s">
        <v>49</v>
      </c>
      <c r="B36" t="str">
        <f>VLOOKUP(A36,AttributeMaster_d!A:E,2,FALSE)</f>
        <v>State</v>
      </c>
      <c r="C36" t="s">
        <v>18</v>
      </c>
      <c r="D36" t="str">
        <f>VLOOKUP(C36,'Subject Area_d'!A:C,2,FALSE)</f>
        <v>Dimension Tables</v>
      </c>
      <c r="E36">
        <v>3</v>
      </c>
      <c r="F36" t="s">
        <v>56</v>
      </c>
      <c r="G36" t="s">
        <v>31</v>
      </c>
      <c r="H36" t="str">
        <f>VLOOKUP(G36,EntityMaster_d!B:D,3,FALSE)</f>
        <v>DIM_POLICY</v>
      </c>
      <c r="I36" t="s">
        <v>50</v>
      </c>
    </row>
    <row r="37" spans="1:9" x14ac:dyDescent="0.3">
      <c r="A37" t="s">
        <v>49</v>
      </c>
      <c r="B37" t="str">
        <f>VLOOKUP(A37,AttributeMaster_d!A:E,2,FALSE)</f>
        <v>State</v>
      </c>
      <c r="C37" t="s">
        <v>18</v>
      </c>
      <c r="D37" t="str">
        <f>VLOOKUP(C37,'Subject Area_d'!A:C,2,FALSE)</f>
        <v>Dimension Tables</v>
      </c>
      <c r="E37">
        <v>2</v>
      </c>
      <c r="F37" t="s">
        <v>56</v>
      </c>
      <c r="G37" t="s">
        <v>31</v>
      </c>
      <c r="H37" t="str">
        <f>VLOOKUP(G37,EntityMaster_d!B:D,3,FALSE)</f>
        <v>DIM_POLICY</v>
      </c>
      <c r="I37" t="s">
        <v>50</v>
      </c>
    </row>
    <row r="38" spans="1:9" x14ac:dyDescent="0.3">
      <c r="A38" t="s">
        <v>49</v>
      </c>
      <c r="B38" t="str">
        <f>VLOOKUP(A38,AttributeMaster_d!A:E,2,FALSE)</f>
        <v>State</v>
      </c>
      <c r="C38" t="s">
        <v>18</v>
      </c>
      <c r="D38" t="str">
        <f>VLOOKUP(C38,'Subject Area_d'!A:C,2,FALSE)</f>
        <v>Dimension Tables</v>
      </c>
      <c r="E38">
        <v>1</v>
      </c>
      <c r="F38" t="s">
        <v>56</v>
      </c>
      <c r="G38" t="s">
        <v>31</v>
      </c>
      <c r="H38" t="str">
        <f>VLOOKUP(G38,EntityMaster_d!B:D,3,FALSE)</f>
        <v>DIM_POLICY</v>
      </c>
      <c r="I38" t="s">
        <v>50</v>
      </c>
    </row>
    <row r="39" spans="1:9" x14ac:dyDescent="0.3">
      <c r="A39" s="7" t="s">
        <v>49</v>
      </c>
      <c r="B39" s="7" t="str">
        <f>VLOOKUP(A39,AttributeMaster_d!A:E,2,FALSE)</f>
        <v>State</v>
      </c>
      <c r="C39" s="7" t="s">
        <v>18</v>
      </c>
      <c r="D39" s="7" t="str">
        <f>VLOOKUP(C39,'Subject Area_d'!A:C,2,FALSE)</f>
        <v>Dimension Tables</v>
      </c>
      <c r="E39" s="7">
        <v>0</v>
      </c>
      <c r="F39" s="7" t="s">
        <v>56</v>
      </c>
      <c r="G39" s="7" t="s">
        <v>31</v>
      </c>
      <c r="H39" s="7" t="str">
        <f>VLOOKUP(G39,EntityMaster_d!B:D,3,FALSE)</f>
        <v>DIM_POLICY</v>
      </c>
      <c r="I39" s="7" t="s">
        <v>50</v>
      </c>
    </row>
    <row r="40" spans="1:9" x14ac:dyDescent="0.3">
      <c r="A40" t="s">
        <v>52</v>
      </c>
      <c r="B40" t="str">
        <f>VLOOKUP(A40,AttributeMaster_d!A:E,2,FALSE)</f>
        <v>Account Date</v>
      </c>
      <c r="C40" t="s">
        <v>18</v>
      </c>
      <c r="D40" t="str">
        <f>VLOOKUP(C40,'Subject Area_d'!A:C,2,FALSE)</f>
        <v>Dimension Tables</v>
      </c>
      <c r="E40">
        <v>3</v>
      </c>
      <c r="F40" t="s">
        <v>56</v>
      </c>
      <c r="G40" t="s">
        <v>28</v>
      </c>
      <c r="H40" t="str">
        <f>VLOOKUP(G40,EntityMaster_d!B:D,3,FALSE)</f>
        <v>DIM_MONTH</v>
      </c>
      <c r="I40" t="s">
        <v>53</v>
      </c>
    </row>
    <row r="41" spans="1:9" x14ac:dyDescent="0.3">
      <c r="A41" t="s">
        <v>52</v>
      </c>
      <c r="B41" t="str">
        <f>VLOOKUP(A41,AttributeMaster_d!A:E,2,FALSE)</f>
        <v>Account Date</v>
      </c>
      <c r="C41" t="s">
        <v>18</v>
      </c>
      <c r="D41" t="str">
        <f>VLOOKUP(C41,'Subject Area_d'!A:C,2,FALSE)</f>
        <v>Dimension Tables</v>
      </c>
      <c r="E41">
        <v>2</v>
      </c>
      <c r="F41" t="s">
        <v>56</v>
      </c>
      <c r="G41" t="s">
        <v>28</v>
      </c>
      <c r="H41" t="str">
        <f>VLOOKUP(G41,EntityMaster_d!B:D,3,FALSE)</f>
        <v>DIM_MONTH</v>
      </c>
      <c r="I41" t="s">
        <v>53</v>
      </c>
    </row>
    <row r="42" spans="1:9" x14ac:dyDescent="0.3">
      <c r="A42" s="7" t="s">
        <v>52</v>
      </c>
      <c r="B42" s="7" t="str">
        <f>VLOOKUP(A42,AttributeMaster_d!A:E,2,FALSE)</f>
        <v>Account Date</v>
      </c>
      <c r="C42" s="7" t="s">
        <v>18</v>
      </c>
      <c r="D42" s="7" t="str">
        <f>VLOOKUP(C42,'Subject Area_d'!A:C,2,FALSE)</f>
        <v>Dimension Tables</v>
      </c>
      <c r="E42" s="7">
        <v>0</v>
      </c>
      <c r="F42" s="7" t="s">
        <v>56</v>
      </c>
      <c r="G42" s="7" t="s">
        <v>28</v>
      </c>
      <c r="H42" s="7" t="str">
        <f>VLOOKUP(G42,EntityMaster_d!B:D,3,FALSE)</f>
        <v>DIM_MONTH</v>
      </c>
      <c r="I42" s="7" t="s">
        <v>53</v>
      </c>
    </row>
    <row r="43" spans="1:9" x14ac:dyDescent="0.3">
      <c r="A43" t="s">
        <v>52</v>
      </c>
      <c r="B43" t="str">
        <f>VLOOKUP(A43,AttributeMaster_d!A:E,2,FALSE)</f>
        <v>Account Date</v>
      </c>
      <c r="C43" t="s">
        <v>18</v>
      </c>
      <c r="D43" t="str">
        <f>VLOOKUP(C43,'Subject Area_d'!A:C,2,FALSE)</f>
        <v>Dimension Tables</v>
      </c>
      <c r="E43">
        <v>1</v>
      </c>
      <c r="F43" t="s">
        <v>56</v>
      </c>
      <c r="G43" t="s">
        <v>28</v>
      </c>
      <c r="H43" t="str">
        <f>VLOOKUP(G43,EntityMaster_d!B:D,3,FALSE)</f>
        <v>DIM_MONTH</v>
      </c>
      <c r="I43" t="s">
        <v>53</v>
      </c>
    </row>
    <row r="44" spans="1:9" x14ac:dyDescent="0.3">
      <c r="A44" t="s">
        <v>54</v>
      </c>
      <c r="B44" t="str">
        <f>VLOOKUP(A44,AttributeMaster_d!A:E,2,FALSE)</f>
        <v>Agent</v>
      </c>
      <c r="C44" t="s">
        <v>18</v>
      </c>
      <c r="D44" t="str">
        <f>VLOOKUP(C44,'Subject Area_d'!A:C,2,FALSE)</f>
        <v>Dimension Tables</v>
      </c>
      <c r="E44">
        <v>3</v>
      </c>
      <c r="F44" t="s">
        <v>56</v>
      </c>
      <c r="G44" t="s">
        <v>22</v>
      </c>
      <c r="H44" t="str">
        <f>VLOOKUP(G44,EntityMaster_d!B:D,3,FALSE)</f>
        <v>DIM_AGENT</v>
      </c>
      <c r="I44" t="s">
        <v>55</v>
      </c>
    </row>
    <row r="45" spans="1:9" x14ac:dyDescent="0.3">
      <c r="A45" t="s">
        <v>54</v>
      </c>
      <c r="B45" t="str">
        <f>VLOOKUP(A45,AttributeMaster_d!A:E,2,FALSE)</f>
        <v>Agent</v>
      </c>
      <c r="C45" t="s">
        <v>18</v>
      </c>
      <c r="D45" t="str">
        <f>VLOOKUP(C45,'Subject Area_d'!A:C,2,FALSE)</f>
        <v>Dimension Tables</v>
      </c>
      <c r="E45">
        <v>2</v>
      </c>
      <c r="F45" t="s">
        <v>56</v>
      </c>
      <c r="G45" t="s">
        <v>22</v>
      </c>
      <c r="H45" t="str">
        <f>VLOOKUP(G45,EntityMaster_d!B:D,3,FALSE)</f>
        <v>DIM_AGENT</v>
      </c>
      <c r="I45" t="s">
        <v>55</v>
      </c>
    </row>
    <row r="46" spans="1:9" x14ac:dyDescent="0.3">
      <c r="A46" t="s">
        <v>54</v>
      </c>
      <c r="B46" t="str">
        <f>VLOOKUP(A46,AttributeMaster_d!A:E,2,FALSE)</f>
        <v>Agent</v>
      </c>
      <c r="C46" t="s">
        <v>18</v>
      </c>
      <c r="D46" t="str">
        <f>VLOOKUP(C46,'Subject Area_d'!A:C,2,FALSE)</f>
        <v>Dimension Tables</v>
      </c>
      <c r="E46">
        <v>1</v>
      </c>
      <c r="F46" t="s">
        <v>56</v>
      </c>
      <c r="G46" t="s">
        <v>22</v>
      </c>
      <c r="H46" t="str">
        <f>VLOOKUP(G46,EntityMaster_d!B:D,3,FALSE)</f>
        <v>DIM_AGENT</v>
      </c>
      <c r="I46" t="s">
        <v>55</v>
      </c>
    </row>
    <row r="47" spans="1:9" x14ac:dyDescent="0.3">
      <c r="A47" s="7" t="s">
        <v>54</v>
      </c>
      <c r="B47" s="7" t="str">
        <f>VLOOKUP(A47,AttributeMaster_d!A:E,2,FALSE)</f>
        <v>Agent</v>
      </c>
      <c r="C47" s="7" t="s">
        <v>18</v>
      </c>
      <c r="D47" s="7" t="str">
        <f>VLOOKUP(C47,'Subject Area_d'!A:C,2,FALSE)</f>
        <v>Dimension Tables</v>
      </c>
      <c r="E47" s="7">
        <v>0</v>
      </c>
      <c r="F47" s="7" t="s">
        <v>56</v>
      </c>
      <c r="G47" s="7" t="s">
        <v>22</v>
      </c>
      <c r="H47" s="7" t="str">
        <f>VLOOKUP(G47,EntityMaster_d!B:D,3,FALSE)</f>
        <v>DIM_AGENT</v>
      </c>
      <c r="I47" s="7" t="s">
        <v>55</v>
      </c>
    </row>
    <row r="48" spans="1:9" x14ac:dyDescent="0.3">
      <c r="A48" t="s">
        <v>40</v>
      </c>
      <c r="B48" t="str">
        <f>VLOOKUP(A48,AttributeMaster_d!A:E,2,FALSE)</f>
        <v>Loss ratio</v>
      </c>
      <c r="C48" t="s">
        <v>5</v>
      </c>
      <c r="D48" t="str">
        <f>VLOOKUP(C48,'Subject Area_d'!A:C,2,FALSE)</f>
        <v>Agent Performance</v>
      </c>
      <c r="E48">
        <v>2</v>
      </c>
      <c r="F48" t="s">
        <v>60</v>
      </c>
      <c r="G48" t="s">
        <v>6</v>
      </c>
      <c r="H48" t="str">
        <f>VLOOKUP(G48,EntityMaster_d!B:D,3,FALSE)</f>
        <v>V_FACT_PREM_CAL_YR</v>
      </c>
      <c r="I48" s="5" t="s">
        <v>61</v>
      </c>
    </row>
    <row r="49" spans="1:9" x14ac:dyDescent="0.3">
      <c r="A49" t="s">
        <v>40</v>
      </c>
      <c r="B49" t="str">
        <f>VLOOKUP(A49,AttributeMaster_d!A:E,2,FALSE)</f>
        <v>Loss ratio</v>
      </c>
      <c r="C49" t="s">
        <v>5</v>
      </c>
      <c r="D49" t="str">
        <f>VLOOKUP(C49,'Subject Area_d'!A:C,2,FALSE)</f>
        <v>Agent Performance</v>
      </c>
      <c r="E49">
        <v>1</v>
      </c>
      <c r="F49" t="s">
        <v>60</v>
      </c>
      <c r="G49" t="s">
        <v>12</v>
      </c>
      <c r="H49" t="str">
        <f>VLOOKUP(G49,EntityMaster_d!B:D,3,FALSE)</f>
        <v>V_FACT_PREM_CAL_YR_BASE</v>
      </c>
      <c r="I49" s="5" t="s">
        <v>62</v>
      </c>
    </row>
    <row r="50" spans="1:9" x14ac:dyDescent="0.3">
      <c r="A50" t="s">
        <v>45</v>
      </c>
      <c r="B50" t="str">
        <f>VLOOKUP(A50,AttributeMaster_d!A:E,2,FALSE)</f>
        <v>Line of Business</v>
      </c>
      <c r="C50" t="s">
        <v>18</v>
      </c>
      <c r="D50" t="str">
        <f>VLOOKUP(C50,'Subject Area_d'!A:C,2,FALSE)</f>
        <v>Dimension Tables</v>
      </c>
      <c r="E50">
        <v>3</v>
      </c>
      <c r="F50" t="s">
        <v>60</v>
      </c>
      <c r="G50" t="s">
        <v>19</v>
      </c>
      <c r="H50" t="str">
        <f>VLOOKUP(G50,EntityMaster_d!B:D,3,FALSE)</f>
        <v>DIM_PRODUCT</v>
      </c>
      <c r="I50" t="s">
        <v>46</v>
      </c>
    </row>
    <row r="51" spans="1:9" x14ac:dyDescent="0.3">
      <c r="A51" t="s">
        <v>45</v>
      </c>
      <c r="B51" t="str">
        <f>VLOOKUP(A51,AttributeMaster_d!A:E,2,FALSE)</f>
        <v>Line of Business</v>
      </c>
      <c r="C51" t="s">
        <v>18</v>
      </c>
      <c r="D51" t="str">
        <f>VLOOKUP(C51,'Subject Area_d'!A:C,2,FALSE)</f>
        <v>Dimension Tables</v>
      </c>
      <c r="E51">
        <v>2</v>
      </c>
      <c r="F51" t="s">
        <v>60</v>
      </c>
      <c r="G51" t="s">
        <v>19</v>
      </c>
      <c r="H51" t="str">
        <f>VLOOKUP(G51,EntityMaster_d!B:D,3,FALSE)</f>
        <v>DIM_PRODUCT</v>
      </c>
      <c r="I51" t="s">
        <v>46</v>
      </c>
    </row>
    <row r="52" spans="1:9" x14ac:dyDescent="0.3">
      <c r="A52" t="s">
        <v>45</v>
      </c>
      <c r="B52" t="str">
        <f>VLOOKUP(A52,AttributeMaster_d!A:E,2,FALSE)</f>
        <v>Line of Business</v>
      </c>
      <c r="C52" t="s">
        <v>18</v>
      </c>
      <c r="D52" t="str">
        <f>VLOOKUP(C52,'Subject Area_d'!A:C,2,FALSE)</f>
        <v>Dimension Tables</v>
      </c>
      <c r="E52">
        <v>1</v>
      </c>
      <c r="F52" t="s">
        <v>60</v>
      </c>
      <c r="G52" t="s">
        <v>19</v>
      </c>
      <c r="H52" t="str">
        <f>VLOOKUP(G52,EntityMaster_d!B:D,3,FALSE)</f>
        <v>DIM_PRODUCT</v>
      </c>
      <c r="I52" t="s">
        <v>46</v>
      </c>
    </row>
    <row r="53" spans="1:9" x14ac:dyDescent="0.3">
      <c r="A53" s="7" t="s">
        <v>45</v>
      </c>
      <c r="B53" s="7" t="str">
        <f>VLOOKUP(A53,AttributeMaster_d!A:E,2,FALSE)</f>
        <v>Line of Business</v>
      </c>
      <c r="C53" s="7" t="s">
        <v>18</v>
      </c>
      <c r="D53" s="7" t="str">
        <f>VLOOKUP(C53,'Subject Area_d'!A:C,2,FALSE)</f>
        <v>Dimension Tables</v>
      </c>
      <c r="E53" s="7">
        <v>0</v>
      </c>
      <c r="F53" s="7" t="s">
        <v>60</v>
      </c>
      <c r="G53" s="7" t="s">
        <v>19</v>
      </c>
      <c r="H53" s="7" t="str">
        <f>VLOOKUP(G53,EntityMaster_d!B:D,3,FALSE)</f>
        <v>DIM_PRODUCT</v>
      </c>
      <c r="I53" s="7" t="s">
        <v>46</v>
      </c>
    </row>
    <row r="54" spans="1:9" x14ac:dyDescent="0.3">
      <c r="A54" t="s">
        <v>47</v>
      </c>
      <c r="B54" t="str">
        <f>VLOOKUP(A54,AttributeMaster_d!A:E,2,FALSE)</f>
        <v>Region</v>
      </c>
      <c r="C54" t="s">
        <v>18</v>
      </c>
      <c r="D54" t="str">
        <f>VLOOKUP(C54,'Subject Area_d'!A:C,2,FALSE)</f>
        <v>Dimension Tables</v>
      </c>
      <c r="E54">
        <v>3</v>
      </c>
      <c r="F54" t="s">
        <v>60</v>
      </c>
      <c r="G54" t="s">
        <v>25</v>
      </c>
      <c r="H54" t="str">
        <f>VLOOKUP(G54,EntityMaster_d!B:D,3,FALSE)</f>
        <v>DIM_LOC</v>
      </c>
      <c r="I54" t="s">
        <v>48</v>
      </c>
    </row>
    <row r="55" spans="1:9" x14ac:dyDescent="0.3">
      <c r="A55" t="s">
        <v>47</v>
      </c>
      <c r="B55" t="str">
        <f>VLOOKUP(A55,AttributeMaster_d!A:E,2,FALSE)</f>
        <v>Region</v>
      </c>
      <c r="C55" t="s">
        <v>18</v>
      </c>
      <c r="D55" t="str">
        <f>VLOOKUP(C55,'Subject Area_d'!A:C,2,FALSE)</f>
        <v>Dimension Tables</v>
      </c>
      <c r="E55">
        <v>2</v>
      </c>
      <c r="F55" t="s">
        <v>60</v>
      </c>
      <c r="G55" t="s">
        <v>25</v>
      </c>
      <c r="H55" t="str">
        <f>VLOOKUP(G55,EntityMaster_d!B:D,3,FALSE)</f>
        <v>DIM_LOC</v>
      </c>
      <c r="I55" t="s">
        <v>48</v>
      </c>
    </row>
    <row r="56" spans="1:9" x14ac:dyDescent="0.3">
      <c r="A56" t="s">
        <v>47</v>
      </c>
      <c r="B56" t="str">
        <f>VLOOKUP(A56,AttributeMaster_d!A:E,2,FALSE)</f>
        <v>Region</v>
      </c>
      <c r="C56" t="s">
        <v>18</v>
      </c>
      <c r="D56" t="str">
        <f>VLOOKUP(C56,'Subject Area_d'!A:C,2,FALSE)</f>
        <v>Dimension Tables</v>
      </c>
      <c r="E56">
        <v>1</v>
      </c>
      <c r="F56" t="s">
        <v>60</v>
      </c>
      <c r="G56" t="s">
        <v>25</v>
      </c>
      <c r="H56" t="str">
        <f>VLOOKUP(G56,EntityMaster_d!B:D,3,FALSE)</f>
        <v>DIM_LOC</v>
      </c>
      <c r="I56" t="s">
        <v>48</v>
      </c>
    </row>
    <row r="57" spans="1:9" x14ac:dyDescent="0.3">
      <c r="A57" s="7" t="s">
        <v>47</v>
      </c>
      <c r="B57" s="7" t="str">
        <f>VLOOKUP(A57,AttributeMaster_d!A:E,2,FALSE)</f>
        <v>Region</v>
      </c>
      <c r="C57" s="7" t="s">
        <v>18</v>
      </c>
      <c r="D57" s="7" t="str">
        <f>VLOOKUP(C57,'Subject Area_d'!A:C,2,FALSE)</f>
        <v>Dimension Tables</v>
      </c>
      <c r="E57" s="7">
        <v>0</v>
      </c>
      <c r="F57" s="7" t="s">
        <v>60</v>
      </c>
      <c r="G57" s="7" t="s">
        <v>25</v>
      </c>
      <c r="H57" s="7" t="str">
        <f>VLOOKUP(G57,EntityMaster_d!B:D,3,FALSE)</f>
        <v>DIM_LOC</v>
      </c>
      <c r="I57" s="7" t="s">
        <v>48</v>
      </c>
    </row>
    <row r="58" spans="1:9" x14ac:dyDescent="0.3">
      <c r="A58" t="s">
        <v>49</v>
      </c>
      <c r="B58" t="str">
        <f>VLOOKUP(A58,AttributeMaster_d!A:E,2,FALSE)</f>
        <v>State</v>
      </c>
      <c r="C58" t="s">
        <v>18</v>
      </c>
      <c r="D58" t="str">
        <f>VLOOKUP(C58,'Subject Area_d'!A:C,2,FALSE)</f>
        <v>Dimension Tables</v>
      </c>
      <c r="E58">
        <v>3</v>
      </c>
      <c r="F58" t="s">
        <v>60</v>
      </c>
      <c r="G58" t="s">
        <v>31</v>
      </c>
      <c r="H58" t="str">
        <f>VLOOKUP(G58,EntityMaster_d!B:D,3,FALSE)</f>
        <v>DIM_POLICY</v>
      </c>
      <c r="I58" t="s">
        <v>50</v>
      </c>
    </row>
    <row r="59" spans="1:9" x14ac:dyDescent="0.3">
      <c r="A59" t="s">
        <v>49</v>
      </c>
      <c r="B59" t="str">
        <f>VLOOKUP(A59,AttributeMaster_d!A:E,2,FALSE)</f>
        <v>State</v>
      </c>
      <c r="C59" t="s">
        <v>18</v>
      </c>
      <c r="D59" t="str">
        <f>VLOOKUP(C59,'Subject Area_d'!A:C,2,FALSE)</f>
        <v>Dimension Tables</v>
      </c>
      <c r="E59">
        <v>2</v>
      </c>
      <c r="F59" t="s">
        <v>60</v>
      </c>
      <c r="G59" t="s">
        <v>31</v>
      </c>
      <c r="H59" t="str">
        <f>VLOOKUP(G59,EntityMaster_d!B:D,3,FALSE)</f>
        <v>DIM_POLICY</v>
      </c>
      <c r="I59" t="s">
        <v>50</v>
      </c>
    </row>
    <row r="60" spans="1:9" x14ac:dyDescent="0.3">
      <c r="A60" t="s">
        <v>49</v>
      </c>
      <c r="B60" t="str">
        <f>VLOOKUP(A60,AttributeMaster_d!A:E,2,FALSE)</f>
        <v>State</v>
      </c>
      <c r="C60" t="s">
        <v>18</v>
      </c>
      <c r="D60" t="str">
        <f>VLOOKUP(C60,'Subject Area_d'!A:C,2,FALSE)</f>
        <v>Dimension Tables</v>
      </c>
      <c r="E60">
        <v>1</v>
      </c>
      <c r="F60" t="s">
        <v>60</v>
      </c>
      <c r="G60" t="s">
        <v>31</v>
      </c>
      <c r="H60" t="str">
        <f>VLOOKUP(G60,EntityMaster_d!B:D,3,FALSE)</f>
        <v>DIM_POLICY</v>
      </c>
      <c r="I60" t="s">
        <v>50</v>
      </c>
    </row>
    <row r="61" spans="1:9" x14ac:dyDescent="0.3">
      <c r="A61" s="7" t="s">
        <v>49</v>
      </c>
      <c r="B61" s="7" t="str">
        <f>VLOOKUP(A61,AttributeMaster_d!A:E,2,FALSE)</f>
        <v>State</v>
      </c>
      <c r="C61" s="7" t="s">
        <v>18</v>
      </c>
      <c r="D61" s="7" t="str">
        <f>VLOOKUP(C61,'Subject Area_d'!A:C,2,FALSE)</f>
        <v>Dimension Tables</v>
      </c>
      <c r="E61" s="7">
        <v>0</v>
      </c>
      <c r="F61" s="7" t="s">
        <v>60</v>
      </c>
      <c r="G61" s="7" t="s">
        <v>31</v>
      </c>
      <c r="H61" s="7" t="str">
        <f>VLOOKUP(G61,EntityMaster_d!B:D,3,FALSE)</f>
        <v>DIM_POLICY</v>
      </c>
      <c r="I61" s="7" t="s">
        <v>50</v>
      </c>
    </row>
    <row r="62" spans="1:9" x14ac:dyDescent="0.3">
      <c r="A62" t="s">
        <v>52</v>
      </c>
      <c r="B62" t="str">
        <f>VLOOKUP(A62,AttributeMaster_d!A:E,2,FALSE)</f>
        <v>Account Date</v>
      </c>
      <c r="C62" t="s">
        <v>18</v>
      </c>
      <c r="D62" t="str">
        <f>VLOOKUP(C62,'Subject Area_d'!A:C,2,FALSE)</f>
        <v>Dimension Tables</v>
      </c>
      <c r="E62">
        <v>3</v>
      </c>
      <c r="F62" t="s">
        <v>60</v>
      </c>
      <c r="G62" t="s">
        <v>28</v>
      </c>
      <c r="H62" t="str">
        <f>VLOOKUP(G62,EntityMaster_d!B:D,3,FALSE)</f>
        <v>DIM_MONTH</v>
      </c>
      <c r="I62" t="s">
        <v>53</v>
      </c>
    </row>
    <row r="63" spans="1:9" x14ac:dyDescent="0.3">
      <c r="A63" t="s">
        <v>52</v>
      </c>
      <c r="B63" t="str">
        <f>VLOOKUP(A63,AttributeMaster_d!A:E,2,FALSE)</f>
        <v>Account Date</v>
      </c>
      <c r="C63" t="s">
        <v>18</v>
      </c>
      <c r="D63" t="str">
        <f>VLOOKUP(C63,'Subject Area_d'!A:C,2,FALSE)</f>
        <v>Dimension Tables</v>
      </c>
      <c r="E63">
        <v>2</v>
      </c>
      <c r="F63" t="s">
        <v>60</v>
      </c>
      <c r="G63" t="s">
        <v>28</v>
      </c>
      <c r="H63" t="str">
        <f>VLOOKUP(G63,EntityMaster_d!B:D,3,FALSE)</f>
        <v>DIM_MONTH</v>
      </c>
      <c r="I63" t="s">
        <v>53</v>
      </c>
    </row>
    <row r="64" spans="1:9" x14ac:dyDescent="0.3">
      <c r="A64" s="7" t="s">
        <v>52</v>
      </c>
      <c r="B64" s="7" t="str">
        <f>VLOOKUP(A64,AttributeMaster_d!A:E,2,FALSE)</f>
        <v>Account Date</v>
      </c>
      <c r="C64" s="7" t="s">
        <v>18</v>
      </c>
      <c r="D64" s="7" t="str">
        <f>VLOOKUP(C64,'Subject Area_d'!A:C,2,FALSE)</f>
        <v>Dimension Tables</v>
      </c>
      <c r="E64" s="7">
        <v>0</v>
      </c>
      <c r="F64" s="7" t="s">
        <v>60</v>
      </c>
      <c r="G64" s="7" t="s">
        <v>28</v>
      </c>
      <c r="H64" s="7" t="str">
        <f>VLOOKUP(G64,EntityMaster_d!B:D,3,FALSE)</f>
        <v>DIM_MONTH</v>
      </c>
      <c r="I64" s="7" t="s">
        <v>53</v>
      </c>
    </row>
    <row r="65" spans="1:9" x14ac:dyDescent="0.3">
      <c r="A65" t="s">
        <v>52</v>
      </c>
      <c r="B65" t="str">
        <f>VLOOKUP(A65,AttributeMaster_d!A:E,2,FALSE)</f>
        <v>Account Date</v>
      </c>
      <c r="C65" t="s">
        <v>18</v>
      </c>
      <c r="D65" t="str">
        <f>VLOOKUP(C65,'Subject Area_d'!A:C,2,FALSE)</f>
        <v>Dimension Tables</v>
      </c>
      <c r="E65">
        <v>1</v>
      </c>
      <c r="F65" t="s">
        <v>60</v>
      </c>
      <c r="G65" t="s">
        <v>28</v>
      </c>
      <c r="H65" t="str">
        <f>VLOOKUP(G65,EntityMaster_d!B:D,3,FALSE)</f>
        <v>DIM_MONTH</v>
      </c>
      <c r="I65" t="s">
        <v>53</v>
      </c>
    </row>
    <row r="66" spans="1:9" x14ac:dyDescent="0.3">
      <c r="A66" t="s">
        <v>54</v>
      </c>
      <c r="B66" t="str">
        <f>VLOOKUP(A66,AttributeMaster_d!A:E,2,FALSE)</f>
        <v>Agent</v>
      </c>
      <c r="C66" t="s">
        <v>18</v>
      </c>
      <c r="D66" t="str">
        <f>VLOOKUP(C66,'Subject Area_d'!A:C,2,FALSE)</f>
        <v>Dimension Tables</v>
      </c>
      <c r="E66">
        <v>3</v>
      </c>
      <c r="F66" t="s">
        <v>60</v>
      </c>
      <c r="G66" t="s">
        <v>22</v>
      </c>
      <c r="H66" t="str">
        <f>VLOOKUP(G66,EntityMaster_d!B:D,3,FALSE)</f>
        <v>DIM_AGENT</v>
      </c>
      <c r="I66" t="s">
        <v>55</v>
      </c>
    </row>
    <row r="67" spans="1:9" x14ac:dyDescent="0.3">
      <c r="A67" t="s">
        <v>54</v>
      </c>
      <c r="B67" t="str">
        <f>VLOOKUP(A67,AttributeMaster_d!A:E,2,FALSE)</f>
        <v>Agent</v>
      </c>
      <c r="C67" t="s">
        <v>18</v>
      </c>
      <c r="D67" t="str">
        <f>VLOOKUP(C67,'Subject Area_d'!A:C,2,FALSE)</f>
        <v>Dimension Tables</v>
      </c>
      <c r="E67">
        <v>2</v>
      </c>
      <c r="F67" t="s">
        <v>60</v>
      </c>
      <c r="G67" t="s">
        <v>22</v>
      </c>
      <c r="H67" t="str">
        <f>VLOOKUP(G67,EntityMaster_d!B:D,3,FALSE)</f>
        <v>DIM_AGENT</v>
      </c>
      <c r="I67" t="s">
        <v>55</v>
      </c>
    </row>
    <row r="68" spans="1:9" x14ac:dyDescent="0.3">
      <c r="A68" t="s">
        <v>54</v>
      </c>
      <c r="B68" t="str">
        <f>VLOOKUP(A68,AttributeMaster_d!A:E,2,FALSE)</f>
        <v>Agent</v>
      </c>
      <c r="C68" t="s">
        <v>18</v>
      </c>
      <c r="D68" t="str">
        <f>VLOOKUP(C68,'Subject Area_d'!A:C,2,FALSE)</f>
        <v>Dimension Tables</v>
      </c>
      <c r="E68">
        <v>1</v>
      </c>
      <c r="F68" t="s">
        <v>60</v>
      </c>
      <c r="G68" t="s">
        <v>22</v>
      </c>
      <c r="H68" t="str">
        <f>VLOOKUP(G68,EntityMaster_d!B:D,3,FALSE)</f>
        <v>DIM_AGENT</v>
      </c>
      <c r="I68" t="s">
        <v>55</v>
      </c>
    </row>
    <row r="69" spans="1:9" x14ac:dyDescent="0.3">
      <c r="A69" s="7" t="s">
        <v>54</v>
      </c>
      <c r="B69" s="7" t="str">
        <f>VLOOKUP(A69,AttributeMaster_d!A:E,2,FALSE)</f>
        <v>Agent</v>
      </c>
      <c r="C69" s="7" t="s">
        <v>18</v>
      </c>
      <c r="D69" s="7" t="str">
        <f>VLOOKUP(C69,'Subject Area_d'!A:C,2,FALSE)</f>
        <v>Dimension Tables</v>
      </c>
      <c r="E69" s="7">
        <v>0</v>
      </c>
      <c r="F69" s="7" t="s">
        <v>60</v>
      </c>
      <c r="G69" s="7" t="s">
        <v>22</v>
      </c>
      <c r="H69" s="7" t="str">
        <f>VLOOKUP(G69,EntityMaster_d!B:D,3,FALSE)</f>
        <v>DIM_AGENT</v>
      </c>
      <c r="I69" s="7" t="s">
        <v>55</v>
      </c>
    </row>
    <row r="70" spans="1:9" x14ac:dyDescent="0.3">
      <c r="A70" s="7" t="s">
        <v>63</v>
      </c>
      <c r="B70" s="7" t="str">
        <f>VLOOKUP(A70,AttributeMaster_d!A:E,2,FALSE)</f>
        <v>Renewal Policy Count</v>
      </c>
      <c r="C70" s="7" t="s">
        <v>5</v>
      </c>
      <c r="D70" s="7" t="str">
        <f>VLOOKUP(C70,'Subject Area_d'!A:C,2,FALSE)</f>
        <v>Agent Performance</v>
      </c>
      <c r="E70" s="7">
        <v>0</v>
      </c>
      <c r="F70" s="7" t="s">
        <v>41</v>
      </c>
      <c r="G70" s="7" t="s">
        <v>15</v>
      </c>
      <c r="H70" s="7" t="str">
        <f>VLOOKUP(G70,EntityMaster_d!B:D,3,FALSE)</f>
        <v>FACT_PREM_TRAN</v>
      </c>
      <c r="I70" s="7" t="s">
        <v>64</v>
      </c>
    </row>
    <row r="71" spans="1:9" x14ac:dyDescent="0.3">
      <c r="A71" s="7" t="s">
        <v>63</v>
      </c>
      <c r="B71" s="7" t="str">
        <f>VLOOKUP(A71,AttributeMaster_d!A:E,2,FALSE)</f>
        <v>Renewal Policy Count</v>
      </c>
      <c r="C71" s="7" t="s">
        <v>5</v>
      </c>
      <c r="D71" s="7" t="str">
        <f>VLOOKUP(C71,'Subject Area_d'!A:C,2,FALSE)</f>
        <v>Agent Performance</v>
      </c>
      <c r="E71" s="7">
        <v>0</v>
      </c>
      <c r="F71" s="7" t="s">
        <v>60</v>
      </c>
      <c r="G71" s="7" t="s">
        <v>15</v>
      </c>
      <c r="H71" s="7" t="str">
        <f>VLOOKUP(G71,EntityMaster_d!B:D,3,FALSE)</f>
        <v>FACT_PREM_TRAN</v>
      </c>
      <c r="I71" s="7" t="s">
        <v>64</v>
      </c>
    </row>
    <row r="72" spans="1:9" x14ac:dyDescent="0.3">
      <c r="A72" s="7" t="s">
        <v>63</v>
      </c>
      <c r="B72" s="7" t="str">
        <f>VLOOKUP(A72,AttributeMaster_d!A:E,2,FALSE)</f>
        <v>Renewal Policy Count</v>
      </c>
      <c r="C72" s="7" t="s">
        <v>5</v>
      </c>
      <c r="D72" s="7" t="str">
        <f>VLOOKUP(C72,'Subject Area_d'!A:C,2,FALSE)</f>
        <v>Agent Performance</v>
      </c>
      <c r="E72" s="7">
        <v>0</v>
      </c>
      <c r="F72" s="7" t="s">
        <v>56</v>
      </c>
      <c r="G72" s="7" t="s">
        <v>15</v>
      </c>
      <c r="H72" s="7" t="str">
        <f>VLOOKUP(G72,EntityMaster_d!B:D,3,FALSE)</f>
        <v>FACT_PREM_TRAN</v>
      </c>
      <c r="I72" s="7" t="s">
        <v>64</v>
      </c>
    </row>
    <row r="73" spans="1:9" x14ac:dyDescent="0.3">
      <c r="A73" s="7" t="s">
        <v>40</v>
      </c>
      <c r="B73" s="7" t="str">
        <f>VLOOKUP(A73,AttributeMaster_d!A:E,2,FALSE)</f>
        <v>Loss ratio</v>
      </c>
      <c r="C73" s="7" t="s">
        <v>66</v>
      </c>
      <c r="D73" s="7" t="str">
        <f>VLOOKUP(C73,'Subject Area_d'!A:C,2,FALSE)</f>
        <v>Executive Analysis</v>
      </c>
      <c r="E73" s="7">
        <v>3</v>
      </c>
      <c r="F73" s="7" t="s">
        <v>41</v>
      </c>
      <c r="G73" s="7" t="s">
        <v>9</v>
      </c>
      <c r="H73" s="7" t="s">
        <v>11</v>
      </c>
      <c r="I73" s="13" t="s">
        <v>42</v>
      </c>
    </row>
    <row r="74" spans="1:9" x14ac:dyDescent="0.3">
      <c r="A74" s="7" t="s">
        <v>40</v>
      </c>
      <c r="B74" s="7" t="str">
        <f>VLOOKUP(A74,AttributeMaster_d!A:E,2,FALSE)</f>
        <v>Loss ratio</v>
      </c>
      <c r="C74" s="7" t="s">
        <v>66</v>
      </c>
      <c r="D74" s="7" t="str">
        <f>VLOOKUP(C74,'Subject Area_d'!A:C,2,FALSE)</f>
        <v>Executive Analysis</v>
      </c>
      <c r="E74" s="7">
        <v>2</v>
      </c>
      <c r="F74" s="7" t="s">
        <v>41</v>
      </c>
      <c r="G74" s="7" t="s">
        <v>6</v>
      </c>
      <c r="H74" s="7" t="s">
        <v>8</v>
      </c>
      <c r="I74" s="13" t="s">
        <v>43</v>
      </c>
    </row>
    <row r="75" spans="1:9" x14ac:dyDescent="0.3">
      <c r="A75" s="7" t="s">
        <v>40</v>
      </c>
      <c r="B75" s="7" t="str">
        <f>VLOOKUP(A75,AttributeMaster_d!A:E,2,FALSE)</f>
        <v>Loss ratio</v>
      </c>
      <c r="C75" s="7" t="s">
        <v>66</v>
      </c>
      <c r="D75" s="7" t="str">
        <f>VLOOKUP(C75,'Subject Area_d'!A:C,2,FALSE)</f>
        <v>Executive Analysis</v>
      </c>
      <c r="E75" s="7">
        <v>1</v>
      </c>
      <c r="F75" s="7" t="s">
        <v>41</v>
      </c>
      <c r="G75" s="7" t="s">
        <v>12</v>
      </c>
      <c r="H75" s="7" t="s">
        <v>14</v>
      </c>
      <c r="I75" s="13" t="s">
        <v>44</v>
      </c>
    </row>
    <row r="76" spans="1:9" x14ac:dyDescent="0.3">
      <c r="A76" s="7" t="s">
        <v>40</v>
      </c>
      <c r="B76" s="7" t="str">
        <f>VLOOKUP(A76,AttributeMaster_d!A:E,2,FALSE)</f>
        <v>Loss ratio</v>
      </c>
      <c r="C76" s="7" t="s">
        <v>66</v>
      </c>
      <c r="D76" s="7" t="str">
        <f>VLOOKUP(C76,'Subject Area_d'!A:C,2,FALSE)</f>
        <v>Executive Analysis</v>
      </c>
      <c r="E76" s="7">
        <v>3</v>
      </c>
      <c r="F76" s="7" t="s">
        <v>56</v>
      </c>
      <c r="G76" s="7" t="s">
        <v>9</v>
      </c>
      <c r="H76" s="7" t="s">
        <v>11</v>
      </c>
      <c r="I76" s="13" t="s">
        <v>57</v>
      </c>
    </row>
    <row r="77" spans="1:9" x14ac:dyDescent="0.3">
      <c r="A77" s="7" t="s">
        <v>40</v>
      </c>
      <c r="B77" s="7" t="str">
        <f>VLOOKUP(A77,AttributeMaster_d!A:E,2,FALSE)</f>
        <v>Loss ratio</v>
      </c>
      <c r="C77" s="7" t="s">
        <v>66</v>
      </c>
      <c r="D77" s="7" t="str">
        <f>VLOOKUP(C77,'Subject Area_d'!A:C,2,FALSE)</f>
        <v>Executive Analysis</v>
      </c>
      <c r="E77" s="7">
        <v>2</v>
      </c>
      <c r="F77" s="7" t="s">
        <v>56</v>
      </c>
      <c r="G77" s="7" t="s">
        <v>6</v>
      </c>
      <c r="H77" s="7" t="s">
        <v>8</v>
      </c>
      <c r="I77" s="13" t="s">
        <v>58</v>
      </c>
    </row>
    <row r="78" spans="1:9" x14ac:dyDescent="0.3">
      <c r="A78" s="7" t="s">
        <v>40</v>
      </c>
      <c r="B78" s="7" t="str">
        <f>VLOOKUP(A78,AttributeMaster_d!A:E,2,FALSE)</f>
        <v>Loss ratio</v>
      </c>
      <c r="C78" s="7" t="s">
        <v>66</v>
      </c>
      <c r="D78" s="7" t="str">
        <f>VLOOKUP(C78,'Subject Area_d'!A:C,2,FALSE)</f>
        <v>Executive Analysis</v>
      </c>
      <c r="E78" s="7">
        <v>1</v>
      </c>
      <c r="F78" s="7" t="s">
        <v>56</v>
      </c>
      <c r="G78" s="7" t="s">
        <v>12</v>
      </c>
      <c r="H78" s="7" t="s">
        <v>14</v>
      </c>
      <c r="I78" s="13" t="s">
        <v>59</v>
      </c>
    </row>
    <row r="79" spans="1:9" x14ac:dyDescent="0.3">
      <c r="A79" s="7" t="s">
        <v>40</v>
      </c>
      <c r="B79" s="7" t="str">
        <f>VLOOKUP(A79,AttributeMaster_d!A:E,2,FALSE)</f>
        <v>Loss ratio</v>
      </c>
      <c r="C79" s="7" t="s">
        <v>66</v>
      </c>
      <c r="D79" s="7" t="str">
        <f>VLOOKUP(C79,'Subject Area_d'!A:C,2,FALSE)</f>
        <v>Executive Analysis</v>
      </c>
      <c r="E79" s="7">
        <v>2</v>
      </c>
      <c r="F79" s="7" t="s">
        <v>60</v>
      </c>
      <c r="G79" s="7" t="s">
        <v>6</v>
      </c>
      <c r="H79" s="7" t="s">
        <v>8</v>
      </c>
      <c r="I79" s="13" t="s">
        <v>61</v>
      </c>
    </row>
    <row r="80" spans="1:9" x14ac:dyDescent="0.3">
      <c r="A80" s="7" t="s">
        <v>40</v>
      </c>
      <c r="B80" s="7" t="str">
        <f>VLOOKUP(A80,AttributeMaster_d!A:E,2,FALSE)</f>
        <v>Loss ratio</v>
      </c>
      <c r="C80" s="7" t="s">
        <v>66</v>
      </c>
      <c r="D80" s="7" t="str">
        <f>VLOOKUP(C80,'Subject Area_d'!A:C,2,FALSE)</f>
        <v>Executive Analysis</v>
      </c>
      <c r="E80" s="7">
        <v>1</v>
      </c>
      <c r="F80" s="7" t="s">
        <v>60</v>
      </c>
      <c r="G80" s="7" t="s">
        <v>12</v>
      </c>
      <c r="H80" s="7" t="s">
        <v>14</v>
      </c>
      <c r="I80" s="13" t="s">
        <v>62</v>
      </c>
    </row>
    <row r="81" spans="1:9" x14ac:dyDescent="0.3">
      <c r="A81" s="7" t="s">
        <v>154</v>
      </c>
      <c r="B81" s="7" t="str">
        <f>VLOOKUP(A81,AttributeMaster_d!A:E,2,FALSE)</f>
        <v>Coverage</v>
      </c>
      <c r="C81" s="7" t="s">
        <v>18</v>
      </c>
      <c r="D81" s="7" t="str">
        <f>VLOOKUP(C81,'Subject Area_d'!A:C,2,FALSE)</f>
        <v>Dimension Tables</v>
      </c>
      <c r="E81" s="7">
        <v>0</v>
      </c>
      <c r="F81" s="7" t="s">
        <v>41</v>
      </c>
      <c r="G81" s="7" t="s">
        <v>150</v>
      </c>
      <c r="H81" s="7" t="s">
        <v>152</v>
      </c>
      <c r="I81" s="13" t="s">
        <v>155</v>
      </c>
    </row>
    <row r="82" spans="1:9" x14ac:dyDescent="0.3">
      <c r="A82" s="7" t="s">
        <v>154</v>
      </c>
      <c r="B82" s="7" t="str">
        <f>VLOOKUP(A82,AttributeMaster_d!A:E,2,FALSE)</f>
        <v>Coverage</v>
      </c>
      <c r="C82" s="7" t="s">
        <v>18</v>
      </c>
      <c r="D82" s="7" t="str">
        <f>VLOOKUP(C82,'Subject Area_d'!A:C,2,FALSE)</f>
        <v>Dimension Tables</v>
      </c>
      <c r="E82" s="7">
        <v>0</v>
      </c>
      <c r="F82" s="7" t="s">
        <v>60</v>
      </c>
      <c r="G82" s="7" t="s">
        <v>150</v>
      </c>
      <c r="H82" s="7" t="s">
        <v>152</v>
      </c>
      <c r="I82" s="13" t="s">
        <v>155</v>
      </c>
    </row>
    <row r="83" spans="1:9" x14ac:dyDescent="0.3">
      <c r="A83" s="7" t="s">
        <v>154</v>
      </c>
      <c r="B83" s="7" t="str">
        <f>VLOOKUP(A83,AttributeMaster_d!A:E,2,FALSE)</f>
        <v>Coverage</v>
      </c>
      <c r="C83" s="7" t="s">
        <v>18</v>
      </c>
      <c r="D83" s="7" t="str">
        <f>VLOOKUP(C83,'Subject Area_d'!A:C,2,FALSE)</f>
        <v>Dimension Tables</v>
      </c>
      <c r="E83" s="7">
        <v>0</v>
      </c>
      <c r="F83" s="7" t="s">
        <v>56</v>
      </c>
      <c r="G83" s="7" t="s">
        <v>150</v>
      </c>
      <c r="H83" s="7" t="s">
        <v>152</v>
      </c>
      <c r="I83" s="13" t="s">
        <v>155</v>
      </c>
    </row>
    <row r="84" spans="1:9" x14ac:dyDescent="0.3">
      <c r="A84" s="7" t="s">
        <v>154</v>
      </c>
      <c r="B84" s="7" t="str">
        <f>VLOOKUP(A84,AttributeMaster_d!A:E,2,FALSE)</f>
        <v>Coverage</v>
      </c>
      <c r="C84" s="7" t="s">
        <v>18</v>
      </c>
      <c r="D84" s="7" t="str">
        <f>VLOOKUP(C84,'Subject Area_d'!A:C,2,FALSE)</f>
        <v>Dimension Tables</v>
      </c>
      <c r="E84" s="7">
        <v>1</v>
      </c>
      <c r="F84" s="7" t="s">
        <v>41</v>
      </c>
      <c r="G84" s="7" t="s">
        <v>150</v>
      </c>
      <c r="H84" s="7" t="s">
        <v>152</v>
      </c>
      <c r="I84" s="13" t="s">
        <v>155</v>
      </c>
    </row>
    <row r="85" spans="1:9" x14ac:dyDescent="0.3">
      <c r="A85" s="7" t="s">
        <v>154</v>
      </c>
      <c r="B85" s="7" t="str">
        <f>VLOOKUP(A85,AttributeMaster_d!A:E,2,FALSE)</f>
        <v>Coverage</v>
      </c>
      <c r="C85" s="7" t="s">
        <v>18</v>
      </c>
      <c r="D85" s="7" t="str">
        <f>VLOOKUP(C85,'Subject Area_d'!A:C,2,FALSE)</f>
        <v>Dimension Tables</v>
      </c>
      <c r="E85" s="7">
        <v>1</v>
      </c>
      <c r="F85" s="7" t="s">
        <v>60</v>
      </c>
      <c r="G85" s="7" t="s">
        <v>150</v>
      </c>
      <c r="H85" s="7" t="s">
        <v>152</v>
      </c>
      <c r="I85" s="13" t="s">
        <v>155</v>
      </c>
    </row>
    <row r="86" spans="1:9" x14ac:dyDescent="0.3">
      <c r="A86" s="7" t="s">
        <v>154</v>
      </c>
      <c r="B86" s="7" t="str">
        <f>VLOOKUP(A86,AttributeMaster_d!A:E,2,FALSE)</f>
        <v>Coverage</v>
      </c>
      <c r="C86" s="7" t="s">
        <v>18</v>
      </c>
      <c r="D86" s="7" t="str">
        <f>VLOOKUP(C86,'Subject Area_d'!A:C,2,FALSE)</f>
        <v>Dimension Tables</v>
      </c>
      <c r="E86" s="7">
        <v>1</v>
      </c>
      <c r="F86" s="7" t="s">
        <v>56</v>
      </c>
      <c r="G86" s="7" t="s">
        <v>150</v>
      </c>
      <c r="H86" s="7" t="s">
        <v>152</v>
      </c>
      <c r="I86" s="13" t="s">
        <v>155</v>
      </c>
    </row>
    <row r="87" spans="1:9" x14ac:dyDescent="0.3">
      <c r="A87" s="7" t="s">
        <v>154</v>
      </c>
      <c r="B87" s="7" t="str">
        <f>VLOOKUP(A87,AttributeMaster_d!A:E,2,FALSE)</f>
        <v>Coverage</v>
      </c>
      <c r="C87" s="7" t="s">
        <v>18</v>
      </c>
      <c r="D87" s="7" t="str">
        <f>VLOOKUP(C87,'Subject Area_d'!A:C,2,FALSE)</f>
        <v>Dimension Tables</v>
      </c>
      <c r="E87" s="7">
        <v>2</v>
      </c>
      <c r="F87" s="7" t="s">
        <v>41</v>
      </c>
      <c r="G87" s="7" t="s">
        <v>150</v>
      </c>
      <c r="H87" s="7" t="s">
        <v>152</v>
      </c>
      <c r="I87" s="13" t="s">
        <v>155</v>
      </c>
    </row>
    <row r="88" spans="1:9" x14ac:dyDescent="0.3">
      <c r="A88" s="7" t="s">
        <v>154</v>
      </c>
      <c r="B88" s="7" t="str">
        <f>VLOOKUP(A88,AttributeMaster_d!A:E,2,FALSE)</f>
        <v>Coverage</v>
      </c>
      <c r="C88" s="7" t="s">
        <v>18</v>
      </c>
      <c r="D88" s="7" t="str">
        <f>VLOOKUP(C88,'Subject Area_d'!A:C,2,FALSE)</f>
        <v>Dimension Tables</v>
      </c>
      <c r="E88" s="7">
        <v>2</v>
      </c>
      <c r="F88" s="7" t="s">
        <v>60</v>
      </c>
      <c r="G88" s="7" t="s">
        <v>150</v>
      </c>
      <c r="H88" s="7" t="s">
        <v>152</v>
      </c>
      <c r="I88" s="13" t="s">
        <v>155</v>
      </c>
    </row>
    <row r="89" spans="1:9" x14ac:dyDescent="0.3">
      <c r="A89" s="7" t="s">
        <v>154</v>
      </c>
      <c r="B89" s="7" t="str">
        <f>VLOOKUP(A89,AttributeMaster_d!A:E,2,FALSE)</f>
        <v>Coverage</v>
      </c>
      <c r="C89" s="7" t="s">
        <v>18</v>
      </c>
      <c r="D89" s="7" t="str">
        <f>VLOOKUP(C89,'Subject Area_d'!A:C,2,FALSE)</f>
        <v>Dimension Tables</v>
      </c>
      <c r="E89" s="7">
        <v>2</v>
      </c>
      <c r="F89" s="7" t="s">
        <v>56</v>
      </c>
      <c r="G89" s="7" t="s">
        <v>150</v>
      </c>
      <c r="H89" s="7" t="s">
        <v>152</v>
      </c>
      <c r="I89" s="13" t="s">
        <v>155</v>
      </c>
    </row>
    <row r="90" spans="1:9" x14ac:dyDescent="0.3">
      <c r="A90" s="7" t="s">
        <v>154</v>
      </c>
      <c r="B90" s="7" t="str">
        <f>VLOOKUP(A90,AttributeMaster_d!A:E,2,FALSE)</f>
        <v>Coverage</v>
      </c>
      <c r="C90" s="7" t="s">
        <v>18</v>
      </c>
      <c r="D90" s="7" t="str">
        <f>VLOOKUP(C90,'Subject Area_d'!A:C,2,FALSE)</f>
        <v>Dimension Tables</v>
      </c>
      <c r="E90" s="7">
        <v>3</v>
      </c>
      <c r="F90" s="7" t="s">
        <v>41</v>
      </c>
      <c r="G90" s="7" t="s">
        <v>150</v>
      </c>
      <c r="H90" s="7" t="s">
        <v>152</v>
      </c>
      <c r="I90" s="13" t="s">
        <v>155</v>
      </c>
    </row>
    <row r="91" spans="1:9" x14ac:dyDescent="0.3">
      <c r="A91" s="7" t="s">
        <v>154</v>
      </c>
      <c r="B91" s="7" t="str">
        <f>VLOOKUP(A91,AttributeMaster_d!A:E,2,FALSE)</f>
        <v>Coverage</v>
      </c>
      <c r="C91" s="7" t="s">
        <v>18</v>
      </c>
      <c r="D91" s="7" t="str">
        <f>VLOOKUP(C91,'Subject Area_d'!A:C,2,FALSE)</f>
        <v>Dimension Tables</v>
      </c>
      <c r="E91" s="7">
        <v>3</v>
      </c>
      <c r="F91" s="7" t="s">
        <v>60</v>
      </c>
      <c r="G91" s="7" t="s">
        <v>150</v>
      </c>
      <c r="H91" s="7" t="s">
        <v>152</v>
      </c>
      <c r="I91" s="13" t="s">
        <v>155</v>
      </c>
    </row>
    <row r="92" spans="1:9" x14ac:dyDescent="0.3">
      <c r="A92" s="7" t="s">
        <v>154</v>
      </c>
      <c r="B92" s="7" t="str">
        <f>VLOOKUP(A92,AttributeMaster_d!A:E,2,FALSE)</f>
        <v>Coverage</v>
      </c>
      <c r="C92" s="7" t="s">
        <v>18</v>
      </c>
      <c r="D92" s="7" t="str">
        <f>VLOOKUP(C92,'Subject Area_d'!A:C,2,FALSE)</f>
        <v>Dimension Tables</v>
      </c>
      <c r="E92" s="7">
        <v>3</v>
      </c>
      <c r="F92" s="7" t="s">
        <v>56</v>
      </c>
      <c r="G92" s="7" t="s">
        <v>150</v>
      </c>
      <c r="H92" s="7" t="s">
        <v>152</v>
      </c>
      <c r="I92" s="13" t="s">
        <v>155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I28"/>
  <sheetViews>
    <sheetView topLeftCell="A7" workbookViewId="0">
      <selection activeCell="H25" sqref="H25"/>
    </sheetView>
  </sheetViews>
  <sheetFormatPr defaultRowHeight="14.4" x14ac:dyDescent="0.3"/>
  <cols>
    <col min="1" max="1" width="12.5546875" customWidth="1"/>
    <col min="2" max="2" width="21.88671875" bestFit="1" customWidth="1"/>
    <col min="3" max="3" width="23" customWidth="1"/>
    <col min="4" max="4" width="12.109375" customWidth="1"/>
    <col min="5" max="5" width="18.88671875" bestFit="1" customWidth="1"/>
    <col min="6" max="6" width="26.5546875" customWidth="1"/>
    <col min="7" max="7" width="19.88671875" customWidth="1"/>
    <col min="8" max="8" width="24.5546875" bestFit="1" customWidth="1"/>
  </cols>
  <sheetData>
    <row r="1" spans="1:9" x14ac:dyDescent="0.3">
      <c r="A1" s="1" t="s">
        <v>34</v>
      </c>
      <c r="B1" s="1" t="s">
        <v>35</v>
      </c>
      <c r="C1" s="1" t="s">
        <v>0</v>
      </c>
      <c r="D1" s="1" t="s">
        <v>37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9" ht="14.1" customHeight="1" x14ac:dyDescent="0.3">
      <c r="A2" t="s">
        <v>45</v>
      </c>
      <c r="B2" t="s">
        <v>20</v>
      </c>
      <c r="C2" t="s">
        <v>18</v>
      </c>
      <c r="D2" t="s">
        <v>41</v>
      </c>
      <c r="E2" s="3">
        <v>3</v>
      </c>
      <c r="F2" t="s">
        <v>71</v>
      </c>
      <c r="G2" t="s">
        <v>72</v>
      </c>
      <c r="I2" t="s">
        <v>73</v>
      </c>
    </row>
    <row r="3" spans="1:9" x14ac:dyDescent="0.3">
      <c r="A3" t="s">
        <v>47</v>
      </c>
      <c r="B3" t="s">
        <v>26</v>
      </c>
      <c r="C3" t="s">
        <v>18</v>
      </c>
      <c r="D3" t="s">
        <v>41</v>
      </c>
      <c r="E3" s="3">
        <v>1</v>
      </c>
      <c r="F3" t="s">
        <v>74</v>
      </c>
      <c r="G3" t="s">
        <v>72</v>
      </c>
    </row>
    <row r="4" spans="1:9" x14ac:dyDescent="0.3">
      <c r="A4" t="s">
        <v>49</v>
      </c>
      <c r="B4" t="s">
        <v>32</v>
      </c>
      <c r="C4" t="s">
        <v>18</v>
      </c>
      <c r="D4" t="s">
        <v>41</v>
      </c>
      <c r="E4" s="4">
        <v>1</v>
      </c>
      <c r="F4" t="s">
        <v>75</v>
      </c>
      <c r="G4" t="s">
        <v>72</v>
      </c>
    </row>
    <row r="5" spans="1:9" x14ac:dyDescent="0.3">
      <c r="A5" t="s">
        <v>52</v>
      </c>
      <c r="B5" t="s">
        <v>29</v>
      </c>
      <c r="C5" t="s">
        <v>18</v>
      </c>
      <c r="D5" t="s">
        <v>41</v>
      </c>
      <c r="E5" s="4">
        <v>3</v>
      </c>
      <c r="F5" t="s">
        <v>76</v>
      </c>
      <c r="G5" t="s">
        <v>72</v>
      </c>
    </row>
    <row r="6" spans="1:9" x14ac:dyDescent="0.3">
      <c r="A6" t="s">
        <v>54</v>
      </c>
      <c r="B6" t="s">
        <v>23</v>
      </c>
      <c r="C6" t="s">
        <v>18</v>
      </c>
      <c r="D6" t="s">
        <v>41</v>
      </c>
      <c r="E6" s="3">
        <v>2</v>
      </c>
      <c r="F6" t="s">
        <v>77</v>
      </c>
      <c r="G6" t="s">
        <v>72</v>
      </c>
    </row>
    <row r="7" spans="1:9" x14ac:dyDescent="0.3">
      <c r="A7" t="s">
        <v>40</v>
      </c>
      <c r="B7" t="s">
        <v>65</v>
      </c>
      <c r="C7" t="s">
        <v>5</v>
      </c>
      <c r="D7" t="s">
        <v>41</v>
      </c>
      <c r="E7" s="3">
        <v>3</v>
      </c>
      <c r="F7" t="s">
        <v>78</v>
      </c>
      <c r="G7" t="s">
        <v>72</v>
      </c>
    </row>
    <row r="8" spans="1:9" x14ac:dyDescent="0.3">
      <c r="A8" t="s">
        <v>45</v>
      </c>
      <c r="B8" t="s">
        <v>20</v>
      </c>
      <c r="C8" t="s">
        <v>18</v>
      </c>
      <c r="D8" t="s">
        <v>56</v>
      </c>
      <c r="E8" s="3">
        <v>3</v>
      </c>
      <c r="F8" t="s">
        <v>71</v>
      </c>
      <c r="G8" t="s">
        <v>72</v>
      </c>
    </row>
    <row r="9" spans="1:9" x14ac:dyDescent="0.3">
      <c r="A9" t="s">
        <v>47</v>
      </c>
      <c r="B9" t="s">
        <v>26</v>
      </c>
      <c r="C9" t="s">
        <v>18</v>
      </c>
      <c r="D9" t="s">
        <v>56</v>
      </c>
      <c r="E9" s="3">
        <v>1</v>
      </c>
      <c r="F9" t="s">
        <v>74</v>
      </c>
      <c r="G9" t="s">
        <v>72</v>
      </c>
    </row>
    <row r="10" spans="1:9" x14ac:dyDescent="0.3">
      <c r="A10" t="s">
        <v>49</v>
      </c>
      <c r="B10" t="s">
        <v>32</v>
      </c>
      <c r="C10" t="s">
        <v>18</v>
      </c>
      <c r="D10" t="s">
        <v>56</v>
      </c>
      <c r="E10" s="4">
        <v>1</v>
      </c>
      <c r="F10" t="s">
        <v>75</v>
      </c>
      <c r="G10" t="s">
        <v>72</v>
      </c>
    </row>
    <row r="11" spans="1:9" x14ac:dyDescent="0.3">
      <c r="A11" t="s">
        <v>52</v>
      </c>
      <c r="B11" t="s">
        <v>29</v>
      </c>
      <c r="C11" t="s">
        <v>18</v>
      </c>
      <c r="D11" t="s">
        <v>56</v>
      </c>
      <c r="E11" s="4">
        <v>3</v>
      </c>
      <c r="F11" t="s">
        <v>76</v>
      </c>
      <c r="G11" t="s">
        <v>72</v>
      </c>
    </row>
    <row r="12" spans="1:9" x14ac:dyDescent="0.3">
      <c r="A12" t="s">
        <v>54</v>
      </c>
      <c r="B12" t="s">
        <v>23</v>
      </c>
      <c r="C12" t="s">
        <v>18</v>
      </c>
      <c r="D12" t="s">
        <v>56</v>
      </c>
      <c r="E12" s="3">
        <v>2</v>
      </c>
      <c r="F12" t="s">
        <v>77</v>
      </c>
      <c r="G12" t="s">
        <v>72</v>
      </c>
    </row>
    <row r="13" spans="1:9" x14ac:dyDescent="0.3">
      <c r="A13" t="s">
        <v>40</v>
      </c>
      <c r="B13" t="s">
        <v>65</v>
      </c>
      <c r="C13" t="s">
        <v>5</v>
      </c>
      <c r="D13" t="s">
        <v>56</v>
      </c>
      <c r="E13" s="3">
        <v>3</v>
      </c>
      <c r="F13" t="s">
        <v>78</v>
      </c>
      <c r="G13" t="s">
        <v>72</v>
      </c>
    </row>
    <row r="14" spans="1:9" x14ac:dyDescent="0.3">
      <c r="A14" t="s">
        <v>45</v>
      </c>
      <c r="B14" t="s">
        <v>20</v>
      </c>
      <c r="C14" t="s">
        <v>18</v>
      </c>
      <c r="D14" t="s">
        <v>60</v>
      </c>
      <c r="E14" s="3">
        <v>3</v>
      </c>
      <c r="F14" t="s">
        <v>71</v>
      </c>
      <c r="G14" t="s">
        <v>72</v>
      </c>
    </row>
    <row r="15" spans="1:9" x14ac:dyDescent="0.3">
      <c r="A15" t="s">
        <v>47</v>
      </c>
      <c r="B15" t="s">
        <v>26</v>
      </c>
      <c r="C15" t="s">
        <v>18</v>
      </c>
      <c r="D15" t="s">
        <v>60</v>
      </c>
      <c r="E15" s="3">
        <v>1</v>
      </c>
      <c r="F15" t="s">
        <v>74</v>
      </c>
      <c r="G15" t="s">
        <v>72</v>
      </c>
    </row>
    <row r="16" spans="1:9" x14ac:dyDescent="0.3">
      <c r="A16" t="s">
        <v>49</v>
      </c>
      <c r="B16" t="s">
        <v>32</v>
      </c>
      <c r="C16" t="s">
        <v>18</v>
      </c>
      <c r="D16" t="s">
        <v>60</v>
      </c>
      <c r="E16" s="4">
        <v>1</v>
      </c>
      <c r="F16" t="s">
        <v>75</v>
      </c>
      <c r="G16" t="s">
        <v>72</v>
      </c>
    </row>
    <row r="17" spans="1:8" x14ac:dyDescent="0.3">
      <c r="A17" t="s">
        <v>52</v>
      </c>
      <c r="B17" t="s">
        <v>29</v>
      </c>
      <c r="C17" t="s">
        <v>18</v>
      </c>
      <c r="D17" t="s">
        <v>60</v>
      </c>
      <c r="E17" s="4">
        <v>3</v>
      </c>
      <c r="F17" t="s">
        <v>76</v>
      </c>
      <c r="G17" t="s">
        <v>72</v>
      </c>
    </row>
    <row r="18" spans="1:8" x14ac:dyDescent="0.3">
      <c r="A18" t="s">
        <v>54</v>
      </c>
      <c r="B18" t="s">
        <v>23</v>
      </c>
      <c r="C18" t="s">
        <v>18</v>
      </c>
      <c r="D18" t="s">
        <v>60</v>
      </c>
      <c r="E18" s="3">
        <v>2</v>
      </c>
      <c r="F18" t="s">
        <v>77</v>
      </c>
      <c r="G18" t="s">
        <v>72</v>
      </c>
    </row>
    <row r="19" spans="1:8" x14ac:dyDescent="0.3">
      <c r="A19" t="s">
        <v>40</v>
      </c>
      <c r="B19" t="s">
        <v>65</v>
      </c>
      <c r="C19" t="s">
        <v>5</v>
      </c>
      <c r="D19" t="s">
        <v>60</v>
      </c>
      <c r="E19" s="3">
        <v>2</v>
      </c>
      <c r="F19" t="s">
        <v>78</v>
      </c>
      <c r="G19" t="s">
        <v>72</v>
      </c>
    </row>
    <row r="20" spans="1:8" x14ac:dyDescent="0.3">
      <c r="A20" s="7" t="s">
        <v>63</v>
      </c>
      <c r="B20" s="7" t="s">
        <v>149</v>
      </c>
      <c r="C20" s="7" t="s">
        <v>5</v>
      </c>
      <c r="D20" s="7" t="s">
        <v>41</v>
      </c>
      <c r="E20" s="8">
        <v>0</v>
      </c>
      <c r="F20" s="7" t="s">
        <v>79</v>
      </c>
      <c r="G20" s="7" t="s">
        <v>72</v>
      </c>
      <c r="H20" s="7" t="s">
        <v>80</v>
      </c>
    </row>
    <row r="21" spans="1:8" x14ac:dyDescent="0.3">
      <c r="A21" s="7" t="s">
        <v>63</v>
      </c>
      <c r="B21" s="7" t="s">
        <v>149</v>
      </c>
      <c r="C21" s="7" t="s">
        <v>5</v>
      </c>
      <c r="D21" s="7" t="s">
        <v>56</v>
      </c>
      <c r="E21" s="8">
        <v>0</v>
      </c>
      <c r="F21" s="7" t="s">
        <v>79</v>
      </c>
      <c r="G21" s="7" t="s">
        <v>72</v>
      </c>
      <c r="H21" s="7" t="s">
        <v>80</v>
      </c>
    </row>
    <row r="22" spans="1:8" x14ac:dyDescent="0.3">
      <c r="A22" s="7" t="s">
        <v>63</v>
      </c>
      <c r="B22" s="7" t="s">
        <v>149</v>
      </c>
      <c r="C22" s="7" t="s">
        <v>5</v>
      </c>
      <c r="D22" s="7" t="s">
        <v>60</v>
      </c>
      <c r="E22" s="8">
        <v>0</v>
      </c>
      <c r="F22" s="7" t="s">
        <v>79</v>
      </c>
      <c r="G22" s="7" t="s">
        <v>72</v>
      </c>
      <c r="H22" s="7" t="s">
        <v>80</v>
      </c>
    </row>
    <row r="23" spans="1:8" x14ac:dyDescent="0.3">
      <c r="A23" t="s">
        <v>40</v>
      </c>
      <c r="B23" t="s">
        <v>65</v>
      </c>
      <c r="C23" t="s">
        <v>66</v>
      </c>
      <c r="D23" t="s">
        <v>41</v>
      </c>
      <c r="E23" s="3">
        <v>3</v>
      </c>
      <c r="F23" t="s">
        <v>78</v>
      </c>
      <c r="G23" t="s">
        <v>72</v>
      </c>
    </row>
    <row r="24" spans="1:8" x14ac:dyDescent="0.3">
      <c r="A24" t="s">
        <v>40</v>
      </c>
      <c r="B24" t="s">
        <v>65</v>
      </c>
      <c r="C24" t="s">
        <v>66</v>
      </c>
      <c r="D24" t="s">
        <v>56</v>
      </c>
      <c r="E24" s="3">
        <v>3</v>
      </c>
      <c r="F24" t="s">
        <v>78</v>
      </c>
      <c r="G24" t="s">
        <v>72</v>
      </c>
    </row>
    <row r="25" spans="1:8" x14ac:dyDescent="0.3">
      <c r="A25" t="s">
        <v>40</v>
      </c>
      <c r="B25" t="s">
        <v>65</v>
      </c>
      <c r="C25" t="s">
        <v>66</v>
      </c>
      <c r="D25" t="s">
        <v>60</v>
      </c>
      <c r="E25" s="3">
        <v>2</v>
      </c>
      <c r="F25" t="s">
        <v>78</v>
      </c>
      <c r="G25" t="s">
        <v>72</v>
      </c>
    </row>
    <row r="26" spans="1:8" x14ac:dyDescent="0.3">
      <c r="A26" s="7" t="s">
        <v>154</v>
      </c>
      <c r="B26" s="7" t="s">
        <v>151</v>
      </c>
      <c r="C26" s="7" t="s">
        <v>18</v>
      </c>
      <c r="D26" s="7" t="s">
        <v>41</v>
      </c>
      <c r="E26" s="8">
        <v>2</v>
      </c>
      <c r="F26" s="7" t="s">
        <v>153</v>
      </c>
      <c r="G26" s="7" t="s">
        <v>72</v>
      </c>
    </row>
    <row r="27" spans="1:8" x14ac:dyDescent="0.3">
      <c r="A27" s="7" t="s">
        <v>154</v>
      </c>
      <c r="B27" s="7" t="s">
        <v>151</v>
      </c>
      <c r="C27" s="7" t="s">
        <v>18</v>
      </c>
      <c r="D27" s="7" t="s">
        <v>60</v>
      </c>
      <c r="E27" s="8">
        <v>2</v>
      </c>
      <c r="F27" s="7" t="s">
        <v>153</v>
      </c>
      <c r="G27" s="7" t="s">
        <v>72</v>
      </c>
    </row>
    <row r="28" spans="1:8" x14ac:dyDescent="0.3">
      <c r="A28" s="7" t="s">
        <v>154</v>
      </c>
      <c r="B28" s="7" t="s">
        <v>151</v>
      </c>
      <c r="C28" s="7" t="s">
        <v>18</v>
      </c>
      <c r="D28" s="7" t="s">
        <v>56</v>
      </c>
      <c r="E28" s="8">
        <v>2</v>
      </c>
      <c r="F28" s="7" t="s">
        <v>153</v>
      </c>
      <c r="G28" s="7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D22"/>
  <sheetViews>
    <sheetView workbookViewId="0">
      <selection activeCell="A19" sqref="A19"/>
    </sheetView>
  </sheetViews>
  <sheetFormatPr defaultRowHeight="14.4" x14ac:dyDescent="0.3"/>
  <cols>
    <col min="3" max="3" width="12.109375" bestFit="1" customWidth="1"/>
    <col min="4" max="4" width="49.44140625" bestFit="1" customWidth="1"/>
  </cols>
  <sheetData>
    <row r="1" spans="1:4" ht="14.1" customHeight="1" x14ac:dyDescent="0.3">
      <c r="A1" s="1" t="s">
        <v>1</v>
      </c>
      <c r="B1" s="1" t="s">
        <v>4</v>
      </c>
      <c r="C1" s="1" t="s">
        <v>81</v>
      </c>
      <c r="D1" s="1" t="s">
        <v>82</v>
      </c>
    </row>
    <row r="2" spans="1:4" x14ac:dyDescent="0.3">
      <c r="A2" t="s">
        <v>19</v>
      </c>
      <c r="B2">
        <v>3</v>
      </c>
      <c r="C2" t="s">
        <v>9</v>
      </c>
      <c r="D2" t="s">
        <v>83</v>
      </c>
    </row>
    <row r="3" spans="1:4" x14ac:dyDescent="0.3">
      <c r="A3" t="s">
        <v>19</v>
      </c>
      <c r="B3">
        <v>2</v>
      </c>
      <c r="C3" t="s">
        <v>6</v>
      </c>
      <c r="D3" t="s">
        <v>84</v>
      </c>
    </row>
    <row r="4" spans="1:4" x14ac:dyDescent="0.3">
      <c r="A4" t="s">
        <v>19</v>
      </c>
      <c r="B4">
        <v>1</v>
      </c>
      <c r="C4" t="s">
        <v>12</v>
      </c>
      <c r="D4" t="s">
        <v>85</v>
      </c>
    </row>
    <row r="5" spans="1:4" x14ac:dyDescent="0.3">
      <c r="A5" t="s">
        <v>22</v>
      </c>
      <c r="B5">
        <v>1</v>
      </c>
      <c r="C5" t="s">
        <v>12</v>
      </c>
      <c r="D5" t="s">
        <v>86</v>
      </c>
    </row>
    <row r="6" spans="1:4" x14ac:dyDescent="0.3">
      <c r="A6" t="s">
        <v>22</v>
      </c>
      <c r="B6">
        <v>2</v>
      </c>
      <c r="C6" t="s">
        <v>6</v>
      </c>
      <c r="D6" t="s">
        <v>87</v>
      </c>
    </row>
    <row r="7" spans="1:4" x14ac:dyDescent="0.3">
      <c r="A7" t="s">
        <v>88</v>
      </c>
      <c r="B7">
        <v>1</v>
      </c>
      <c r="C7" t="s">
        <v>12</v>
      </c>
      <c r="D7" t="s">
        <v>89</v>
      </c>
    </row>
    <row r="8" spans="1:4" x14ac:dyDescent="0.3">
      <c r="A8" t="s">
        <v>88</v>
      </c>
      <c r="B8">
        <v>2</v>
      </c>
      <c r="C8" t="s">
        <v>6</v>
      </c>
      <c r="D8" t="s">
        <v>90</v>
      </c>
    </row>
    <row r="9" spans="1:4" x14ac:dyDescent="0.3">
      <c r="A9" t="s">
        <v>25</v>
      </c>
      <c r="B9">
        <v>1</v>
      </c>
      <c r="C9" t="s">
        <v>12</v>
      </c>
      <c r="D9" t="s">
        <v>91</v>
      </c>
    </row>
    <row r="10" spans="1:4" x14ac:dyDescent="0.3">
      <c r="A10" t="s">
        <v>28</v>
      </c>
      <c r="B10">
        <v>3</v>
      </c>
      <c r="C10" t="s">
        <v>9</v>
      </c>
      <c r="D10" t="s">
        <v>92</v>
      </c>
    </row>
    <row r="11" spans="1:4" x14ac:dyDescent="0.3">
      <c r="A11" t="s">
        <v>28</v>
      </c>
      <c r="B11">
        <v>2</v>
      </c>
      <c r="C11" t="s">
        <v>6</v>
      </c>
      <c r="D11" t="s">
        <v>93</v>
      </c>
    </row>
    <row r="12" spans="1:4" x14ac:dyDescent="0.3">
      <c r="A12" t="s">
        <v>28</v>
      </c>
      <c r="B12">
        <v>1</v>
      </c>
      <c r="C12" t="s">
        <v>12</v>
      </c>
      <c r="D12" t="s">
        <v>94</v>
      </c>
    </row>
    <row r="13" spans="1:4" x14ac:dyDescent="0.3">
      <c r="A13" t="s">
        <v>31</v>
      </c>
      <c r="B13">
        <v>1</v>
      </c>
      <c r="C13" t="s">
        <v>12</v>
      </c>
      <c r="D13" t="s">
        <v>95</v>
      </c>
    </row>
    <row r="14" spans="1:4" x14ac:dyDescent="0.3">
      <c r="A14" s="7" t="s">
        <v>28</v>
      </c>
      <c r="B14" s="7">
        <v>0</v>
      </c>
      <c r="C14" s="7" t="s">
        <v>15</v>
      </c>
      <c r="D14" s="7" t="s">
        <v>96</v>
      </c>
    </row>
    <row r="15" spans="1:4" x14ac:dyDescent="0.3">
      <c r="A15" s="7" t="s">
        <v>19</v>
      </c>
      <c r="B15" s="7">
        <v>0</v>
      </c>
      <c r="C15" s="7" t="s">
        <v>15</v>
      </c>
      <c r="D15" s="7" t="s">
        <v>97</v>
      </c>
    </row>
    <row r="16" spans="1:4" x14ac:dyDescent="0.3">
      <c r="A16" s="7" t="s">
        <v>22</v>
      </c>
      <c r="B16" s="7">
        <v>0</v>
      </c>
      <c r="C16" s="7" t="s">
        <v>15</v>
      </c>
      <c r="D16" s="7" t="s">
        <v>98</v>
      </c>
    </row>
    <row r="17" spans="1:4" x14ac:dyDescent="0.3">
      <c r="A17" s="7" t="s">
        <v>88</v>
      </c>
      <c r="B17" s="7">
        <v>0</v>
      </c>
      <c r="C17" s="7" t="s">
        <v>15</v>
      </c>
      <c r="D17" s="7" t="s">
        <v>99</v>
      </c>
    </row>
    <row r="18" spans="1:4" x14ac:dyDescent="0.3">
      <c r="A18" s="7" t="s">
        <v>25</v>
      </c>
      <c r="B18" s="7">
        <v>0</v>
      </c>
      <c r="C18" s="7" t="s">
        <v>15</v>
      </c>
      <c r="D18" s="7" t="s">
        <v>100</v>
      </c>
    </row>
    <row r="19" spans="1:4" x14ac:dyDescent="0.3">
      <c r="A19" s="7" t="s">
        <v>150</v>
      </c>
      <c r="B19" s="7">
        <v>3</v>
      </c>
      <c r="C19" s="7" t="s">
        <v>9</v>
      </c>
      <c r="D19" s="7" t="s">
        <v>156</v>
      </c>
    </row>
    <row r="20" spans="1:4" x14ac:dyDescent="0.3">
      <c r="A20" s="7" t="s">
        <v>150</v>
      </c>
      <c r="B20" s="7">
        <v>2</v>
      </c>
      <c r="C20" s="7" t="s">
        <v>6</v>
      </c>
      <c r="D20" s="7" t="s">
        <v>157</v>
      </c>
    </row>
    <row r="21" spans="1:4" x14ac:dyDescent="0.3">
      <c r="A21" s="7" t="s">
        <v>150</v>
      </c>
      <c r="B21" s="7">
        <v>1</v>
      </c>
      <c r="C21" s="7" t="s">
        <v>12</v>
      </c>
      <c r="D21" s="7" t="s">
        <v>158</v>
      </c>
    </row>
    <row r="22" spans="1:4" x14ac:dyDescent="0.3">
      <c r="A22" s="7" t="s">
        <v>150</v>
      </c>
      <c r="B22" s="7">
        <v>0</v>
      </c>
      <c r="C22" s="7" t="s">
        <v>15</v>
      </c>
      <c r="D22" s="7" t="s">
        <v>159</v>
      </c>
    </row>
  </sheetData>
  <autoFilter ref="A1:D14" xr:uid="{00000000-0009-0000-0000-000003000000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D1"/>
  <sheetViews>
    <sheetView workbookViewId="0">
      <selection activeCell="D5" sqref="D5"/>
    </sheetView>
  </sheetViews>
  <sheetFormatPr defaultRowHeight="14.4" x14ac:dyDescent="0.3"/>
  <cols>
    <col min="3" max="3" width="12.44140625" bestFit="1" customWidth="1"/>
    <col min="4" max="4" width="43.44140625" customWidth="1"/>
  </cols>
  <sheetData>
    <row r="1" spans="1:4" x14ac:dyDescent="0.3">
      <c r="A1" s="1" t="s">
        <v>1</v>
      </c>
      <c r="B1" s="1" t="s">
        <v>4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C4"/>
  <sheetViews>
    <sheetView workbookViewId="0">
      <selection activeCell="C8" sqref="C8"/>
    </sheetView>
  </sheetViews>
  <sheetFormatPr defaultRowHeight="14.4" x14ac:dyDescent="0.3"/>
  <cols>
    <col min="2" max="2" width="26" bestFit="1" customWidth="1"/>
    <col min="3" max="3" width="18.88671875" bestFit="1" customWidth="1"/>
  </cols>
  <sheetData>
    <row r="1" spans="1:3" x14ac:dyDescent="0.3">
      <c r="A1" s="1" t="s">
        <v>101</v>
      </c>
      <c r="B1" s="1" t="s">
        <v>0</v>
      </c>
      <c r="C1" s="1" t="s">
        <v>67</v>
      </c>
    </row>
    <row r="2" spans="1:3" x14ac:dyDescent="0.3">
      <c r="A2" t="s">
        <v>5</v>
      </c>
      <c r="B2" t="s">
        <v>102</v>
      </c>
      <c r="C2">
        <v>2</v>
      </c>
    </row>
    <row r="3" spans="1:3" x14ac:dyDescent="0.3">
      <c r="A3" t="s">
        <v>66</v>
      </c>
      <c r="B3" t="s">
        <v>103</v>
      </c>
      <c r="C3">
        <v>3</v>
      </c>
    </row>
    <row r="4" spans="1:3" x14ac:dyDescent="0.3">
      <c r="A4" t="s">
        <v>18</v>
      </c>
      <c r="B4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C5"/>
  <sheetViews>
    <sheetView workbookViewId="0">
      <selection activeCell="B4" sqref="B4"/>
    </sheetView>
  </sheetViews>
  <sheetFormatPr defaultRowHeight="14.4" x14ac:dyDescent="0.3"/>
  <cols>
    <col min="2" max="2" width="14.88671875" customWidth="1"/>
    <col min="3" max="3" width="24.109375" customWidth="1"/>
  </cols>
  <sheetData>
    <row r="1" spans="1:3" x14ac:dyDescent="0.3">
      <c r="A1" s="1" t="s">
        <v>0</v>
      </c>
      <c r="B1" s="1" t="s">
        <v>4</v>
      </c>
      <c r="C1" s="1" t="s">
        <v>105</v>
      </c>
    </row>
    <row r="2" spans="1:3" x14ac:dyDescent="0.3">
      <c r="A2" t="s">
        <v>106</v>
      </c>
      <c r="B2" s="3">
        <v>0</v>
      </c>
      <c r="C2" t="s">
        <v>107</v>
      </c>
    </row>
    <row r="3" spans="1:3" x14ac:dyDescent="0.3">
      <c r="A3" t="s">
        <v>106</v>
      </c>
      <c r="B3" s="3">
        <v>1</v>
      </c>
      <c r="C3" t="s">
        <v>108</v>
      </c>
    </row>
    <row r="4" spans="1:3" x14ac:dyDescent="0.3">
      <c r="A4" t="s">
        <v>106</v>
      </c>
      <c r="B4" s="3">
        <v>2</v>
      </c>
      <c r="C4" t="s">
        <v>109</v>
      </c>
    </row>
    <row r="5" spans="1:3" x14ac:dyDescent="0.3">
      <c r="A5" t="s">
        <v>106</v>
      </c>
      <c r="B5" s="3">
        <v>3</v>
      </c>
      <c r="C5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B7"/>
  <sheetViews>
    <sheetView workbookViewId="0">
      <selection activeCell="G19" sqref="G19"/>
    </sheetView>
  </sheetViews>
  <sheetFormatPr defaultRowHeight="14.4" x14ac:dyDescent="0.3"/>
  <cols>
    <col min="1" max="1" width="11.88671875" bestFit="1" customWidth="1"/>
    <col min="2" max="2" width="16.44140625" bestFit="1" customWidth="1"/>
  </cols>
  <sheetData>
    <row r="1" spans="1:2" x14ac:dyDescent="0.3">
      <c r="A1" s="1" t="s">
        <v>37</v>
      </c>
      <c r="B1" s="1" t="s">
        <v>111</v>
      </c>
    </row>
    <row r="2" spans="1:2" x14ac:dyDescent="0.3">
      <c r="A2" t="s">
        <v>41</v>
      </c>
      <c r="B2" t="s">
        <v>112</v>
      </c>
    </row>
    <row r="3" spans="1:2" x14ac:dyDescent="0.3">
      <c r="A3" t="s">
        <v>56</v>
      </c>
      <c r="B3" t="s">
        <v>113</v>
      </c>
    </row>
    <row r="4" spans="1:2" x14ac:dyDescent="0.3">
      <c r="A4" t="s">
        <v>114</v>
      </c>
      <c r="B4" t="s">
        <v>115</v>
      </c>
    </row>
    <row r="5" spans="1:2" x14ac:dyDescent="0.3">
      <c r="A5" t="s">
        <v>60</v>
      </c>
      <c r="B5" t="s">
        <v>116</v>
      </c>
    </row>
    <row r="6" spans="1:2" x14ac:dyDescent="0.3">
      <c r="A6" t="s">
        <v>117</v>
      </c>
      <c r="B6" t="s">
        <v>118</v>
      </c>
    </row>
    <row r="7" spans="1:2" x14ac:dyDescent="0.3">
      <c r="A7" t="s">
        <v>119</v>
      </c>
      <c r="B7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0F6F-E4B7-4AE7-9285-7A97ABCDE452}">
  <dimension ref="A1:D3"/>
  <sheetViews>
    <sheetView workbookViewId="0">
      <selection activeCell="D8" sqref="D8"/>
    </sheetView>
  </sheetViews>
  <sheetFormatPr defaultRowHeight="14.4" x14ac:dyDescent="0.3"/>
  <cols>
    <col min="2" max="2" width="27.44140625" customWidth="1"/>
    <col min="4" max="4" width="50.109375" customWidth="1"/>
  </cols>
  <sheetData>
    <row r="1" spans="1:4" x14ac:dyDescent="0.3">
      <c r="A1" s="9" t="s">
        <v>101</v>
      </c>
      <c r="B1" s="9" t="s">
        <v>0</v>
      </c>
      <c r="C1" s="9" t="s">
        <v>121</v>
      </c>
      <c r="D1" s="9" t="s">
        <v>122</v>
      </c>
    </row>
    <row r="2" spans="1:4" ht="100.8" x14ac:dyDescent="0.3">
      <c r="A2" s="10" t="s">
        <v>5</v>
      </c>
      <c r="B2" s="10" t="s">
        <v>102</v>
      </c>
      <c r="C2" s="10" t="s">
        <v>123</v>
      </c>
      <c r="D2" s="11" t="s">
        <v>124</v>
      </c>
    </row>
    <row r="3" spans="1:4" ht="117" customHeight="1" x14ac:dyDescent="0.3">
      <c r="A3" s="10" t="s">
        <v>5</v>
      </c>
      <c r="B3" s="10" t="s">
        <v>102</v>
      </c>
      <c r="C3" s="10" t="s">
        <v>125</v>
      </c>
      <c r="D3" s="11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2" tint="-0.499984740745262"/>
  </sheetPr>
  <dimension ref="A3:B28"/>
  <sheetViews>
    <sheetView workbookViewId="0">
      <selection activeCell="B22" sqref="B22"/>
    </sheetView>
  </sheetViews>
  <sheetFormatPr defaultRowHeight="14.4" x14ac:dyDescent="0.3"/>
  <cols>
    <col min="1" max="1" width="30.109375" bestFit="1" customWidth="1"/>
    <col min="2" max="2" width="101" bestFit="1" customWidth="1"/>
  </cols>
  <sheetData>
    <row r="3" spans="1:2" x14ac:dyDescent="0.3">
      <c r="A3" t="s">
        <v>127</v>
      </c>
      <c r="B3" t="s">
        <v>128</v>
      </c>
    </row>
    <row r="4" spans="1:2" x14ac:dyDescent="0.3">
      <c r="A4" t="s">
        <v>129</v>
      </c>
      <c r="B4" t="s">
        <v>130</v>
      </c>
    </row>
    <row r="5" spans="1:2" x14ac:dyDescent="0.3">
      <c r="B5" t="s">
        <v>131</v>
      </c>
    </row>
    <row r="6" spans="1:2" x14ac:dyDescent="0.3">
      <c r="B6" t="s">
        <v>132</v>
      </c>
    </row>
    <row r="8" spans="1:2" x14ac:dyDescent="0.3">
      <c r="B8" t="s">
        <v>133</v>
      </c>
    </row>
    <row r="12" spans="1:2" x14ac:dyDescent="0.3">
      <c r="B12" t="s">
        <v>134</v>
      </c>
    </row>
    <row r="13" spans="1:2" x14ac:dyDescent="0.3">
      <c r="B13" t="s">
        <v>135</v>
      </c>
    </row>
    <row r="14" spans="1:2" x14ac:dyDescent="0.3">
      <c r="B14" t="s">
        <v>136</v>
      </c>
    </row>
    <row r="15" spans="1:2" x14ac:dyDescent="0.3">
      <c r="B15" t="s">
        <v>137</v>
      </c>
    </row>
    <row r="16" spans="1:2" x14ac:dyDescent="0.3">
      <c r="B16" t="s">
        <v>138</v>
      </c>
    </row>
    <row r="17" spans="2:2" x14ac:dyDescent="0.3">
      <c r="B17" t="s">
        <v>139</v>
      </c>
    </row>
    <row r="18" spans="2:2" x14ac:dyDescent="0.3">
      <c r="B18" t="s">
        <v>140</v>
      </c>
    </row>
    <row r="19" spans="2:2" x14ac:dyDescent="0.3">
      <c r="B19" t="s">
        <v>83</v>
      </c>
    </row>
    <row r="21" spans="2:2" x14ac:dyDescent="0.3">
      <c r="B21" t="s">
        <v>141</v>
      </c>
    </row>
    <row r="22" spans="2:2" x14ac:dyDescent="0.3">
      <c r="B22" s="6" t="s">
        <v>142</v>
      </c>
    </row>
    <row r="23" spans="2:2" x14ac:dyDescent="0.3">
      <c r="B23" s="6" t="s">
        <v>143</v>
      </c>
    </row>
    <row r="24" spans="2:2" x14ac:dyDescent="0.3">
      <c r="B24" s="6" t="s">
        <v>144</v>
      </c>
    </row>
    <row r="25" spans="2:2" x14ac:dyDescent="0.3">
      <c r="B25" s="6" t="s">
        <v>145</v>
      </c>
    </row>
    <row r="26" spans="2:2" x14ac:dyDescent="0.3">
      <c r="B26" s="6" t="s">
        <v>146</v>
      </c>
    </row>
    <row r="27" spans="2:2" x14ac:dyDescent="0.3">
      <c r="B27" s="6" t="s">
        <v>147</v>
      </c>
    </row>
    <row r="28" spans="2:2" x14ac:dyDescent="0.3">
      <c r="B28" s="6" t="s">
        <v>148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9AD142B6A0CC46B3D1115B5E8D5794" ma:contentTypeVersion="2" ma:contentTypeDescription="Create a new document." ma:contentTypeScope="" ma:versionID="803cea2f7f185f247dbc5f4a54db6cf5">
  <xsd:schema xmlns:xsd="http://www.w3.org/2001/XMLSchema" xmlns:xs="http://www.w3.org/2001/XMLSchema" xmlns:p="http://schemas.microsoft.com/office/2006/metadata/properties" xmlns:ns2="c14364ad-3615-4c19-942d-7124a90b4e21" targetNamespace="http://schemas.microsoft.com/office/2006/metadata/properties" ma:root="true" ma:fieldsID="885b9afd26e7c1092f0e7059e4ea2711" ns2:_="">
    <xsd:import namespace="c14364ad-3615-4c19-942d-7124a90b4e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64ad-3615-4c19-942d-7124a90b4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71A8DC-B271-4306-9ECD-048D40265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4364ad-3615-4c19-942d-7124a90b4e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18179C-3B40-44CA-A4C8-11CD6E17DD4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14364ad-3615-4c19-942d-7124a90b4e2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9D0E85-0802-4445-88C3-394A57815E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EntityMaster_d</vt:lpstr>
      <vt:lpstr>AttributeEntity_d</vt:lpstr>
      <vt:lpstr>AttributeMaster_d</vt:lpstr>
      <vt:lpstr>Join_d</vt:lpstr>
      <vt:lpstr>BridgeJoins_d</vt:lpstr>
      <vt:lpstr>Subject Area_d</vt:lpstr>
      <vt:lpstr>Summary Levels_d</vt:lpstr>
      <vt:lpstr>TimePeriod_d</vt:lpstr>
      <vt:lpstr>query</vt:lpstr>
      <vt:lpstr>How to use</vt:lpstr>
    </vt:vector>
  </TitlesOfParts>
  <Manager/>
  <Company>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 AISmart MetadataModel_v9.xlsx</dc:title>
  <dc:subject/>
  <dc:creator>Samal Anand</dc:creator>
  <cp:keywords/>
  <dc:description/>
  <cp:lastModifiedBy>Cerin Thomas</cp:lastModifiedBy>
  <cp:revision/>
  <dcterms:created xsi:type="dcterms:W3CDTF">2018-10-19T14:47:40Z</dcterms:created>
  <dcterms:modified xsi:type="dcterms:W3CDTF">2020-05-26T13:33:48Z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0x010100B89AD142B6A0CC46B3D1115B5E8D5794</vt:lpwstr>
  </property>
</Properties>
</file>