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nusri\Desktop\522 HCI\Homework 3\"/>
    </mc:Choice>
  </mc:AlternateContent>
  <bookViews>
    <workbookView xWindow="0" yWindow="0" windowWidth="23040" windowHeight="9384" activeTab="4"/>
  </bookViews>
  <sheets>
    <sheet name="Final data" sheetId="1" r:id="rId1"/>
    <sheet name="MT vs ID" sheetId="2" r:id="rId2"/>
    <sheet name="Avg MT vs. ID" sheetId="6" r:id="rId3"/>
    <sheet name="ID vs IP" sheetId="3" r:id="rId4"/>
    <sheet name="regression 1" sheetId="4" r:id="rId5"/>
    <sheet name="regression2 (average MT)" sheetId="5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I121" i="1"/>
  <c r="H121" i="1"/>
  <c r="H120" i="1"/>
  <c r="I120" i="1" s="1"/>
  <c r="I119" i="1"/>
  <c r="H119" i="1"/>
  <c r="H118" i="1"/>
  <c r="I118" i="1" s="1"/>
  <c r="I117" i="1"/>
  <c r="H117" i="1"/>
  <c r="H116" i="1"/>
  <c r="I116" i="1" s="1"/>
  <c r="I115" i="1"/>
  <c r="H115" i="1"/>
  <c r="H114" i="1"/>
  <c r="I114" i="1" s="1"/>
  <c r="I113" i="1"/>
  <c r="H113" i="1"/>
  <c r="H112" i="1"/>
  <c r="I112" i="1" s="1"/>
  <c r="I111" i="1"/>
  <c r="H111" i="1"/>
  <c r="H110" i="1"/>
  <c r="I110" i="1" s="1"/>
  <c r="I109" i="1"/>
  <c r="H109" i="1"/>
  <c r="H108" i="1"/>
  <c r="I108" i="1" s="1"/>
  <c r="I107" i="1"/>
  <c r="H107" i="1"/>
  <c r="H106" i="1"/>
  <c r="I106" i="1" s="1"/>
  <c r="I105" i="1"/>
  <c r="H105" i="1"/>
  <c r="H104" i="1"/>
  <c r="I104" i="1" s="1"/>
  <c r="I103" i="1"/>
  <c r="H103" i="1"/>
  <c r="H102" i="1"/>
  <c r="I102" i="1" s="1"/>
  <c r="I101" i="1"/>
  <c r="H101" i="1"/>
  <c r="H100" i="1"/>
  <c r="I100" i="1" s="1"/>
  <c r="I99" i="1"/>
  <c r="H99" i="1"/>
  <c r="H98" i="1"/>
  <c r="I98" i="1" s="1"/>
  <c r="I97" i="1"/>
  <c r="H97" i="1"/>
  <c r="H96" i="1"/>
  <c r="I96" i="1" s="1"/>
  <c r="I95" i="1"/>
  <c r="H95" i="1"/>
  <c r="H94" i="1"/>
  <c r="I94" i="1" s="1"/>
  <c r="I93" i="1"/>
  <c r="H93" i="1"/>
  <c r="H92" i="1"/>
  <c r="I92" i="1" s="1"/>
  <c r="I91" i="1"/>
  <c r="H91" i="1"/>
  <c r="H90" i="1"/>
  <c r="I90" i="1" s="1"/>
  <c r="I89" i="1"/>
  <c r="H89" i="1"/>
  <c r="H88" i="1"/>
  <c r="I88" i="1" s="1"/>
  <c r="I87" i="1"/>
  <c r="H87" i="1"/>
  <c r="H86" i="1"/>
  <c r="I86" i="1" s="1"/>
  <c r="I85" i="1"/>
  <c r="H85" i="1"/>
  <c r="H84" i="1"/>
  <c r="I84" i="1" s="1"/>
  <c r="I83" i="1"/>
  <c r="H83" i="1"/>
  <c r="H82" i="1"/>
  <c r="I82" i="1" s="1"/>
  <c r="I81" i="1"/>
  <c r="H81" i="1"/>
  <c r="H80" i="1"/>
  <c r="I80" i="1" s="1"/>
  <c r="I79" i="1"/>
  <c r="H79" i="1"/>
  <c r="H78" i="1"/>
  <c r="I78" i="1" s="1"/>
  <c r="I77" i="1"/>
  <c r="H77" i="1"/>
  <c r="H76" i="1"/>
  <c r="I76" i="1" s="1"/>
  <c r="I75" i="1"/>
  <c r="H75" i="1"/>
  <c r="H74" i="1"/>
  <c r="I74" i="1" s="1"/>
  <c r="I73" i="1"/>
  <c r="H73" i="1"/>
  <c r="H72" i="1"/>
  <c r="I72" i="1" s="1"/>
  <c r="I71" i="1"/>
  <c r="H71" i="1"/>
  <c r="H70" i="1"/>
  <c r="I70" i="1" s="1"/>
  <c r="I69" i="1"/>
  <c r="H69" i="1"/>
  <c r="H68" i="1"/>
  <c r="I68" i="1" s="1"/>
  <c r="I67" i="1"/>
  <c r="H67" i="1"/>
  <c r="H66" i="1"/>
  <c r="I66" i="1" s="1"/>
  <c r="I65" i="1"/>
  <c r="H65" i="1"/>
  <c r="H64" i="1"/>
  <c r="I64" i="1" s="1"/>
  <c r="I63" i="1"/>
  <c r="H63" i="1"/>
  <c r="H62" i="1"/>
  <c r="I62" i="1" s="1"/>
  <c r="I61" i="1"/>
  <c r="H61" i="1"/>
  <c r="H60" i="1"/>
  <c r="I60" i="1" s="1"/>
  <c r="I59" i="1"/>
  <c r="H59" i="1"/>
  <c r="H58" i="1"/>
  <c r="I58" i="1" s="1"/>
  <c r="I57" i="1"/>
  <c r="H57" i="1"/>
  <c r="H56" i="1"/>
  <c r="I56" i="1" s="1"/>
  <c r="I55" i="1"/>
  <c r="H55" i="1"/>
  <c r="H54" i="1"/>
  <c r="I54" i="1" s="1"/>
  <c r="I53" i="1"/>
  <c r="H53" i="1"/>
  <c r="H52" i="1"/>
  <c r="I52" i="1" s="1"/>
  <c r="I51" i="1"/>
  <c r="H51" i="1"/>
  <c r="H50" i="1"/>
  <c r="I50" i="1" s="1"/>
  <c r="I49" i="1"/>
  <c r="H49" i="1"/>
  <c r="H48" i="1"/>
  <c r="I48" i="1" s="1"/>
  <c r="I47" i="1"/>
  <c r="H47" i="1"/>
  <c r="H46" i="1"/>
  <c r="I46" i="1" s="1"/>
  <c r="I45" i="1"/>
  <c r="H45" i="1"/>
  <c r="H44" i="1"/>
  <c r="I44" i="1" s="1"/>
  <c r="I43" i="1"/>
  <c r="H43" i="1"/>
  <c r="H42" i="1"/>
  <c r="I42" i="1" s="1"/>
  <c r="I41" i="1"/>
  <c r="H41" i="1"/>
  <c r="H40" i="1"/>
  <c r="I40" i="1" s="1"/>
  <c r="I39" i="1"/>
  <c r="H39" i="1"/>
  <c r="H38" i="1"/>
  <c r="I38" i="1" s="1"/>
  <c r="I37" i="1"/>
  <c r="H37" i="1"/>
  <c r="H36" i="1"/>
  <c r="I36" i="1" s="1"/>
  <c r="I35" i="1"/>
  <c r="H35" i="1"/>
  <c r="H34" i="1"/>
  <c r="I34" i="1" s="1"/>
  <c r="I33" i="1"/>
  <c r="H33" i="1"/>
  <c r="H32" i="1"/>
  <c r="I32" i="1" s="1"/>
  <c r="I31" i="1"/>
  <c r="H31" i="1"/>
  <c r="H30" i="1"/>
  <c r="I30" i="1" s="1"/>
  <c r="I29" i="1"/>
  <c r="H29" i="1"/>
  <c r="H28" i="1"/>
  <c r="I28" i="1" s="1"/>
  <c r="I27" i="1"/>
  <c r="H27" i="1"/>
  <c r="H26" i="1"/>
  <c r="I26" i="1" s="1"/>
  <c r="I25" i="1"/>
  <c r="H25" i="1"/>
  <c r="H24" i="1"/>
  <c r="I24" i="1" s="1"/>
  <c r="I23" i="1"/>
  <c r="H23" i="1"/>
  <c r="H22" i="1"/>
  <c r="I22" i="1" s="1"/>
  <c r="I21" i="1"/>
  <c r="H21" i="1"/>
  <c r="H20" i="1"/>
  <c r="I20" i="1" s="1"/>
  <c r="I19" i="1"/>
  <c r="H19" i="1"/>
  <c r="H18" i="1"/>
  <c r="I18" i="1" s="1"/>
  <c r="I17" i="1"/>
  <c r="H17" i="1"/>
  <c r="H16" i="1"/>
  <c r="I16" i="1" s="1"/>
  <c r="I15" i="1"/>
  <c r="H15" i="1"/>
  <c r="H14" i="1"/>
  <c r="I14" i="1" s="1"/>
  <c r="I13" i="1"/>
  <c r="H13" i="1"/>
  <c r="H12" i="1"/>
  <c r="I12" i="1" s="1"/>
  <c r="I11" i="1"/>
  <c r="H11" i="1"/>
  <c r="H10" i="1"/>
  <c r="I10" i="1" s="1"/>
  <c r="I9" i="1"/>
  <c r="H9" i="1"/>
  <c r="H8" i="1"/>
  <c r="I8" i="1" s="1"/>
  <c r="I7" i="1"/>
  <c r="H7" i="1"/>
  <c r="H6" i="1"/>
  <c r="I6" i="1" s="1"/>
  <c r="I5" i="1"/>
  <c r="H5" i="1"/>
  <c r="H4" i="1"/>
  <c r="I4" i="1" s="1"/>
  <c r="I3" i="1"/>
  <c r="H3" i="1"/>
  <c r="H2" i="1"/>
  <c r="I2" i="1" s="1"/>
</calcChain>
</file>

<file path=xl/sharedStrings.xml><?xml version="1.0" encoding="utf-8"?>
<sst xmlns="http://schemas.openxmlformats.org/spreadsheetml/2006/main" count="82" uniqueCount="40">
  <si>
    <t>X position</t>
  </si>
  <si>
    <t>Y Position</t>
  </si>
  <si>
    <t>Distance</t>
  </si>
  <si>
    <t>Width</t>
  </si>
  <si>
    <t>Distance in cm</t>
  </si>
  <si>
    <t>Width in cm</t>
  </si>
  <si>
    <t>Time in Milliseconds (MT)</t>
  </si>
  <si>
    <t>Index of Difficulty (ID)</t>
  </si>
  <si>
    <t>Index of Performance/Throughput (IP)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</si>
  <si>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</si>
  <si>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</si>
  <si>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</si>
  <si>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</si>
  <si>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</si>
  <si>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</si>
  <si>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</si>
  <si>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</si>
  <si>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</si>
  <si>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</si>
  <si>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</si>
  <si>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</si>
  <si>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</si>
  <si>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</si>
  <si>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</si>
  <si>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</si>
  <si>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</si>
  <si>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</si>
  <si>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</si>
  <si>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</si>
  <si>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</si>
  <si>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</si>
  <si>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</si>
  <si>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</si>
  <si>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</si>
  <si>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</si>
  <si>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Time in Milliseconds (MT)</t>
  </si>
  <si>
    <t>Residuals</t>
  </si>
  <si>
    <t>Average time in milliseconds</t>
  </si>
  <si>
    <t>Index of difficulty</t>
  </si>
  <si>
    <t>Predicted Average time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</si>
</sst>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4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Movement Time (MT) over Index of Difficulty (ID)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'[1]MT vs ID'!$B$1</c:f>
              <c:strCache>
                <c:ptCount val="1"/>
                <c:pt idx="0">
                  <c:v>Index of Difficulty (ID)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'[1]MT vs ID'!$A$2:$A$121</c:f>
              <c:numCache>
                <c:formatCode>General</c:formatCode>
                <c:ptCount val="120"/>
                <c:pt idx="0">
                  <c:v>965</c:v>
                </c:pt>
                <c:pt idx="1">
                  <c:v>867</c:v>
                </c:pt>
                <c:pt idx="2">
                  <c:v>992</c:v>
                </c:pt>
                <c:pt idx="3">
                  <c:v>903</c:v>
                </c:pt>
                <c:pt idx="4">
                  <c:v>2038</c:v>
                </c:pt>
                <c:pt idx="5">
                  <c:v>854</c:v>
                </c:pt>
                <c:pt idx="6">
                  <c:v>826</c:v>
                </c:pt>
                <c:pt idx="7">
                  <c:v>820</c:v>
                </c:pt>
                <c:pt idx="8">
                  <c:v>722</c:v>
                </c:pt>
                <c:pt idx="9">
                  <c:v>1756</c:v>
                </c:pt>
                <c:pt idx="10">
                  <c:v>901</c:v>
                </c:pt>
                <c:pt idx="11">
                  <c:v>751</c:v>
                </c:pt>
                <c:pt idx="12">
                  <c:v>675</c:v>
                </c:pt>
                <c:pt idx="13">
                  <c:v>795</c:v>
                </c:pt>
                <c:pt idx="14">
                  <c:v>791</c:v>
                </c:pt>
                <c:pt idx="15">
                  <c:v>895</c:v>
                </c:pt>
                <c:pt idx="16">
                  <c:v>705</c:v>
                </c:pt>
                <c:pt idx="17">
                  <c:v>884</c:v>
                </c:pt>
                <c:pt idx="18">
                  <c:v>728</c:v>
                </c:pt>
                <c:pt idx="19">
                  <c:v>638</c:v>
                </c:pt>
                <c:pt idx="20">
                  <c:v>911</c:v>
                </c:pt>
                <c:pt idx="21">
                  <c:v>893</c:v>
                </c:pt>
                <c:pt idx="22">
                  <c:v>1003</c:v>
                </c:pt>
                <c:pt idx="23">
                  <c:v>727</c:v>
                </c:pt>
                <c:pt idx="24">
                  <c:v>1399</c:v>
                </c:pt>
                <c:pt idx="25">
                  <c:v>689</c:v>
                </c:pt>
                <c:pt idx="26">
                  <c:v>1614</c:v>
                </c:pt>
                <c:pt idx="27">
                  <c:v>844</c:v>
                </c:pt>
                <c:pt idx="28">
                  <c:v>834</c:v>
                </c:pt>
                <c:pt idx="29">
                  <c:v>791</c:v>
                </c:pt>
                <c:pt idx="30">
                  <c:v>1058</c:v>
                </c:pt>
                <c:pt idx="31">
                  <c:v>1078</c:v>
                </c:pt>
                <c:pt idx="32">
                  <c:v>632</c:v>
                </c:pt>
                <c:pt idx="33">
                  <c:v>614</c:v>
                </c:pt>
                <c:pt idx="34">
                  <c:v>1331</c:v>
                </c:pt>
                <c:pt idx="35">
                  <c:v>714</c:v>
                </c:pt>
                <c:pt idx="36">
                  <c:v>1058</c:v>
                </c:pt>
                <c:pt idx="37">
                  <c:v>742</c:v>
                </c:pt>
                <c:pt idx="38">
                  <c:v>559</c:v>
                </c:pt>
                <c:pt idx="39">
                  <c:v>672</c:v>
                </c:pt>
                <c:pt idx="40">
                  <c:v>1967</c:v>
                </c:pt>
                <c:pt idx="41">
                  <c:v>773</c:v>
                </c:pt>
                <c:pt idx="42">
                  <c:v>803</c:v>
                </c:pt>
                <c:pt idx="43">
                  <c:v>1149</c:v>
                </c:pt>
                <c:pt idx="44">
                  <c:v>803</c:v>
                </c:pt>
                <c:pt idx="45">
                  <c:v>794</c:v>
                </c:pt>
                <c:pt idx="46">
                  <c:v>734</c:v>
                </c:pt>
                <c:pt idx="47">
                  <c:v>796</c:v>
                </c:pt>
                <c:pt idx="48">
                  <c:v>753</c:v>
                </c:pt>
                <c:pt idx="49">
                  <c:v>1054</c:v>
                </c:pt>
                <c:pt idx="50">
                  <c:v>1135</c:v>
                </c:pt>
                <c:pt idx="51">
                  <c:v>1788</c:v>
                </c:pt>
                <c:pt idx="52">
                  <c:v>882</c:v>
                </c:pt>
                <c:pt idx="53">
                  <c:v>804</c:v>
                </c:pt>
                <c:pt idx="54">
                  <c:v>1005</c:v>
                </c:pt>
                <c:pt idx="55">
                  <c:v>1320</c:v>
                </c:pt>
                <c:pt idx="56">
                  <c:v>1086</c:v>
                </c:pt>
                <c:pt idx="57">
                  <c:v>904</c:v>
                </c:pt>
                <c:pt idx="58">
                  <c:v>1176</c:v>
                </c:pt>
                <c:pt idx="59">
                  <c:v>1124</c:v>
                </c:pt>
                <c:pt idx="60">
                  <c:v>577</c:v>
                </c:pt>
                <c:pt idx="61">
                  <c:v>567</c:v>
                </c:pt>
                <c:pt idx="62">
                  <c:v>615</c:v>
                </c:pt>
                <c:pt idx="63">
                  <c:v>1393</c:v>
                </c:pt>
                <c:pt idx="64">
                  <c:v>541</c:v>
                </c:pt>
                <c:pt idx="65">
                  <c:v>702</c:v>
                </c:pt>
                <c:pt idx="66">
                  <c:v>437</c:v>
                </c:pt>
                <c:pt idx="67">
                  <c:v>738</c:v>
                </c:pt>
                <c:pt idx="68">
                  <c:v>1119</c:v>
                </c:pt>
                <c:pt idx="69">
                  <c:v>529</c:v>
                </c:pt>
                <c:pt idx="70">
                  <c:v>478</c:v>
                </c:pt>
                <c:pt idx="71">
                  <c:v>1025</c:v>
                </c:pt>
                <c:pt idx="72">
                  <c:v>436</c:v>
                </c:pt>
                <c:pt idx="73">
                  <c:v>638</c:v>
                </c:pt>
                <c:pt idx="74">
                  <c:v>542</c:v>
                </c:pt>
                <c:pt idx="75">
                  <c:v>572</c:v>
                </c:pt>
                <c:pt idx="76">
                  <c:v>404</c:v>
                </c:pt>
                <c:pt idx="77">
                  <c:v>435</c:v>
                </c:pt>
                <c:pt idx="78">
                  <c:v>386</c:v>
                </c:pt>
                <c:pt idx="79">
                  <c:v>539</c:v>
                </c:pt>
                <c:pt idx="80">
                  <c:v>737</c:v>
                </c:pt>
                <c:pt idx="81">
                  <c:v>709</c:v>
                </c:pt>
                <c:pt idx="82">
                  <c:v>702</c:v>
                </c:pt>
                <c:pt idx="83">
                  <c:v>703</c:v>
                </c:pt>
                <c:pt idx="84">
                  <c:v>659</c:v>
                </c:pt>
                <c:pt idx="85">
                  <c:v>1026</c:v>
                </c:pt>
                <c:pt idx="86">
                  <c:v>855</c:v>
                </c:pt>
                <c:pt idx="87">
                  <c:v>685</c:v>
                </c:pt>
                <c:pt idx="88">
                  <c:v>653</c:v>
                </c:pt>
                <c:pt idx="89">
                  <c:v>583</c:v>
                </c:pt>
                <c:pt idx="90">
                  <c:v>815</c:v>
                </c:pt>
                <c:pt idx="91">
                  <c:v>724</c:v>
                </c:pt>
                <c:pt idx="92">
                  <c:v>662</c:v>
                </c:pt>
                <c:pt idx="93">
                  <c:v>630</c:v>
                </c:pt>
                <c:pt idx="94">
                  <c:v>662</c:v>
                </c:pt>
                <c:pt idx="95">
                  <c:v>733</c:v>
                </c:pt>
                <c:pt idx="96">
                  <c:v>612</c:v>
                </c:pt>
                <c:pt idx="97">
                  <c:v>593</c:v>
                </c:pt>
                <c:pt idx="98">
                  <c:v>769</c:v>
                </c:pt>
                <c:pt idx="99">
                  <c:v>997</c:v>
                </c:pt>
                <c:pt idx="100">
                  <c:v>1197</c:v>
                </c:pt>
                <c:pt idx="101">
                  <c:v>754</c:v>
                </c:pt>
                <c:pt idx="102">
                  <c:v>684</c:v>
                </c:pt>
                <c:pt idx="103">
                  <c:v>832</c:v>
                </c:pt>
                <c:pt idx="104">
                  <c:v>762</c:v>
                </c:pt>
                <c:pt idx="105">
                  <c:v>762</c:v>
                </c:pt>
                <c:pt idx="106">
                  <c:v>672</c:v>
                </c:pt>
                <c:pt idx="107">
                  <c:v>672</c:v>
                </c:pt>
                <c:pt idx="108">
                  <c:v>661</c:v>
                </c:pt>
                <c:pt idx="109">
                  <c:v>723</c:v>
                </c:pt>
                <c:pt idx="110">
                  <c:v>1445</c:v>
                </c:pt>
                <c:pt idx="111">
                  <c:v>631</c:v>
                </c:pt>
                <c:pt idx="112">
                  <c:v>690</c:v>
                </c:pt>
                <c:pt idx="113">
                  <c:v>562</c:v>
                </c:pt>
                <c:pt idx="114">
                  <c:v>793</c:v>
                </c:pt>
                <c:pt idx="115">
                  <c:v>1036</c:v>
                </c:pt>
                <c:pt idx="116">
                  <c:v>724</c:v>
                </c:pt>
                <c:pt idx="117">
                  <c:v>783</c:v>
                </c:pt>
                <c:pt idx="118">
                  <c:v>737</c:v>
                </c:pt>
                <c:pt idx="119">
                  <c:v>1189</c:v>
                </c:pt>
              </c:numCache>
            </c:numRef>
          </c:xVal>
          <c:yVal>
            <c:numRef>
              <c:f>'[1]MT vs ID'!$B$2:$B$121</c:f>
              <c:numCache>
                <c:formatCode>General</c:formatCode>
                <c:ptCount val="120"/>
                <c:pt idx="0">
                  <c:v>3.4594316186372978</c:v>
                </c:pt>
                <c:pt idx="1">
                  <c:v>3.4594316186372978</c:v>
                </c:pt>
                <c:pt idx="2">
                  <c:v>3.4594316186372978</c:v>
                </c:pt>
                <c:pt idx="3">
                  <c:v>3.4594316186372978</c:v>
                </c:pt>
                <c:pt idx="4">
                  <c:v>3.4594316186372978</c:v>
                </c:pt>
                <c:pt idx="5">
                  <c:v>3.4594316186372978</c:v>
                </c:pt>
                <c:pt idx="6">
                  <c:v>3.4594316186372978</c:v>
                </c:pt>
                <c:pt idx="7">
                  <c:v>3.4594316186372978</c:v>
                </c:pt>
                <c:pt idx="8">
                  <c:v>3.4594316186372978</c:v>
                </c:pt>
                <c:pt idx="9">
                  <c:v>3.4594316186372978</c:v>
                </c:pt>
                <c:pt idx="10">
                  <c:v>3.4594316186372978</c:v>
                </c:pt>
                <c:pt idx="11">
                  <c:v>3.4594316186372978</c:v>
                </c:pt>
                <c:pt idx="12">
                  <c:v>3.4594316186372978</c:v>
                </c:pt>
                <c:pt idx="13">
                  <c:v>3.4594316186372978</c:v>
                </c:pt>
                <c:pt idx="14">
                  <c:v>3.4594316186372978</c:v>
                </c:pt>
                <c:pt idx="15">
                  <c:v>3.4594316186372978</c:v>
                </c:pt>
                <c:pt idx="16">
                  <c:v>3.4594316186372978</c:v>
                </c:pt>
                <c:pt idx="17">
                  <c:v>3.4594316186372978</c:v>
                </c:pt>
                <c:pt idx="18">
                  <c:v>3.4594316186372978</c:v>
                </c:pt>
                <c:pt idx="19">
                  <c:v>3.4594316186372978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4.3923174227787607</c:v>
                </c:pt>
                <c:pt idx="41">
                  <c:v>4.3923174227787607</c:v>
                </c:pt>
                <c:pt idx="42">
                  <c:v>4.3923174227787607</c:v>
                </c:pt>
                <c:pt idx="43">
                  <c:v>4.3923174227787607</c:v>
                </c:pt>
                <c:pt idx="44">
                  <c:v>4.3923174227787607</c:v>
                </c:pt>
                <c:pt idx="45">
                  <c:v>4.3923174227787607</c:v>
                </c:pt>
                <c:pt idx="46">
                  <c:v>4.3923174227787607</c:v>
                </c:pt>
                <c:pt idx="47">
                  <c:v>4.3923174227787607</c:v>
                </c:pt>
                <c:pt idx="48">
                  <c:v>4.3923174227787607</c:v>
                </c:pt>
                <c:pt idx="49">
                  <c:v>4.3923174227787607</c:v>
                </c:pt>
                <c:pt idx="50">
                  <c:v>4.3923174227787607</c:v>
                </c:pt>
                <c:pt idx="51">
                  <c:v>4.3923174227787607</c:v>
                </c:pt>
                <c:pt idx="52">
                  <c:v>4.3923174227787607</c:v>
                </c:pt>
                <c:pt idx="53">
                  <c:v>4.3923174227787607</c:v>
                </c:pt>
                <c:pt idx="54">
                  <c:v>4.3923174227787607</c:v>
                </c:pt>
                <c:pt idx="55">
                  <c:v>4.3923174227787607</c:v>
                </c:pt>
                <c:pt idx="56">
                  <c:v>4.3923174227787607</c:v>
                </c:pt>
                <c:pt idx="57">
                  <c:v>4.3923174227787607</c:v>
                </c:pt>
                <c:pt idx="58">
                  <c:v>4.3923174227787607</c:v>
                </c:pt>
                <c:pt idx="59">
                  <c:v>4.3923174227787607</c:v>
                </c:pt>
                <c:pt idx="60">
                  <c:v>2.5849625007211561</c:v>
                </c:pt>
                <c:pt idx="61">
                  <c:v>2.5849625007211561</c:v>
                </c:pt>
                <c:pt idx="62">
                  <c:v>2.5849625007211561</c:v>
                </c:pt>
                <c:pt idx="63">
                  <c:v>2.5849625007211561</c:v>
                </c:pt>
                <c:pt idx="64">
                  <c:v>2.5849625007211561</c:v>
                </c:pt>
                <c:pt idx="65">
                  <c:v>2.5849625007211561</c:v>
                </c:pt>
                <c:pt idx="66">
                  <c:v>2.5849625007211561</c:v>
                </c:pt>
                <c:pt idx="67">
                  <c:v>2.5849625007211561</c:v>
                </c:pt>
                <c:pt idx="68">
                  <c:v>2.5849625007211561</c:v>
                </c:pt>
                <c:pt idx="69">
                  <c:v>2.5849625007211561</c:v>
                </c:pt>
                <c:pt idx="70">
                  <c:v>2.5849625007211561</c:v>
                </c:pt>
                <c:pt idx="71">
                  <c:v>2.5849625007211561</c:v>
                </c:pt>
                <c:pt idx="72">
                  <c:v>2.5849625007211561</c:v>
                </c:pt>
                <c:pt idx="73">
                  <c:v>2.5849625007211561</c:v>
                </c:pt>
                <c:pt idx="74">
                  <c:v>2.5849625007211561</c:v>
                </c:pt>
                <c:pt idx="75">
                  <c:v>2.5849625007211561</c:v>
                </c:pt>
                <c:pt idx="76">
                  <c:v>2.5849625007211561</c:v>
                </c:pt>
                <c:pt idx="77">
                  <c:v>2.5849625007211561</c:v>
                </c:pt>
                <c:pt idx="78">
                  <c:v>2.5849625007211561</c:v>
                </c:pt>
                <c:pt idx="79">
                  <c:v>2.5849625007211561</c:v>
                </c:pt>
                <c:pt idx="80">
                  <c:v>2.7004397181410922</c:v>
                </c:pt>
                <c:pt idx="81">
                  <c:v>2.7004397181410922</c:v>
                </c:pt>
                <c:pt idx="82">
                  <c:v>2.7004397181410922</c:v>
                </c:pt>
                <c:pt idx="83">
                  <c:v>2.7004397181410922</c:v>
                </c:pt>
                <c:pt idx="84">
                  <c:v>2.7004397181410922</c:v>
                </c:pt>
                <c:pt idx="85">
                  <c:v>2.7004397181410922</c:v>
                </c:pt>
                <c:pt idx="86">
                  <c:v>2.7004397181410922</c:v>
                </c:pt>
                <c:pt idx="87">
                  <c:v>2.7004397181410922</c:v>
                </c:pt>
                <c:pt idx="88">
                  <c:v>2.7004397181410922</c:v>
                </c:pt>
                <c:pt idx="89">
                  <c:v>2.7004397181410922</c:v>
                </c:pt>
                <c:pt idx="90">
                  <c:v>2.7004397181410922</c:v>
                </c:pt>
                <c:pt idx="91">
                  <c:v>2.7004397181410922</c:v>
                </c:pt>
                <c:pt idx="92">
                  <c:v>2.7004397181410922</c:v>
                </c:pt>
                <c:pt idx="93">
                  <c:v>2.7004397181410922</c:v>
                </c:pt>
                <c:pt idx="94">
                  <c:v>2.7004397181410922</c:v>
                </c:pt>
                <c:pt idx="95">
                  <c:v>2.7004397181410922</c:v>
                </c:pt>
                <c:pt idx="96">
                  <c:v>2.7004397181410922</c:v>
                </c:pt>
                <c:pt idx="97">
                  <c:v>2.7004397181410922</c:v>
                </c:pt>
                <c:pt idx="98">
                  <c:v>2.7004397181410922</c:v>
                </c:pt>
                <c:pt idx="99">
                  <c:v>2.7004397181410922</c:v>
                </c:pt>
                <c:pt idx="100">
                  <c:v>3.4594316186372978</c:v>
                </c:pt>
                <c:pt idx="101">
                  <c:v>3.4594316186372978</c:v>
                </c:pt>
                <c:pt idx="102">
                  <c:v>3.4594316186372978</c:v>
                </c:pt>
                <c:pt idx="103">
                  <c:v>3.4594316186372978</c:v>
                </c:pt>
                <c:pt idx="104">
                  <c:v>3.4594316186372978</c:v>
                </c:pt>
                <c:pt idx="105">
                  <c:v>3.4594316186372978</c:v>
                </c:pt>
                <c:pt idx="106">
                  <c:v>3.4594316186372978</c:v>
                </c:pt>
                <c:pt idx="107">
                  <c:v>3.4594316186372978</c:v>
                </c:pt>
                <c:pt idx="108">
                  <c:v>3.4594316186372978</c:v>
                </c:pt>
                <c:pt idx="109">
                  <c:v>3.4594316186372978</c:v>
                </c:pt>
                <c:pt idx="110">
                  <c:v>3.4594316186372978</c:v>
                </c:pt>
                <c:pt idx="111">
                  <c:v>3.4594316186372978</c:v>
                </c:pt>
                <c:pt idx="112">
                  <c:v>3.4594316186372978</c:v>
                </c:pt>
                <c:pt idx="113">
                  <c:v>3.4594316186372978</c:v>
                </c:pt>
                <c:pt idx="114">
                  <c:v>3.4594316186372978</c:v>
                </c:pt>
                <c:pt idx="115">
                  <c:v>3.4594316186372978</c:v>
                </c:pt>
                <c:pt idx="116">
                  <c:v>3.4594316186372978</c:v>
                </c:pt>
                <c:pt idx="117">
                  <c:v>3.4594316186372978</c:v>
                </c:pt>
                <c:pt idx="118">
                  <c:v>3.4594316186372978</c:v>
                </c:pt>
                <c:pt idx="119">
                  <c:v>3.4594316186372978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75792"/>
        <c:axId val="151976280"/>
      </c:scatterChart>
      <c:valAx>
        <c:axId val="5582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50000"/>
                      </a:schemeClr>
                    </a:solidFill>
                  </a:rPr>
                  <a:t>Movement</a:t>
                </a:r>
                <a:r>
                  <a:rPr lang="en-US" baseline="0">
                    <a:solidFill>
                      <a:schemeClr val="accent2">
                        <a:lumMod val="50000"/>
                      </a:schemeClr>
                    </a:solidFill>
                  </a:rPr>
                  <a:t> Time in milliseconds (MT)</a:t>
                </a:r>
                <a:endParaRPr lang="en-US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6280"/>
        <c:crosses val="autoZero"/>
        <c:crossBetween val="midCat"/>
      </c:valAx>
      <c:valAx>
        <c:axId val="1519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50000"/>
                      </a:schemeClr>
                    </a:solidFill>
                  </a:rPr>
                  <a:t>Index</a:t>
                </a:r>
                <a:r>
                  <a:rPr lang="en-US" baseline="0">
                    <a:solidFill>
                      <a:schemeClr val="accent2">
                        <a:lumMod val="50000"/>
                      </a:schemeClr>
                    </a:solidFill>
                  </a:rPr>
                  <a:t> of Dificulty (ID)</a:t>
                </a:r>
                <a:endParaRPr lang="en-US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Average Movement</a:t>
            </a:r>
            <a:r>
              <a:rPr lang="en-US" baseline="0">
                <a:solidFill>
                  <a:schemeClr val="accent2">
                    <a:lumMod val="50000"/>
                  </a:schemeClr>
                </a:solidFill>
              </a:rPr>
              <a:t> Time vs </a:t>
            </a: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Index of difficulty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[1]Sheet11!$B$1</c:f>
              <c:strCache>
                <c:ptCount val="1"/>
                <c:pt idx="0">
                  <c:v>Index of difficulty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[1]Sheet11!$A$2:$A$7</c:f>
              <c:numCache>
                <c:formatCode>General</c:formatCode>
                <c:ptCount val="6"/>
                <c:pt idx="0">
                  <c:v>925.3</c:v>
                </c:pt>
                <c:pt idx="1">
                  <c:v>908.15</c:v>
                </c:pt>
                <c:pt idx="2">
                  <c:v>1042.5</c:v>
                </c:pt>
                <c:pt idx="3">
                  <c:v>633.65</c:v>
                </c:pt>
                <c:pt idx="4">
                  <c:v>725.45</c:v>
                </c:pt>
                <c:pt idx="5">
                  <c:v>815.45</c:v>
                </c:pt>
              </c:numCache>
            </c:numRef>
          </c:xVal>
          <c:yVal>
            <c:numRef>
              <c:f>[1]Sheet11!$B$2:$B$7</c:f>
              <c:numCache>
                <c:formatCode>General</c:formatCode>
                <c:ptCount val="6"/>
                <c:pt idx="0">
                  <c:v>3.4594316186372978</c:v>
                </c:pt>
                <c:pt idx="1">
                  <c:v>4</c:v>
                </c:pt>
                <c:pt idx="2">
                  <c:v>4.3923174227787607</c:v>
                </c:pt>
                <c:pt idx="3">
                  <c:v>2.5849625007211561</c:v>
                </c:pt>
                <c:pt idx="4">
                  <c:v>2.7004397181410922</c:v>
                </c:pt>
                <c:pt idx="5">
                  <c:v>3.4594316186372978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44032"/>
        <c:axId val="569844424"/>
      </c:scatterChart>
      <c:valAx>
        <c:axId val="5698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50000"/>
                      </a:schemeClr>
                    </a:solidFill>
                  </a:rPr>
                  <a:t>Average</a:t>
                </a:r>
                <a:r>
                  <a:rPr lang="en-US" baseline="0">
                    <a:solidFill>
                      <a:schemeClr val="accent2">
                        <a:lumMod val="50000"/>
                      </a:schemeClr>
                    </a:solidFill>
                  </a:rPr>
                  <a:t> Movement Time for a same size target across the same distance</a:t>
                </a:r>
                <a:endParaRPr lang="en-US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44424"/>
        <c:crosses val="autoZero"/>
        <c:crossBetween val="midCat"/>
      </c:valAx>
      <c:valAx>
        <c:axId val="5698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50000"/>
                      </a:schemeClr>
                    </a:solidFill>
                  </a:rPr>
                  <a:t>Index</a:t>
                </a:r>
                <a:r>
                  <a:rPr lang="en-US" baseline="0">
                    <a:solidFill>
                      <a:schemeClr val="accent2">
                        <a:lumMod val="50000"/>
                      </a:schemeClr>
                    </a:solidFill>
                  </a:rPr>
                  <a:t> of Difficulty (ID)</a:t>
                </a:r>
                <a:endParaRPr lang="en-US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Index of Difficulty</a:t>
            </a:r>
            <a:r>
              <a:rPr lang="en-US" baseline="0">
                <a:solidFill>
                  <a:schemeClr val="accent2">
                    <a:lumMod val="50000"/>
                  </a:schemeClr>
                </a:solidFill>
              </a:rPr>
              <a:t> (ID) over </a:t>
            </a: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Index of Performance/Throughput (IP)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'[1]IP vs ID'!$B$1</c:f>
              <c:strCache>
                <c:ptCount val="1"/>
                <c:pt idx="0">
                  <c:v>Index of Performance/Throughput (IP)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'[1]IP vs ID'!$A$2:$A$121</c:f>
              <c:numCache>
                <c:formatCode>General</c:formatCode>
                <c:ptCount val="120"/>
                <c:pt idx="0">
                  <c:v>3.4594316186372978</c:v>
                </c:pt>
                <c:pt idx="1">
                  <c:v>3.4594316186372978</c:v>
                </c:pt>
                <c:pt idx="2">
                  <c:v>3.4594316186372978</c:v>
                </c:pt>
                <c:pt idx="3">
                  <c:v>3.4594316186372978</c:v>
                </c:pt>
                <c:pt idx="4">
                  <c:v>3.4594316186372978</c:v>
                </c:pt>
                <c:pt idx="5">
                  <c:v>3.4594316186372978</c:v>
                </c:pt>
                <c:pt idx="6">
                  <c:v>3.4594316186372978</c:v>
                </c:pt>
                <c:pt idx="7">
                  <c:v>3.4594316186372978</c:v>
                </c:pt>
                <c:pt idx="8">
                  <c:v>3.4594316186372978</c:v>
                </c:pt>
                <c:pt idx="9">
                  <c:v>3.4594316186372978</c:v>
                </c:pt>
                <c:pt idx="10">
                  <c:v>3.4594316186372978</c:v>
                </c:pt>
                <c:pt idx="11">
                  <c:v>3.4594316186372978</c:v>
                </c:pt>
                <c:pt idx="12">
                  <c:v>3.4594316186372978</c:v>
                </c:pt>
                <c:pt idx="13">
                  <c:v>3.4594316186372978</c:v>
                </c:pt>
                <c:pt idx="14">
                  <c:v>3.4594316186372978</c:v>
                </c:pt>
                <c:pt idx="15">
                  <c:v>3.4594316186372978</c:v>
                </c:pt>
                <c:pt idx="16">
                  <c:v>3.4594316186372978</c:v>
                </c:pt>
                <c:pt idx="17">
                  <c:v>3.4594316186372978</c:v>
                </c:pt>
                <c:pt idx="18">
                  <c:v>3.4594316186372978</c:v>
                </c:pt>
                <c:pt idx="19">
                  <c:v>3.4594316186372978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4.3923174227787607</c:v>
                </c:pt>
                <c:pt idx="41">
                  <c:v>4.3923174227787607</c:v>
                </c:pt>
                <c:pt idx="42">
                  <c:v>4.3923174227787607</c:v>
                </c:pt>
                <c:pt idx="43">
                  <c:v>4.3923174227787607</c:v>
                </c:pt>
                <c:pt idx="44">
                  <c:v>4.3923174227787607</c:v>
                </c:pt>
                <c:pt idx="45">
                  <c:v>4.3923174227787607</c:v>
                </c:pt>
                <c:pt idx="46">
                  <c:v>4.3923174227787607</c:v>
                </c:pt>
                <c:pt idx="47">
                  <c:v>4.3923174227787607</c:v>
                </c:pt>
                <c:pt idx="48">
                  <c:v>4.3923174227787607</c:v>
                </c:pt>
                <c:pt idx="49">
                  <c:v>4.3923174227787607</c:v>
                </c:pt>
                <c:pt idx="50">
                  <c:v>4.3923174227787607</c:v>
                </c:pt>
                <c:pt idx="51">
                  <c:v>4.3923174227787607</c:v>
                </c:pt>
                <c:pt idx="52">
                  <c:v>4.3923174227787607</c:v>
                </c:pt>
                <c:pt idx="53">
                  <c:v>4.3923174227787607</c:v>
                </c:pt>
                <c:pt idx="54">
                  <c:v>4.3923174227787607</c:v>
                </c:pt>
                <c:pt idx="55">
                  <c:v>4.3923174227787607</c:v>
                </c:pt>
                <c:pt idx="56">
                  <c:v>4.3923174227787607</c:v>
                </c:pt>
                <c:pt idx="57">
                  <c:v>4.3923174227787607</c:v>
                </c:pt>
                <c:pt idx="58">
                  <c:v>4.3923174227787607</c:v>
                </c:pt>
                <c:pt idx="59">
                  <c:v>4.3923174227787607</c:v>
                </c:pt>
                <c:pt idx="60">
                  <c:v>2.5849625007211561</c:v>
                </c:pt>
                <c:pt idx="61">
                  <c:v>2.5849625007211561</c:v>
                </c:pt>
                <c:pt idx="62">
                  <c:v>2.5849625007211561</c:v>
                </c:pt>
                <c:pt idx="63">
                  <c:v>2.5849625007211561</c:v>
                </c:pt>
                <c:pt idx="64">
                  <c:v>2.5849625007211561</c:v>
                </c:pt>
                <c:pt idx="65">
                  <c:v>2.5849625007211561</c:v>
                </c:pt>
                <c:pt idx="66">
                  <c:v>2.5849625007211561</c:v>
                </c:pt>
                <c:pt idx="67">
                  <c:v>2.5849625007211561</c:v>
                </c:pt>
                <c:pt idx="68">
                  <c:v>2.5849625007211561</c:v>
                </c:pt>
                <c:pt idx="69">
                  <c:v>2.5849625007211561</c:v>
                </c:pt>
                <c:pt idx="70">
                  <c:v>2.5849625007211561</c:v>
                </c:pt>
                <c:pt idx="71">
                  <c:v>2.5849625007211561</c:v>
                </c:pt>
                <c:pt idx="72">
                  <c:v>2.5849625007211561</c:v>
                </c:pt>
                <c:pt idx="73">
                  <c:v>2.5849625007211561</c:v>
                </c:pt>
                <c:pt idx="74">
                  <c:v>2.5849625007211561</c:v>
                </c:pt>
                <c:pt idx="75">
                  <c:v>2.5849625007211561</c:v>
                </c:pt>
                <c:pt idx="76">
                  <c:v>2.5849625007211561</c:v>
                </c:pt>
                <c:pt idx="77">
                  <c:v>2.5849625007211561</c:v>
                </c:pt>
                <c:pt idx="78">
                  <c:v>2.5849625007211561</c:v>
                </c:pt>
                <c:pt idx="79">
                  <c:v>2.5849625007211561</c:v>
                </c:pt>
                <c:pt idx="80">
                  <c:v>2.7004397181410922</c:v>
                </c:pt>
                <c:pt idx="81">
                  <c:v>2.7004397181410922</c:v>
                </c:pt>
                <c:pt idx="82">
                  <c:v>2.7004397181410922</c:v>
                </c:pt>
                <c:pt idx="83">
                  <c:v>2.7004397181410922</c:v>
                </c:pt>
                <c:pt idx="84">
                  <c:v>2.7004397181410922</c:v>
                </c:pt>
                <c:pt idx="85">
                  <c:v>2.7004397181410922</c:v>
                </c:pt>
                <c:pt idx="86">
                  <c:v>2.7004397181410922</c:v>
                </c:pt>
                <c:pt idx="87">
                  <c:v>2.7004397181410922</c:v>
                </c:pt>
                <c:pt idx="88">
                  <c:v>2.7004397181410922</c:v>
                </c:pt>
                <c:pt idx="89">
                  <c:v>2.7004397181410922</c:v>
                </c:pt>
                <c:pt idx="90">
                  <c:v>2.7004397181410922</c:v>
                </c:pt>
                <c:pt idx="91">
                  <c:v>2.7004397181410922</c:v>
                </c:pt>
                <c:pt idx="92">
                  <c:v>2.7004397181410922</c:v>
                </c:pt>
                <c:pt idx="93">
                  <c:v>2.7004397181410922</c:v>
                </c:pt>
                <c:pt idx="94">
                  <c:v>2.7004397181410922</c:v>
                </c:pt>
                <c:pt idx="95">
                  <c:v>2.7004397181410922</c:v>
                </c:pt>
                <c:pt idx="96">
                  <c:v>2.7004397181410922</c:v>
                </c:pt>
                <c:pt idx="97">
                  <c:v>2.7004397181410922</c:v>
                </c:pt>
                <c:pt idx="98">
                  <c:v>2.7004397181410922</c:v>
                </c:pt>
                <c:pt idx="99">
                  <c:v>2.7004397181410922</c:v>
                </c:pt>
                <c:pt idx="100">
                  <c:v>3.4594316186372978</c:v>
                </c:pt>
                <c:pt idx="101">
                  <c:v>3.4594316186372978</c:v>
                </c:pt>
                <c:pt idx="102">
                  <c:v>3.4594316186372978</c:v>
                </c:pt>
                <c:pt idx="103">
                  <c:v>3.4594316186372978</c:v>
                </c:pt>
                <c:pt idx="104">
                  <c:v>3.4594316186372978</c:v>
                </c:pt>
                <c:pt idx="105">
                  <c:v>3.4594316186372978</c:v>
                </c:pt>
                <c:pt idx="106">
                  <c:v>3.4594316186372978</c:v>
                </c:pt>
                <c:pt idx="107">
                  <c:v>3.4594316186372978</c:v>
                </c:pt>
                <c:pt idx="108">
                  <c:v>3.4594316186372978</c:v>
                </c:pt>
                <c:pt idx="109">
                  <c:v>3.4594316186372978</c:v>
                </c:pt>
                <c:pt idx="110">
                  <c:v>3.4594316186372978</c:v>
                </c:pt>
                <c:pt idx="111">
                  <c:v>3.4594316186372978</c:v>
                </c:pt>
                <c:pt idx="112">
                  <c:v>3.4594316186372978</c:v>
                </c:pt>
                <c:pt idx="113">
                  <c:v>3.4594316186372978</c:v>
                </c:pt>
                <c:pt idx="114">
                  <c:v>3.4594316186372978</c:v>
                </c:pt>
                <c:pt idx="115">
                  <c:v>3.4594316186372978</c:v>
                </c:pt>
                <c:pt idx="116">
                  <c:v>3.4594316186372978</c:v>
                </c:pt>
                <c:pt idx="117">
                  <c:v>3.4594316186372978</c:v>
                </c:pt>
                <c:pt idx="118">
                  <c:v>3.4594316186372978</c:v>
                </c:pt>
                <c:pt idx="119">
                  <c:v>3.4594316186372978</c:v>
                </c:pt>
              </c:numCache>
            </c:numRef>
          </c:xVal>
          <c:yVal>
            <c:numRef>
              <c:f>'[1]IP vs ID'!$B$2:$B$121</c:f>
              <c:numCache>
                <c:formatCode>General</c:formatCode>
                <c:ptCount val="120"/>
                <c:pt idx="0">
                  <c:v>3.5849032317484949E-3</c:v>
                </c:pt>
                <c:pt idx="1">
                  <c:v>3.9901172071941148E-3</c:v>
                </c:pt>
                <c:pt idx="2">
                  <c:v>3.4873302607230823E-3</c:v>
                </c:pt>
                <c:pt idx="3">
                  <c:v>3.8310427670401968E-3</c:v>
                </c:pt>
                <c:pt idx="4">
                  <c:v>1.6974639934432276E-3</c:v>
                </c:pt>
                <c:pt idx="5">
                  <c:v>4.0508566962966014E-3</c:v>
                </c:pt>
                <c:pt idx="6">
                  <c:v>4.1881738724422494E-3</c:v>
                </c:pt>
                <c:pt idx="7">
                  <c:v>4.2188190471186557E-3</c:v>
                </c:pt>
                <c:pt idx="8">
                  <c:v>4.7914565355087228E-3</c:v>
                </c:pt>
                <c:pt idx="9">
                  <c:v>1.9700635641442471E-3</c:v>
                </c:pt>
                <c:pt idx="10">
                  <c:v>3.8395467465452806E-3</c:v>
                </c:pt>
                <c:pt idx="11">
                  <c:v>4.6064335800762952E-3</c:v>
                </c:pt>
                <c:pt idx="12">
                  <c:v>5.1250838794626632E-3</c:v>
                </c:pt>
                <c:pt idx="13">
                  <c:v>4.3514863127513178E-3</c:v>
                </c:pt>
                <c:pt idx="14">
                  <c:v>4.3734913004264192E-3</c:v>
                </c:pt>
                <c:pt idx="15">
                  <c:v>3.8652867247344108E-3</c:v>
                </c:pt>
                <c:pt idx="16">
                  <c:v>4.9069952037408479E-3</c:v>
                </c:pt>
                <c:pt idx="17">
                  <c:v>3.9133841839788432E-3</c:v>
                </c:pt>
                <c:pt idx="18">
                  <c:v>4.7519665091171675E-3</c:v>
                </c:pt>
                <c:pt idx="19">
                  <c:v>5.4223066122841661E-3</c:v>
                </c:pt>
                <c:pt idx="20">
                  <c:v>4.3907793633369925E-3</c:v>
                </c:pt>
                <c:pt idx="21">
                  <c:v>4.4792833146696529E-3</c:v>
                </c:pt>
                <c:pt idx="22">
                  <c:v>3.9880358923230306E-3</c:v>
                </c:pt>
                <c:pt idx="23">
                  <c:v>5.5020632737276479E-3</c:v>
                </c:pt>
                <c:pt idx="24">
                  <c:v>2.8591851322373124E-3</c:v>
                </c:pt>
                <c:pt idx="25">
                  <c:v>5.8055152394775036E-3</c:v>
                </c:pt>
                <c:pt idx="26">
                  <c:v>2.4783147459727386E-3</c:v>
                </c:pt>
                <c:pt idx="27">
                  <c:v>4.7393364928909956E-3</c:v>
                </c:pt>
                <c:pt idx="28">
                  <c:v>4.7961630695443642E-3</c:v>
                </c:pt>
                <c:pt idx="29">
                  <c:v>5.0568900126422255E-3</c:v>
                </c:pt>
                <c:pt idx="30">
                  <c:v>3.780718336483932E-3</c:v>
                </c:pt>
                <c:pt idx="31">
                  <c:v>3.7105751391465678E-3</c:v>
                </c:pt>
                <c:pt idx="32">
                  <c:v>6.3291139240506328E-3</c:v>
                </c:pt>
                <c:pt idx="33">
                  <c:v>6.5146579804560263E-3</c:v>
                </c:pt>
                <c:pt idx="34">
                  <c:v>3.0052592036063112E-3</c:v>
                </c:pt>
                <c:pt idx="35">
                  <c:v>5.6022408963585435E-3</c:v>
                </c:pt>
                <c:pt idx="36">
                  <c:v>3.780718336483932E-3</c:v>
                </c:pt>
                <c:pt idx="37">
                  <c:v>5.3908355795148251E-3</c:v>
                </c:pt>
                <c:pt idx="38">
                  <c:v>7.1556350626118068E-3</c:v>
                </c:pt>
                <c:pt idx="39">
                  <c:v>5.9523809523809521E-3</c:v>
                </c:pt>
                <c:pt idx="40">
                  <c:v>2.2330032652662737E-3</c:v>
                </c:pt>
                <c:pt idx="41">
                  <c:v>5.682170016531385E-3</c:v>
                </c:pt>
                <c:pt idx="42">
                  <c:v>5.4698847108079216E-3</c:v>
                </c:pt>
                <c:pt idx="43">
                  <c:v>3.8227305681277292E-3</c:v>
                </c:pt>
                <c:pt idx="44">
                  <c:v>5.4698847108079216E-3</c:v>
                </c:pt>
                <c:pt idx="45">
                  <c:v>5.5318859228951642E-3</c:v>
                </c:pt>
                <c:pt idx="46">
                  <c:v>5.9840836822598921E-3</c:v>
                </c:pt>
                <c:pt idx="47">
                  <c:v>5.5179867120336186E-3</c:v>
                </c:pt>
                <c:pt idx="48">
                  <c:v>5.833090866904065E-3</c:v>
                </c:pt>
                <c:pt idx="49">
                  <c:v>4.1672840823327902E-3</c:v>
                </c:pt>
                <c:pt idx="50">
                  <c:v>3.8698831918755599E-3</c:v>
                </c:pt>
                <c:pt idx="51">
                  <c:v>2.4565533684444969E-3</c:v>
                </c:pt>
                <c:pt idx="52">
                  <c:v>4.979951726506531E-3</c:v>
                </c:pt>
                <c:pt idx="53">
                  <c:v>5.4630813716153737E-3</c:v>
                </c:pt>
                <c:pt idx="54">
                  <c:v>4.3704650972922988E-3</c:v>
                </c:pt>
                <c:pt idx="55">
                  <c:v>3.3275131990748185E-3</c:v>
                </c:pt>
                <c:pt idx="56">
                  <c:v>4.0444911811959123E-3</c:v>
                </c:pt>
                <c:pt idx="57">
                  <c:v>4.8587582110384518E-3</c:v>
                </c:pt>
                <c:pt idx="58">
                  <c:v>3.7349637948798984E-3</c:v>
                </c:pt>
                <c:pt idx="59">
                  <c:v>3.9077557142159795E-3</c:v>
                </c:pt>
                <c:pt idx="60">
                  <c:v>4.4800043340054701E-3</c:v>
                </c:pt>
                <c:pt idx="61">
                  <c:v>4.5590167561219688E-3</c:v>
                </c:pt>
                <c:pt idx="62">
                  <c:v>4.2031910580831808E-3</c:v>
                </c:pt>
                <c:pt idx="63">
                  <c:v>1.8556801871652234E-3</c:v>
                </c:pt>
                <c:pt idx="64">
                  <c:v>4.7781192249928949E-3</c:v>
                </c:pt>
                <c:pt idx="65">
                  <c:v>3.6822827645600514E-3</c:v>
                </c:pt>
                <c:pt idx="66">
                  <c:v>5.9152459970735838E-3</c:v>
                </c:pt>
                <c:pt idx="67">
                  <c:v>3.5026592150693174E-3</c:v>
                </c:pt>
                <c:pt idx="68">
                  <c:v>2.3100647906355281E-3</c:v>
                </c:pt>
                <c:pt idx="69">
                  <c:v>4.8865075627999169E-3</c:v>
                </c:pt>
                <c:pt idx="70">
                  <c:v>5.4078713404208285E-3</c:v>
                </c:pt>
                <c:pt idx="71">
                  <c:v>2.5219146348499084E-3</c:v>
                </c:pt>
                <c:pt idx="72">
                  <c:v>5.9288130750485227E-3</c:v>
                </c:pt>
                <c:pt idx="73">
                  <c:v>4.0516653616319061E-3</c:v>
                </c:pt>
                <c:pt idx="74">
                  <c:v>4.7693035068656015E-3</c:v>
                </c:pt>
                <c:pt idx="75">
                  <c:v>4.5191652110509722E-3</c:v>
                </c:pt>
                <c:pt idx="76">
                  <c:v>6.3984220314880101E-3</c:v>
                </c:pt>
                <c:pt idx="77">
                  <c:v>5.9424425303934618E-3</c:v>
                </c:pt>
                <c:pt idx="78">
                  <c:v>6.6967940433190574E-3</c:v>
                </c:pt>
                <c:pt idx="79">
                  <c:v>4.7958487954010316E-3</c:v>
                </c:pt>
                <c:pt idx="80">
                  <c:v>3.6640973109105727E-3</c:v>
                </c:pt>
                <c:pt idx="81">
                  <c:v>3.8088007308054897E-3</c:v>
                </c:pt>
                <c:pt idx="82">
                  <c:v>3.8467802252722112E-3</c:v>
                </c:pt>
                <c:pt idx="83">
                  <c:v>3.841308276160871E-3</c:v>
                </c:pt>
                <c:pt idx="84">
                  <c:v>4.0977840942960425E-3</c:v>
                </c:pt>
                <c:pt idx="85">
                  <c:v>2.6320075225546706E-3</c:v>
                </c:pt>
                <c:pt idx="86">
                  <c:v>3.158409027065605E-3</c:v>
                </c:pt>
                <c:pt idx="87">
                  <c:v>3.9422477637096236E-3</c:v>
                </c:pt>
                <c:pt idx="88">
                  <c:v>4.1354360155300036E-3</c:v>
                </c:pt>
                <c:pt idx="89">
                  <c:v>4.6319720722831767E-3</c:v>
                </c:pt>
                <c:pt idx="90">
                  <c:v>3.3134229670442848E-3</c:v>
                </c:pt>
                <c:pt idx="91">
                  <c:v>3.7298891134545471E-3</c:v>
                </c:pt>
                <c:pt idx="92">
                  <c:v>4.0792140757418315E-3</c:v>
                </c:pt>
                <c:pt idx="93">
                  <c:v>4.2864122510176067E-3</c:v>
                </c:pt>
                <c:pt idx="94">
                  <c:v>4.0792140757418315E-3</c:v>
                </c:pt>
                <c:pt idx="95">
                  <c:v>3.6840923849128134E-3</c:v>
                </c:pt>
                <c:pt idx="96">
                  <c:v>4.4124831995769479E-3</c:v>
                </c:pt>
                <c:pt idx="97">
                  <c:v>4.5538612447573222E-3</c:v>
                </c:pt>
                <c:pt idx="98">
                  <c:v>3.5116251211197557E-3</c:v>
                </c:pt>
                <c:pt idx="99">
                  <c:v>2.7085654143842448E-3</c:v>
                </c:pt>
                <c:pt idx="100">
                  <c:v>2.8900848944338328E-3</c:v>
                </c:pt>
                <c:pt idx="101">
                  <c:v>4.588105595009679E-3</c:v>
                </c:pt>
                <c:pt idx="102">
                  <c:v>5.0576485652592072E-3</c:v>
                </c:pt>
                <c:pt idx="103">
                  <c:v>4.1579706954775215E-3</c:v>
                </c:pt>
                <c:pt idx="104">
                  <c:v>4.5399365073980286E-3</c:v>
                </c:pt>
                <c:pt idx="105">
                  <c:v>4.5399365073980286E-3</c:v>
                </c:pt>
                <c:pt idx="106">
                  <c:v>5.1479637182102649E-3</c:v>
                </c:pt>
                <c:pt idx="107">
                  <c:v>5.1479637182102649E-3</c:v>
                </c:pt>
                <c:pt idx="108">
                  <c:v>5.2336333111002989E-3</c:v>
                </c:pt>
                <c:pt idx="109">
                  <c:v>4.7848293480460546E-3</c:v>
                </c:pt>
                <c:pt idx="110">
                  <c:v>2.394070324316469E-3</c:v>
                </c:pt>
                <c:pt idx="111">
                  <c:v>5.4824589835773341E-3</c:v>
                </c:pt>
                <c:pt idx="112">
                  <c:v>5.0136690125178228E-3</c:v>
                </c:pt>
                <c:pt idx="113">
                  <c:v>6.1555722751553341E-3</c:v>
                </c:pt>
                <c:pt idx="114">
                  <c:v>4.3624610575501866E-3</c:v>
                </c:pt>
                <c:pt idx="115">
                  <c:v>3.3392197091093607E-3</c:v>
                </c:pt>
                <c:pt idx="116">
                  <c:v>4.778220467731074E-3</c:v>
                </c:pt>
                <c:pt idx="117">
                  <c:v>4.4181757581574681E-3</c:v>
                </c:pt>
                <c:pt idx="118">
                  <c:v>4.693937067350472E-3</c:v>
                </c:pt>
                <c:pt idx="119">
                  <c:v>2.9095303773232109E-3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44424"/>
        <c:axId val="681544032"/>
      </c:scatterChart>
      <c:valAx>
        <c:axId val="68154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50000"/>
                      </a:schemeClr>
                    </a:solidFill>
                  </a:rPr>
                  <a:t>Index</a:t>
                </a:r>
                <a:r>
                  <a:rPr lang="en-US" baseline="0">
                    <a:solidFill>
                      <a:schemeClr val="accent2">
                        <a:lumMod val="50000"/>
                      </a:schemeClr>
                    </a:solidFill>
                  </a:rPr>
                  <a:t> of Difficulty (ID) </a:t>
                </a:r>
                <a:endParaRPr lang="en-US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44032"/>
        <c:crosses val="autoZero"/>
        <c:crossBetween val="midCat"/>
      </c:valAx>
      <c:valAx>
        <c:axId val="6815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50000"/>
                      </a:schemeClr>
                    </a:solidFill>
                  </a:rPr>
                  <a:t>Index</a:t>
                </a:r>
                <a:r>
                  <a:rPr lang="en-US" baseline="0">
                    <a:solidFill>
                      <a:schemeClr val="accent2">
                        <a:lumMod val="50000"/>
                      </a:schemeClr>
                    </a:solidFill>
                  </a:rPr>
                  <a:t> of Performance/ Throughput (IP)</a:t>
                </a:r>
                <a:endParaRPr lang="en-US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4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30480</xdr:rowOff>
    </xdr:from>
    <xdr:to>
      <xdr:col>13</xdr:col>
      <xdr:colOff>396240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160020</xdr:rowOff>
    </xdr:from>
    <xdr:to>
      <xdr:col>17</xdr:col>
      <xdr:colOff>472440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7620</xdr:rowOff>
    </xdr:from>
    <xdr:to>
      <xdr:col>12</xdr:col>
      <xdr:colOff>175260</xdr:colOff>
      <xdr:row>17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4"/>
      <sheetName val="Sheet5"/>
      <sheetName val="Full data"/>
      <sheetName val="MT vs ID"/>
      <sheetName val="Sheet11"/>
      <sheetName val="IP vs ID"/>
      <sheetName val="regression1"/>
      <sheetName val="regression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Index of Difficulty (ID)</v>
          </cell>
        </row>
        <row r="2">
          <cell r="A2">
            <v>965</v>
          </cell>
          <cell r="B2">
            <v>3.4594316186372978</v>
          </cell>
        </row>
        <row r="3">
          <cell r="A3">
            <v>867</v>
          </cell>
          <cell r="B3">
            <v>3.4594316186372978</v>
          </cell>
        </row>
        <row r="4">
          <cell r="A4">
            <v>992</v>
          </cell>
          <cell r="B4">
            <v>3.4594316186372978</v>
          </cell>
        </row>
        <row r="5">
          <cell r="A5">
            <v>903</v>
          </cell>
          <cell r="B5">
            <v>3.4594316186372978</v>
          </cell>
        </row>
        <row r="6">
          <cell r="A6">
            <v>2038</v>
          </cell>
          <cell r="B6">
            <v>3.4594316186372978</v>
          </cell>
        </row>
        <row r="7">
          <cell r="A7">
            <v>854</v>
          </cell>
          <cell r="B7">
            <v>3.4594316186372978</v>
          </cell>
        </row>
        <row r="8">
          <cell r="A8">
            <v>826</v>
          </cell>
          <cell r="B8">
            <v>3.4594316186372978</v>
          </cell>
        </row>
        <row r="9">
          <cell r="A9">
            <v>820</v>
          </cell>
          <cell r="B9">
            <v>3.4594316186372978</v>
          </cell>
        </row>
        <row r="10">
          <cell r="A10">
            <v>722</v>
          </cell>
          <cell r="B10">
            <v>3.4594316186372978</v>
          </cell>
        </row>
        <row r="11">
          <cell r="A11">
            <v>1756</v>
          </cell>
          <cell r="B11">
            <v>3.4594316186372978</v>
          </cell>
        </row>
        <row r="12">
          <cell r="A12">
            <v>901</v>
          </cell>
          <cell r="B12">
            <v>3.4594316186372978</v>
          </cell>
        </row>
        <row r="13">
          <cell r="A13">
            <v>751</v>
          </cell>
          <cell r="B13">
            <v>3.4594316186372978</v>
          </cell>
        </row>
        <row r="14">
          <cell r="A14">
            <v>675</v>
          </cell>
          <cell r="B14">
            <v>3.4594316186372978</v>
          </cell>
        </row>
        <row r="15">
          <cell r="A15">
            <v>795</v>
          </cell>
          <cell r="B15">
            <v>3.4594316186372978</v>
          </cell>
        </row>
        <row r="16">
          <cell r="A16">
            <v>791</v>
          </cell>
          <cell r="B16">
            <v>3.4594316186372978</v>
          </cell>
        </row>
        <row r="17">
          <cell r="A17">
            <v>895</v>
          </cell>
          <cell r="B17">
            <v>3.4594316186372978</v>
          </cell>
        </row>
        <row r="18">
          <cell r="A18">
            <v>705</v>
          </cell>
          <cell r="B18">
            <v>3.4594316186372978</v>
          </cell>
        </row>
        <row r="19">
          <cell r="A19">
            <v>884</v>
          </cell>
          <cell r="B19">
            <v>3.4594316186372978</v>
          </cell>
        </row>
        <row r="20">
          <cell r="A20">
            <v>728</v>
          </cell>
          <cell r="B20">
            <v>3.4594316186372978</v>
          </cell>
        </row>
        <row r="21">
          <cell r="A21">
            <v>638</v>
          </cell>
          <cell r="B21">
            <v>3.4594316186372978</v>
          </cell>
        </row>
        <row r="22">
          <cell r="A22">
            <v>911</v>
          </cell>
          <cell r="B22">
            <v>4</v>
          </cell>
        </row>
        <row r="23">
          <cell r="A23">
            <v>893</v>
          </cell>
          <cell r="B23">
            <v>4</v>
          </cell>
        </row>
        <row r="24">
          <cell r="A24">
            <v>1003</v>
          </cell>
          <cell r="B24">
            <v>4</v>
          </cell>
        </row>
        <row r="25">
          <cell r="A25">
            <v>727</v>
          </cell>
          <cell r="B25">
            <v>4</v>
          </cell>
        </row>
        <row r="26">
          <cell r="A26">
            <v>1399</v>
          </cell>
          <cell r="B26">
            <v>4</v>
          </cell>
        </row>
        <row r="27">
          <cell r="A27">
            <v>689</v>
          </cell>
          <cell r="B27">
            <v>4</v>
          </cell>
        </row>
        <row r="28">
          <cell r="A28">
            <v>1614</v>
          </cell>
          <cell r="B28">
            <v>4</v>
          </cell>
        </row>
        <row r="29">
          <cell r="A29">
            <v>844</v>
          </cell>
          <cell r="B29">
            <v>4</v>
          </cell>
        </row>
        <row r="30">
          <cell r="A30">
            <v>834</v>
          </cell>
          <cell r="B30">
            <v>4</v>
          </cell>
        </row>
        <row r="31">
          <cell r="A31">
            <v>791</v>
          </cell>
          <cell r="B31">
            <v>4</v>
          </cell>
        </row>
        <row r="32">
          <cell r="A32">
            <v>1058</v>
          </cell>
          <cell r="B32">
            <v>4</v>
          </cell>
        </row>
        <row r="33">
          <cell r="A33">
            <v>1078</v>
          </cell>
          <cell r="B33">
            <v>4</v>
          </cell>
        </row>
        <row r="34">
          <cell r="A34">
            <v>632</v>
          </cell>
          <cell r="B34">
            <v>4</v>
          </cell>
        </row>
        <row r="35">
          <cell r="A35">
            <v>614</v>
          </cell>
          <cell r="B35">
            <v>4</v>
          </cell>
        </row>
        <row r="36">
          <cell r="A36">
            <v>1331</v>
          </cell>
          <cell r="B36">
            <v>4</v>
          </cell>
        </row>
        <row r="37">
          <cell r="A37">
            <v>714</v>
          </cell>
          <cell r="B37">
            <v>4</v>
          </cell>
        </row>
        <row r="38">
          <cell r="A38">
            <v>1058</v>
          </cell>
          <cell r="B38">
            <v>4</v>
          </cell>
        </row>
        <row r="39">
          <cell r="A39">
            <v>742</v>
          </cell>
          <cell r="B39">
            <v>4</v>
          </cell>
        </row>
        <row r="40">
          <cell r="A40">
            <v>559</v>
          </cell>
          <cell r="B40">
            <v>4</v>
          </cell>
        </row>
        <row r="41">
          <cell r="A41">
            <v>672</v>
          </cell>
          <cell r="B41">
            <v>4</v>
          </cell>
        </row>
        <row r="42">
          <cell r="A42">
            <v>1967</v>
          </cell>
          <cell r="B42">
            <v>4.3923174227787607</v>
          </cell>
        </row>
        <row r="43">
          <cell r="A43">
            <v>773</v>
          </cell>
          <cell r="B43">
            <v>4.3923174227787607</v>
          </cell>
        </row>
        <row r="44">
          <cell r="A44">
            <v>803</v>
          </cell>
          <cell r="B44">
            <v>4.3923174227787607</v>
          </cell>
        </row>
        <row r="45">
          <cell r="A45">
            <v>1149</v>
          </cell>
          <cell r="B45">
            <v>4.3923174227787607</v>
          </cell>
        </row>
        <row r="46">
          <cell r="A46">
            <v>803</v>
          </cell>
          <cell r="B46">
            <v>4.3923174227787607</v>
          </cell>
        </row>
        <row r="47">
          <cell r="A47">
            <v>794</v>
          </cell>
          <cell r="B47">
            <v>4.3923174227787607</v>
          </cell>
        </row>
        <row r="48">
          <cell r="A48">
            <v>734</v>
          </cell>
          <cell r="B48">
            <v>4.3923174227787607</v>
          </cell>
        </row>
        <row r="49">
          <cell r="A49">
            <v>796</v>
          </cell>
          <cell r="B49">
            <v>4.3923174227787607</v>
          </cell>
        </row>
        <row r="50">
          <cell r="A50">
            <v>753</v>
          </cell>
          <cell r="B50">
            <v>4.3923174227787607</v>
          </cell>
        </row>
        <row r="51">
          <cell r="A51">
            <v>1054</v>
          </cell>
          <cell r="B51">
            <v>4.3923174227787607</v>
          </cell>
        </row>
        <row r="52">
          <cell r="A52">
            <v>1135</v>
          </cell>
          <cell r="B52">
            <v>4.3923174227787607</v>
          </cell>
        </row>
        <row r="53">
          <cell r="A53">
            <v>1788</v>
          </cell>
          <cell r="B53">
            <v>4.3923174227787607</v>
          </cell>
        </row>
        <row r="54">
          <cell r="A54">
            <v>882</v>
          </cell>
          <cell r="B54">
            <v>4.3923174227787607</v>
          </cell>
        </row>
        <row r="55">
          <cell r="A55">
            <v>804</v>
          </cell>
          <cell r="B55">
            <v>4.3923174227787607</v>
          </cell>
        </row>
        <row r="56">
          <cell r="A56">
            <v>1005</v>
          </cell>
          <cell r="B56">
            <v>4.3923174227787607</v>
          </cell>
        </row>
        <row r="57">
          <cell r="A57">
            <v>1320</v>
          </cell>
          <cell r="B57">
            <v>4.3923174227787607</v>
          </cell>
        </row>
        <row r="58">
          <cell r="A58">
            <v>1086</v>
          </cell>
          <cell r="B58">
            <v>4.3923174227787607</v>
          </cell>
        </row>
        <row r="59">
          <cell r="A59">
            <v>904</v>
          </cell>
          <cell r="B59">
            <v>4.3923174227787607</v>
          </cell>
        </row>
        <row r="60">
          <cell r="A60">
            <v>1176</v>
          </cell>
          <cell r="B60">
            <v>4.3923174227787607</v>
          </cell>
        </row>
        <row r="61">
          <cell r="A61">
            <v>1124</v>
          </cell>
          <cell r="B61">
            <v>4.3923174227787607</v>
          </cell>
        </row>
        <row r="62">
          <cell r="A62">
            <v>577</v>
          </cell>
          <cell r="B62">
            <v>2.5849625007211561</v>
          </cell>
        </row>
        <row r="63">
          <cell r="A63">
            <v>567</v>
          </cell>
          <cell r="B63">
            <v>2.5849625007211561</v>
          </cell>
        </row>
        <row r="64">
          <cell r="A64">
            <v>615</v>
          </cell>
          <cell r="B64">
            <v>2.5849625007211561</v>
          </cell>
        </row>
        <row r="65">
          <cell r="A65">
            <v>1393</v>
          </cell>
          <cell r="B65">
            <v>2.5849625007211561</v>
          </cell>
        </row>
        <row r="66">
          <cell r="A66">
            <v>541</v>
          </cell>
          <cell r="B66">
            <v>2.5849625007211561</v>
          </cell>
        </row>
        <row r="67">
          <cell r="A67">
            <v>702</v>
          </cell>
          <cell r="B67">
            <v>2.5849625007211561</v>
          </cell>
        </row>
        <row r="68">
          <cell r="A68">
            <v>437</v>
          </cell>
          <cell r="B68">
            <v>2.5849625007211561</v>
          </cell>
        </row>
        <row r="69">
          <cell r="A69">
            <v>738</v>
          </cell>
          <cell r="B69">
            <v>2.5849625007211561</v>
          </cell>
        </row>
        <row r="70">
          <cell r="A70">
            <v>1119</v>
          </cell>
          <cell r="B70">
            <v>2.5849625007211561</v>
          </cell>
        </row>
        <row r="71">
          <cell r="A71">
            <v>529</v>
          </cell>
          <cell r="B71">
            <v>2.5849625007211561</v>
          </cell>
        </row>
        <row r="72">
          <cell r="A72">
            <v>478</v>
          </cell>
          <cell r="B72">
            <v>2.5849625007211561</v>
          </cell>
        </row>
        <row r="73">
          <cell r="A73">
            <v>1025</v>
          </cell>
          <cell r="B73">
            <v>2.5849625007211561</v>
          </cell>
        </row>
        <row r="74">
          <cell r="A74">
            <v>436</v>
          </cell>
          <cell r="B74">
            <v>2.5849625007211561</v>
          </cell>
        </row>
        <row r="75">
          <cell r="A75">
            <v>638</v>
          </cell>
          <cell r="B75">
            <v>2.5849625007211561</v>
          </cell>
        </row>
        <row r="76">
          <cell r="A76">
            <v>542</v>
          </cell>
          <cell r="B76">
            <v>2.5849625007211561</v>
          </cell>
        </row>
        <row r="77">
          <cell r="A77">
            <v>572</v>
          </cell>
          <cell r="B77">
            <v>2.5849625007211561</v>
          </cell>
        </row>
        <row r="78">
          <cell r="A78">
            <v>404</v>
          </cell>
          <cell r="B78">
            <v>2.5849625007211561</v>
          </cell>
        </row>
        <row r="79">
          <cell r="A79">
            <v>435</v>
          </cell>
          <cell r="B79">
            <v>2.5849625007211561</v>
          </cell>
        </row>
        <row r="80">
          <cell r="A80">
            <v>386</v>
          </cell>
          <cell r="B80">
            <v>2.5849625007211561</v>
          </cell>
        </row>
        <row r="81">
          <cell r="A81">
            <v>539</v>
          </cell>
          <cell r="B81">
            <v>2.5849625007211561</v>
          </cell>
        </row>
        <row r="82">
          <cell r="A82">
            <v>737</v>
          </cell>
          <cell r="B82">
            <v>2.7004397181410922</v>
          </cell>
        </row>
        <row r="83">
          <cell r="A83">
            <v>709</v>
          </cell>
          <cell r="B83">
            <v>2.7004397181410922</v>
          </cell>
        </row>
        <row r="84">
          <cell r="A84">
            <v>702</v>
          </cell>
          <cell r="B84">
            <v>2.7004397181410922</v>
          </cell>
        </row>
        <row r="85">
          <cell r="A85">
            <v>703</v>
          </cell>
          <cell r="B85">
            <v>2.7004397181410922</v>
          </cell>
        </row>
        <row r="86">
          <cell r="A86">
            <v>659</v>
          </cell>
          <cell r="B86">
            <v>2.7004397181410922</v>
          </cell>
        </row>
        <row r="87">
          <cell r="A87">
            <v>1026</v>
          </cell>
          <cell r="B87">
            <v>2.7004397181410922</v>
          </cell>
        </row>
        <row r="88">
          <cell r="A88">
            <v>855</v>
          </cell>
          <cell r="B88">
            <v>2.7004397181410922</v>
          </cell>
        </row>
        <row r="89">
          <cell r="A89">
            <v>685</v>
          </cell>
          <cell r="B89">
            <v>2.7004397181410922</v>
          </cell>
        </row>
        <row r="90">
          <cell r="A90">
            <v>653</v>
          </cell>
          <cell r="B90">
            <v>2.7004397181410922</v>
          </cell>
        </row>
        <row r="91">
          <cell r="A91">
            <v>583</v>
          </cell>
          <cell r="B91">
            <v>2.7004397181410922</v>
          </cell>
        </row>
        <row r="92">
          <cell r="A92">
            <v>815</v>
          </cell>
          <cell r="B92">
            <v>2.7004397181410922</v>
          </cell>
        </row>
        <row r="93">
          <cell r="A93">
            <v>724</v>
          </cell>
          <cell r="B93">
            <v>2.7004397181410922</v>
          </cell>
        </row>
        <row r="94">
          <cell r="A94">
            <v>662</v>
          </cell>
          <cell r="B94">
            <v>2.7004397181410922</v>
          </cell>
        </row>
        <row r="95">
          <cell r="A95">
            <v>630</v>
          </cell>
          <cell r="B95">
            <v>2.7004397181410922</v>
          </cell>
        </row>
        <row r="96">
          <cell r="A96">
            <v>662</v>
          </cell>
          <cell r="B96">
            <v>2.7004397181410922</v>
          </cell>
        </row>
        <row r="97">
          <cell r="A97">
            <v>733</v>
          </cell>
          <cell r="B97">
            <v>2.7004397181410922</v>
          </cell>
        </row>
        <row r="98">
          <cell r="A98">
            <v>612</v>
          </cell>
          <cell r="B98">
            <v>2.7004397181410922</v>
          </cell>
        </row>
        <row r="99">
          <cell r="A99">
            <v>593</v>
          </cell>
          <cell r="B99">
            <v>2.7004397181410922</v>
          </cell>
        </row>
        <row r="100">
          <cell r="A100">
            <v>769</v>
          </cell>
          <cell r="B100">
            <v>2.7004397181410922</v>
          </cell>
        </row>
        <row r="101">
          <cell r="A101">
            <v>997</v>
          </cell>
          <cell r="B101">
            <v>2.7004397181410922</v>
          </cell>
        </row>
        <row r="102">
          <cell r="A102">
            <v>1197</v>
          </cell>
          <cell r="B102">
            <v>3.4594316186372978</v>
          </cell>
        </row>
        <row r="103">
          <cell r="A103">
            <v>754</v>
          </cell>
          <cell r="B103">
            <v>3.4594316186372978</v>
          </cell>
        </row>
        <row r="104">
          <cell r="A104">
            <v>684</v>
          </cell>
          <cell r="B104">
            <v>3.4594316186372978</v>
          </cell>
        </row>
        <row r="105">
          <cell r="A105">
            <v>832</v>
          </cell>
          <cell r="B105">
            <v>3.4594316186372978</v>
          </cell>
        </row>
        <row r="106">
          <cell r="A106">
            <v>762</v>
          </cell>
          <cell r="B106">
            <v>3.4594316186372978</v>
          </cell>
        </row>
        <row r="107">
          <cell r="A107">
            <v>762</v>
          </cell>
          <cell r="B107">
            <v>3.4594316186372978</v>
          </cell>
        </row>
        <row r="108">
          <cell r="A108">
            <v>672</v>
          </cell>
          <cell r="B108">
            <v>3.4594316186372978</v>
          </cell>
        </row>
        <row r="109">
          <cell r="A109">
            <v>672</v>
          </cell>
          <cell r="B109">
            <v>3.4594316186372978</v>
          </cell>
        </row>
        <row r="110">
          <cell r="A110">
            <v>661</v>
          </cell>
          <cell r="B110">
            <v>3.4594316186372978</v>
          </cell>
        </row>
        <row r="111">
          <cell r="A111">
            <v>723</v>
          </cell>
          <cell r="B111">
            <v>3.4594316186372978</v>
          </cell>
        </row>
        <row r="112">
          <cell r="A112">
            <v>1445</v>
          </cell>
          <cell r="B112">
            <v>3.4594316186372978</v>
          </cell>
        </row>
        <row r="113">
          <cell r="A113">
            <v>631</v>
          </cell>
          <cell r="B113">
            <v>3.4594316186372978</v>
          </cell>
        </row>
        <row r="114">
          <cell r="A114">
            <v>690</v>
          </cell>
          <cell r="B114">
            <v>3.4594316186372978</v>
          </cell>
        </row>
        <row r="115">
          <cell r="A115">
            <v>562</v>
          </cell>
          <cell r="B115">
            <v>3.4594316186372978</v>
          </cell>
        </row>
        <row r="116">
          <cell r="A116">
            <v>793</v>
          </cell>
          <cell r="B116">
            <v>3.4594316186372978</v>
          </cell>
        </row>
        <row r="117">
          <cell r="A117">
            <v>1036</v>
          </cell>
          <cell r="B117">
            <v>3.4594316186372978</v>
          </cell>
        </row>
        <row r="118">
          <cell r="A118">
            <v>724</v>
          </cell>
          <cell r="B118">
            <v>3.4594316186372978</v>
          </cell>
        </row>
        <row r="119">
          <cell r="A119">
            <v>783</v>
          </cell>
          <cell r="B119">
            <v>3.4594316186372978</v>
          </cell>
        </row>
        <row r="120">
          <cell r="A120">
            <v>737</v>
          </cell>
          <cell r="B120">
            <v>3.4594316186372978</v>
          </cell>
        </row>
        <row r="121">
          <cell r="A121">
            <v>1189</v>
          </cell>
          <cell r="B121">
            <v>3.4594316186372978</v>
          </cell>
        </row>
      </sheetData>
      <sheetData sheetId="7">
        <row r="1">
          <cell r="B1" t="str">
            <v>Index of difficulty</v>
          </cell>
        </row>
        <row r="2">
          <cell r="A2">
            <v>925.3</v>
          </cell>
          <cell r="B2">
            <v>3.4594316186372978</v>
          </cell>
        </row>
        <row r="3">
          <cell r="A3">
            <v>908.15</v>
          </cell>
          <cell r="B3">
            <v>4</v>
          </cell>
        </row>
        <row r="4">
          <cell r="A4">
            <v>1042.5</v>
          </cell>
          <cell r="B4">
            <v>4.3923174227787607</v>
          </cell>
        </row>
        <row r="5">
          <cell r="A5">
            <v>633.65</v>
          </cell>
          <cell r="B5">
            <v>2.5849625007211561</v>
          </cell>
        </row>
        <row r="6">
          <cell r="A6">
            <v>725.45</v>
          </cell>
          <cell r="B6">
            <v>2.7004397181410922</v>
          </cell>
        </row>
        <row r="7">
          <cell r="A7">
            <v>815.45</v>
          </cell>
          <cell r="B7">
            <v>3.4594316186372978</v>
          </cell>
        </row>
      </sheetData>
      <sheetData sheetId="8">
        <row r="1">
          <cell r="B1" t="str">
            <v>Index of Performance/Throughput (IP)</v>
          </cell>
        </row>
        <row r="2">
          <cell r="A2">
            <v>3.4594316186372978</v>
          </cell>
          <cell r="B2">
            <v>3.5849032317484949E-3</v>
          </cell>
        </row>
        <row r="3">
          <cell r="A3">
            <v>3.4594316186372978</v>
          </cell>
          <cell r="B3">
            <v>3.9901172071941148E-3</v>
          </cell>
        </row>
        <row r="4">
          <cell r="A4">
            <v>3.4594316186372978</v>
          </cell>
          <cell r="B4">
            <v>3.4873302607230823E-3</v>
          </cell>
        </row>
        <row r="5">
          <cell r="A5">
            <v>3.4594316186372978</v>
          </cell>
          <cell r="B5">
            <v>3.8310427670401968E-3</v>
          </cell>
        </row>
        <row r="6">
          <cell r="A6">
            <v>3.4594316186372978</v>
          </cell>
          <cell r="B6">
            <v>1.6974639934432276E-3</v>
          </cell>
        </row>
        <row r="7">
          <cell r="A7">
            <v>3.4594316186372978</v>
          </cell>
          <cell r="B7">
            <v>4.0508566962966014E-3</v>
          </cell>
        </row>
        <row r="8">
          <cell r="A8">
            <v>3.4594316186372978</v>
          </cell>
          <cell r="B8">
            <v>4.1881738724422494E-3</v>
          </cell>
        </row>
        <row r="9">
          <cell r="A9">
            <v>3.4594316186372978</v>
          </cell>
          <cell r="B9">
            <v>4.2188190471186557E-3</v>
          </cell>
        </row>
        <row r="10">
          <cell r="A10">
            <v>3.4594316186372978</v>
          </cell>
          <cell r="B10">
            <v>4.7914565355087228E-3</v>
          </cell>
        </row>
        <row r="11">
          <cell r="A11">
            <v>3.4594316186372978</v>
          </cell>
          <cell r="B11">
            <v>1.9700635641442471E-3</v>
          </cell>
        </row>
        <row r="12">
          <cell r="A12">
            <v>3.4594316186372978</v>
          </cell>
          <cell r="B12">
            <v>3.8395467465452806E-3</v>
          </cell>
        </row>
        <row r="13">
          <cell r="A13">
            <v>3.4594316186372978</v>
          </cell>
          <cell r="B13">
            <v>4.6064335800762952E-3</v>
          </cell>
        </row>
        <row r="14">
          <cell r="A14">
            <v>3.4594316186372978</v>
          </cell>
          <cell r="B14">
            <v>5.1250838794626632E-3</v>
          </cell>
        </row>
        <row r="15">
          <cell r="A15">
            <v>3.4594316186372978</v>
          </cell>
          <cell r="B15">
            <v>4.3514863127513178E-3</v>
          </cell>
        </row>
        <row r="16">
          <cell r="A16">
            <v>3.4594316186372978</v>
          </cell>
          <cell r="B16">
            <v>4.3734913004264192E-3</v>
          </cell>
        </row>
        <row r="17">
          <cell r="A17">
            <v>3.4594316186372978</v>
          </cell>
          <cell r="B17">
            <v>3.8652867247344108E-3</v>
          </cell>
        </row>
        <row r="18">
          <cell r="A18">
            <v>3.4594316186372978</v>
          </cell>
          <cell r="B18">
            <v>4.9069952037408479E-3</v>
          </cell>
        </row>
        <row r="19">
          <cell r="A19">
            <v>3.4594316186372978</v>
          </cell>
          <cell r="B19">
            <v>3.9133841839788432E-3</v>
          </cell>
        </row>
        <row r="20">
          <cell r="A20">
            <v>3.4594316186372978</v>
          </cell>
          <cell r="B20">
            <v>4.7519665091171675E-3</v>
          </cell>
        </row>
        <row r="21">
          <cell r="A21">
            <v>3.4594316186372978</v>
          </cell>
          <cell r="B21">
            <v>5.4223066122841661E-3</v>
          </cell>
        </row>
        <row r="22">
          <cell r="A22">
            <v>4</v>
          </cell>
          <cell r="B22">
            <v>4.3907793633369925E-3</v>
          </cell>
        </row>
        <row r="23">
          <cell r="A23">
            <v>4</v>
          </cell>
          <cell r="B23">
            <v>4.4792833146696529E-3</v>
          </cell>
        </row>
        <row r="24">
          <cell r="A24">
            <v>4</v>
          </cell>
          <cell r="B24">
            <v>3.9880358923230306E-3</v>
          </cell>
        </row>
        <row r="25">
          <cell r="A25">
            <v>4</v>
          </cell>
          <cell r="B25">
            <v>5.5020632737276479E-3</v>
          </cell>
        </row>
        <row r="26">
          <cell r="A26">
            <v>4</v>
          </cell>
          <cell r="B26">
            <v>2.8591851322373124E-3</v>
          </cell>
        </row>
        <row r="27">
          <cell r="A27">
            <v>4</v>
          </cell>
          <cell r="B27">
            <v>5.8055152394775036E-3</v>
          </cell>
        </row>
        <row r="28">
          <cell r="A28">
            <v>4</v>
          </cell>
          <cell r="B28">
            <v>2.4783147459727386E-3</v>
          </cell>
        </row>
        <row r="29">
          <cell r="A29">
            <v>4</v>
          </cell>
          <cell r="B29">
            <v>4.7393364928909956E-3</v>
          </cell>
        </row>
        <row r="30">
          <cell r="A30">
            <v>4</v>
          </cell>
          <cell r="B30">
            <v>4.7961630695443642E-3</v>
          </cell>
        </row>
        <row r="31">
          <cell r="A31">
            <v>4</v>
          </cell>
          <cell r="B31">
            <v>5.0568900126422255E-3</v>
          </cell>
        </row>
        <row r="32">
          <cell r="A32">
            <v>4</v>
          </cell>
          <cell r="B32">
            <v>3.780718336483932E-3</v>
          </cell>
        </row>
        <row r="33">
          <cell r="A33">
            <v>4</v>
          </cell>
          <cell r="B33">
            <v>3.7105751391465678E-3</v>
          </cell>
        </row>
        <row r="34">
          <cell r="A34">
            <v>4</v>
          </cell>
          <cell r="B34">
            <v>6.3291139240506328E-3</v>
          </cell>
        </row>
        <row r="35">
          <cell r="A35">
            <v>4</v>
          </cell>
          <cell r="B35">
            <v>6.5146579804560263E-3</v>
          </cell>
        </row>
        <row r="36">
          <cell r="A36">
            <v>4</v>
          </cell>
          <cell r="B36">
            <v>3.0052592036063112E-3</v>
          </cell>
        </row>
        <row r="37">
          <cell r="A37">
            <v>4</v>
          </cell>
          <cell r="B37">
            <v>5.6022408963585435E-3</v>
          </cell>
        </row>
        <row r="38">
          <cell r="A38">
            <v>4</v>
          </cell>
          <cell r="B38">
            <v>3.780718336483932E-3</v>
          </cell>
        </row>
        <row r="39">
          <cell r="A39">
            <v>4</v>
          </cell>
          <cell r="B39">
            <v>5.3908355795148251E-3</v>
          </cell>
        </row>
        <row r="40">
          <cell r="A40">
            <v>4</v>
          </cell>
          <cell r="B40">
            <v>7.1556350626118068E-3</v>
          </cell>
        </row>
        <row r="41">
          <cell r="A41">
            <v>4</v>
          </cell>
          <cell r="B41">
            <v>5.9523809523809521E-3</v>
          </cell>
        </row>
        <row r="42">
          <cell r="A42">
            <v>4.3923174227787607</v>
          </cell>
          <cell r="B42">
            <v>2.2330032652662737E-3</v>
          </cell>
        </row>
        <row r="43">
          <cell r="A43">
            <v>4.3923174227787607</v>
          </cell>
          <cell r="B43">
            <v>5.682170016531385E-3</v>
          </cell>
        </row>
        <row r="44">
          <cell r="A44">
            <v>4.3923174227787607</v>
          </cell>
          <cell r="B44">
            <v>5.4698847108079216E-3</v>
          </cell>
        </row>
        <row r="45">
          <cell r="A45">
            <v>4.3923174227787607</v>
          </cell>
          <cell r="B45">
            <v>3.8227305681277292E-3</v>
          </cell>
        </row>
        <row r="46">
          <cell r="A46">
            <v>4.3923174227787607</v>
          </cell>
          <cell r="B46">
            <v>5.4698847108079216E-3</v>
          </cell>
        </row>
        <row r="47">
          <cell r="A47">
            <v>4.3923174227787607</v>
          </cell>
          <cell r="B47">
            <v>5.5318859228951642E-3</v>
          </cell>
        </row>
        <row r="48">
          <cell r="A48">
            <v>4.3923174227787607</v>
          </cell>
          <cell r="B48">
            <v>5.9840836822598921E-3</v>
          </cell>
        </row>
        <row r="49">
          <cell r="A49">
            <v>4.3923174227787607</v>
          </cell>
          <cell r="B49">
            <v>5.5179867120336186E-3</v>
          </cell>
        </row>
        <row r="50">
          <cell r="A50">
            <v>4.3923174227787607</v>
          </cell>
          <cell r="B50">
            <v>5.833090866904065E-3</v>
          </cell>
        </row>
        <row r="51">
          <cell r="A51">
            <v>4.3923174227787607</v>
          </cell>
          <cell r="B51">
            <v>4.1672840823327902E-3</v>
          </cell>
        </row>
        <row r="52">
          <cell r="A52">
            <v>4.3923174227787607</v>
          </cell>
          <cell r="B52">
            <v>3.8698831918755599E-3</v>
          </cell>
        </row>
        <row r="53">
          <cell r="A53">
            <v>4.3923174227787607</v>
          </cell>
          <cell r="B53">
            <v>2.4565533684444969E-3</v>
          </cell>
        </row>
        <row r="54">
          <cell r="A54">
            <v>4.3923174227787607</v>
          </cell>
          <cell r="B54">
            <v>4.979951726506531E-3</v>
          </cell>
        </row>
        <row r="55">
          <cell r="A55">
            <v>4.3923174227787607</v>
          </cell>
          <cell r="B55">
            <v>5.4630813716153737E-3</v>
          </cell>
        </row>
        <row r="56">
          <cell r="A56">
            <v>4.3923174227787607</v>
          </cell>
          <cell r="B56">
            <v>4.3704650972922988E-3</v>
          </cell>
        </row>
        <row r="57">
          <cell r="A57">
            <v>4.3923174227787607</v>
          </cell>
          <cell r="B57">
            <v>3.3275131990748185E-3</v>
          </cell>
        </row>
        <row r="58">
          <cell r="A58">
            <v>4.3923174227787607</v>
          </cell>
          <cell r="B58">
            <v>4.0444911811959123E-3</v>
          </cell>
        </row>
        <row r="59">
          <cell r="A59">
            <v>4.3923174227787607</v>
          </cell>
          <cell r="B59">
            <v>4.8587582110384518E-3</v>
          </cell>
        </row>
        <row r="60">
          <cell r="A60">
            <v>4.3923174227787607</v>
          </cell>
          <cell r="B60">
            <v>3.7349637948798984E-3</v>
          </cell>
        </row>
        <row r="61">
          <cell r="A61">
            <v>4.3923174227787607</v>
          </cell>
          <cell r="B61">
            <v>3.9077557142159795E-3</v>
          </cell>
        </row>
        <row r="62">
          <cell r="A62">
            <v>2.5849625007211561</v>
          </cell>
          <cell r="B62">
            <v>4.4800043340054701E-3</v>
          </cell>
        </row>
        <row r="63">
          <cell r="A63">
            <v>2.5849625007211561</v>
          </cell>
          <cell r="B63">
            <v>4.5590167561219688E-3</v>
          </cell>
        </row>
        <row r="64">
          <cell r="A64">
            <v>2.5849625007211561</v>
          </cell>
          <cell r="B64">
            <v>4.2031910580831808E-3</v>
          </cell>
        </row>
        <row r="65">
          <cell r="A65">
            <v>2.5849625007211561</v>
          </cell>
          <cell r="B65">
            <v>1.8556801871652234E-3</v>
          </cell>
        </row>
        <row r="66">
          <cell r="A66">
            <v>2.5849625007211561</v>
          </cell>
          <cell r="B66">
            <v>4.7781192249928949E-3</v>
          </cell>
        </row>
        <row r="67">
          <cell r="A67">
            <v>2.5849625007211561</v>
          </cell>
          <cell r="B67">
            <v>3.6822827645600514E-3</v>
          </cell>
        </row>
        <row r="68">
          <cell r="A68">
            <v>2.5849625007211561</v>
          </cell>
          <cell r="B68">
            <v>5.9152459970735838E-3</v>
          </cell>
        </row>
        <row r="69">
          <cell r="A69">
            <v>2.5849625007211561</v>
          </cell>
          <cell r="B69">
            <v>3.5026592150693174E-3</v>
          </cell>
        </row>
        <row r="70">
          <cell r="A70">
            <v>2.5849625007211561</v>
          </cell>
          <cell r="B70">
            <v>2.3100647906355281E-3</v>
          </cell>
        </row>
        <row r="71">
          <cell r="A71">
            <v>2.5849625007211561</v>
          </cell>
          <cell r="B71">
            <v>4.8865075627999169E-3</v>
          </cell>
        </row>
        <row r="72">
          <cell r="A72">
            <v>2.5849625007211561</v>
          </cell>
          <cell r="B72">
            <v>5.4078713404208285E-3</v>
          </cell>
        </row>
        <row r="73">
          <cell r="A73">
            <v>2.5849625007211561</v>
          </cell>
          <cell r="B73">
            <v>2.5219146348499084E-3</v>
          </cell>
        </row>
        <row r="74">
          <cell r="A74">
            <v>2.5849625007211561</v>
          </cell>
          <cell r="B74">
            <v>5.9288130750485227E-3</v>
          </cell>
        </row>
        <row r="75">
          <cell r="A75">
            <v>2.5849625007211561</v>
          </cell>
          <cell r="B75">
            <v>4.0516653616319061E-3</v>
          </cell>
        </row>
        <row r="76">
          <cell r="A76">
            <v>2.5849625007211561</v>
          </cell>
          <cell r="B76">
            <v>4.7693035068656015E-3</v>
          </cell>
        </row>
        <row r="77">
          <cell r="A77">
            <v>2.5849625007211561</v>
          </cell>
          <cell r="B77">
            <v>4.5191652110509722E-3</v>
          </cell>
        </row>
        <row r="78">
          <cell r="A78">
            <v>2.5849625007211561</v>
          </cell>
          <cell r="B78">
            <v>6.3984220314880101E-3</v>
          </cell>
        </row>
        <row r="79">
          <cell r="A79">
            <v>2.5849625007211561</v>
          </cell>
          <cell r="B79">
            <v>5.9424425303934618E-3</v>
          </cell>
        </row>
        <row r="80">
          <cell r="A80">
            <v>2.5849625007211561</v>
          </cell>
          <cell r="B80">
            <v>6.6967940433190574E-3</v>
          </cell>
        </row>
        <row r="81">
          <cell r="A81">
            <v>2.5849625007211561</v>
          </cell>
          <cell r="B81">
            <v>4.7958487954010316E-3</v>
          </cell>
        </row>
        <row r="82">
          <cell r="A82">
            <v>2.7004397181410922</v>
          </cell>
          <cell r="B82">
            <v>3.6640973109105727E-3</v>
          </cell>
        </row>
        <row r="83">
          <cell r="A83">
            <v>2.7004397181410922</v>
          </cell>
          <cell r="B83">
            <v>3.8088007308054897E-3</v>
          </cell>
        </row>
        <row r="84">
          <cell r="A84">
            <v>2.7004397181410922</v>
          </cell>
          <cell r="B84">
            <v>3.8467802252722112E-3</v>
          </cell>
        </row>
        <row r="85">
          <cell r="A85">
            <v>2.7004397181410922</v>
          </cell>
          <cell r="B85">
            <v>3.841308276160871E-3</v>
          </cell>
        </row>
        <row r="86">
          <cell r="A86">
            <v>2.7004397181410922</v>
          </cell>
          <cell r="B86">
            <v>4.0977840942960425E-3</v>
          </cell>
        </row>
        <row r="87">
          <cell r="A87">
            <v>2.7004397181410922</v>
          </cell>
          <cell r="B87">
            <v>2.6320075225546706E-3</v>
          </cell>
        </row>
        <row r="88">
          <cell r="A88">
            <v>2.7004397181410922</v>
          </cell>
          <cell r="B88">
            <v>3.158409027065605E-3</v>
          </cell>
        </row>
        <row r="89">
          <cell r="A89">
            <v>2.7004397181410922</v>
          </cell>
          <cell r="B89">
            <v>3.9422477637096236E-3</v>
          </cell>
        </row>
        <row r="90">
          <cell r="A90">
            <v>2.7004397181410922</v>
          </cell>
          <cell r="B90">
            <v>4.1354360155300036E-3</v>
          </cell>
        </row>
        <row r="91">
          <cell r="A91">
            <v>2.7004397181410922</v>
          </cell>
          <cell r="B91">
            <v>4.6319720722831767E-3</v>
          </cell>
        </row>
        <row r="92">
          <cell r="A92">
            <v>2.7004397181410922</v>
          </cell>
          <cell r="B92">
            <v>3.3134229670442848E-3</v>
          </cell>
        </row>
        <row r="93">
          <cell r="A93">
            <v>2.7004397181410922</v>
          </cell>
          <cell r="B93">
            <v>3.7298891134545471E-3</v>
          </cell>
        </row>
        <row r="94">
          <cell r="A94">
            <v>2.7004397181410922</v>
          </cell>
          <cell r="B94">
            <v>4.0792140757418315E-3</v>
          </cell>
        </row>
        <row r="95">
          <cell r="A95">
            <v>2.7004397181410922</v>
          </cell>
          <cell r="B95">
            <v>4.2864122510176067E-3</v>
          </cell>
        </row>
        <row r="96">
          <cell r="A96">
            <v>2.7004397181410922</v>
          </cell>
          <cell r="B96">
            <v>4.0792140757418315E-3</v>
          </cell>
        </row>
        <row r="97">
          <cell r="A97">
            <v>2.7004397181410922</v>
          </cell>
          <cell r="B97">
            <v>3.6840923849128134E-3</v>
          </cell>
        </row>
        <row r="98">
          <cell r="A98">
            <v>2.7004397181410922</v>
          </cell>
          <cell r="B98">
            <v>4.4124831995769479E-3</v>
          </cell>
        </row>
        <row r="99">
          <cell r="A99">
            <v>2.7004397181410922</v>
          </cell>
          <cell r="B99">
            <v>4.5538612447573222E-3</v>
          </cell>
        </row>
        <row r="100">
          <cell r="A100">
            <v>2.7004397181410922</v>
          </cell>
          <cell r="B100">
            <v>3.5116251211197557E-3</v>
          </cell>
        </row>
        <row r="101">
          <cell r="A101">
            <v>2.7004397181410922</v>
          </cell>
          <cell r="B101">
            <v>2.7085654143842448E-3</v>
          </cell>
        </row>
        <row r="102">
          <cell r="A102">
            <v>3.4594316186372978</v>
          </cell>
          <cell r="B102">
            <v>2.8900848944338328E-3</v>
          </cell>
        </row>
        <row r="103">
          <cell r="A103">
            <v>3.4594316186372978</v>
          </cell>
          <cell r="B103">
            <v>4.588105595009679E-3</v>
          </cell>
        </row>
        <row r="104">
          <cell r="A104">
            <v>3.4594316186372978</v>
          </cell>
          <cell r="B104">
            <v>5.0576485652592072E-3</v>
          </cell>
        </row>
        <row r="105">
          <cell r="A105">
            <v>3.4594316186372978</v>
          </cell>
          <cell r="B105">
            <v>4.1579706954775215E-3</v>
          </cell>
        </row>
        <row r="106">
          <cell r="A106">
            <v>3.4594316186372978</v>
          </cell>
          <cell r="B106">
            <v>4.5399365073980286E-3</v>
          </cell>
        </row>
        <row r="107">
          <cell r="A107">
            <v>3.4594316186372978</v>
          </cell>
          <cell r="B107">
            <v>4.5399365073980286E-3</v>
          </cell>
        </row>
        <row r="108">
          <cell r="A108">
            <v>3.4594316186372978</v>
          </cell>
          <cell r="B108">
            <v>5.1479637182102649E-3</v>
          </cell>
        </row>
        <row r="109">
          <cell r="A109">
            <v>3.4594316186372978</v>
          </cell>
          <cell r="B109">
            <v>5.1479637182102649E-3</v>
          </cell>
        </row>
        <row r="110">
          <cell r="A110">
            <v>3.4594316186372978</v>
          </cell>
          <cell r="B110">
            <v>5.2336333111002989E-3</v>
          </cell>
        </row>
        <row r="111">
          <cell r="A111">
            <v>3.4594316186372978</v>
          </cell>
          <cell r="B111">
            <v>4.7848293480460546E-3</v>
          </cell>
        </row>
        <row r="112">
          <cell r="A112">
            <v>3.4594316186372978</v>
          </cell>
          <cell r="B112">
            <v>2.394070324316469E-3</v>
          </cell>
        </row>
        <row r="113">
          <cell r="A113">
            <v>3.4594316186372978</v>
          </cell>
          <cell r="B113">
            <v>5.4824589835773341E-3</v>
          </cell>
        </row>
        <row r="114">
          <cell r="A114">
            <v>3.4594316186372978</v>
          </cell>
          <cell r="B114">
            <v>5.0136690125178228E-3</v>
          </cell>
        </row>
        <row r="115">
          <cell r="A115">
            <v>3.4594316186372978</v>
          </cell>
          <cell r="B115">
            <v>6.1555722751553341E-3</v>
          </cell>
        </row>
        <row r="116">
          <cell r="A116">
            <v>3.4594316186372978</v>
          </cell>
          <cell r="B116">
            <v>4.3624610575501866E-3</v>
          </cell>
        </row>
        <row r="117">
          <cell r="A117">
            <v>3.4594316186372978</v>
          </cell>
          <cell r="B117">
            <v>3.3392197091093607E-3</v>
          </cell>
        </row>
        <row r="118">
          <cell r="A118">
            <v>3.4594316186372978</v>
          </cell>
          <cell r="B118">
            <v>4.778220467731074E-3</v>
          </cell>
        </row>
        <row r="119">
          <cell r="A119">
            <v>3.4594316186372978</v>
          </cell>
          <cell r="B119">
            <v>4.4181757581574681E-3</v>
          </cell>
        </row>
        <row r="120">
          <cell r="A120">
            <v>3.4594316186372978</v>
          </cell>
          <cell r="B120">
            <v>4.693937067350472E-3</v>
          </cell>
        </row>
        <row r="121">
          <cell r="A121">
            <v>3.4594316186372978</v>
          </cell>
          <cell r="B121">
            <v>2.9095303773232109E-3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F21" sqref="F21"/>
    </sheetView>
  </sheetViews>
  <sheetFormatPr defaultRowHeight="14.4" x14ac:dyDescent="0.3"/>
  <cols>
    <col min="5" max="5" width="13.33203125" customWidth="1"/>
    <col min="6" max="6" width="15.44140625" customWidth="1"/>
    <col min="7" max="7" width="25.77734375" customWidth="1"/>
    <col min="8" max="8" width="27.6640625" customWidth="1"/>
    <col min="9" max="9" width="35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0</v>
      </c>
      <c r="B2" s="1">
        <v>100</v>
      </c>
      <c r="C2" s="1">
        <v>200</v>
      </c>
      <c r="D2" s="1">
        <v>20</v>
      </c>
      <c r="E2" s="1"/>
      <c r="F2" s="1"/>
      <c r="G2" s="1">
        <v>965</v>
      </c>
      <c r="H2" s="1">
        <f>LOG(11,2)</f>
        <v>3.4594316186372978</v>
      </c>
      <c r="I2">
        <f t="shared" ref="I2:I65" si="0">H2/G2</f>
        <v>3.5849032317484949E-3</v>
      </c>
    </row>
    <row r="3" spans="1:9" x14ac:dyDescent="0.3">
      <c r="A3" s="1">
        <v>0</v>
      </c>
      <c r="B3" s="1">
        <v>-100</v>
      </c>
      <c r="C3" s="1">
        <v>200</v>
      </c>
      <c r="D3" s="1">
        <v>20</v>
      </c>
      <c r="E3" s="1"/>
      <c r="F3" s="1"/>
      <c r="G3" s="1">
        <v>867</v>
      </c>
      <c r="H3" s="1">
        <f t="shared" ref="H3:H21" si="1">LOG(11,2)</f>
        <v>3.4594316186372978</v>
      </c>
      <c r="I3">
        <f t="shared" si="0"/>
        <v>3.9901172071941148E-3</v>
      </c>
    </row>
    <row r="4" spans="1:9" x14ac:dyDescent="0.3">
      <c r="A4" s="1">
        <v>70.7</v>
      </c>
      <c r="B4" s="1">
        <v>70.7</v>
      </c>
      <c r="C4" s="1">
        <v>200</v>
      </c>
      <c r="D4" s="1">
        <v>20</v>
      </c>
      <c r="E4" s="1"/>
      <c r="F4" s="1"/>
      <c r="G4" s="1">
        <v>992</v>
      </c>
      <c r="H4" s="1">
        <f t="shared" si="1"/>
        <v>3.4594316186372978</v>
      </c>
      <c r="I4">
        <f t="shared" si="0"/>
        <v>3.4873302607230823E-3</v>
      </c>
    </row>
    <row r="5" spans="1:9" x14ac:dyDescent="0.3">
      <c r="A5" s="1">
        <v>-70.7</v>
      </c>
      <c r="B5" s="1">
        <v>-70.7</v>
      </c>
      <c r="C5" s="1">
        <v>200</v>
      </c>
      <c r="D5" s="1">
        <v>20</v>
      </c>
      <c r="E5" s="1"/>
      <c r="F5" s="1"/>
      <c r="G5" s="1">
        <v>903</v>
      </c>
      <c r="H5" s="1">
        <f t="shared" si="1"/>
        <v>3.4594316186372978</v>
      </c>
      <c r="I5">
        <f t="shared" si="0"/>
        <v>3.8310427670401968E-3</v>
      </c>
    </row>
    <row r="6" spans="1:9" x14ac:dyDescent="0.3">
      <c r="A6" s="1">
        <v>100</v>
      </c>
      <c r="B6" s="1">
        <v>0</v>
      </c>
      <c r="C6" s="1">
        <v>200</v>
      </c>
      <c r="D6" s="1">
        <v>20</v>
      </c>
      <c r="E6" s="1"/>
      <c r="F6" s="1"/>
      <c r="G6" s="1">
        <v>2038</v>
      </c>
      <c r="H6" s="1">
        <f t="shared" si="1"/>
        <v>3.4594316186372978</v>
      </c>
      <c r="I6">
        <f t="shared" si="0"/>
        <v>1.6974639934432276E-3</v>
      </c>
    </row>
    <row r="7" spans="1:9" x14ac:dyDescent="0.3">
      <c r="A7" s="1">
        <v>-100</v>
      </c>
      <c r="B7" s="1">
        <v>0</v>
      </c>
      <c r="C7" s="1">
        <v>200</v>
      </c>
      <c r="D7" s="1">
        <v>20</v>
      </c>
      <c r="E7" s="1"/>
      <c r="F7" s="1"/>
      <c r="G7" s="1">
        <v>854</v>
      </c>
      <c r="H7" s="1">
        <f t="shared" si="1"/>
        <v>3.4594316186372978</v>
      </c>
      <c r="I7">
        <f t="shared" si="0"/>
        <v>4.0508566962966014E-3</v>
      </c>
    </row>
    <row r="8" spans="1:9" x14ac:dyDescent="0.3">
      <c r="A8" s="1">
        <v>70.7</v>
      </c>
      <c r="B8" s="1">
        <v>-70.7</v>
      </c>
      <c r="C8" s="1">
        <v>200</v>
      </c>
      <c r="D8" s="1">
        <v>20</v>
      </c>
      <c r="E8" s="1"/>
      <c r="F8" s="1"/>
      <c r="G8" s="1">
        <v>826</v>
      </c>
      <c r="H8" s="1">
        <f t="shared" si="1"/>
        <v>3.4594316186372978</v>
      </c>
      <c r="I8">
        <f t="shared" si="0"/>
        <v>4.1881738724422494E-3</v>
      </c>
    </row>
    <row r="9" spans="1:9" x14ac:dyDescent="0.3">
      <c r="A9" s="1">
        <v>-70.7</v>
      </c>
      <c r="B9" s="1">
        <v>70.7</v>
      </c>
      <c r="C9" s="1">
        <v>200</v>
      </c>
      <c r="D9" s="1">
        <v>20</v>
      </c>
      <c r="E9" s="1"/>
      <c r="F9" s="1"/>
      <c r="G9" s="1">
        <v>820</v>
      </c>
      <c r="H9" s="1">
        <f t="shared" si="1"/>
        <v>3.4594316186372978</v>
      </c>
      <c r="I9">
        <f t="shared" si="0"/>
        <v>4.2188190471186557E-3</v>
      </c>
    </row>
    <row r="10" spans="1:9" x14ac:dyDescent="0.3">
      <c r="A10" s="1">
        <v>0</v>
      </c>
      <c r="B10" s="1">
        <v>100</v>
      </c>
      <c r="C10" s="1">
        <v>200</v>
      </c>
      <c r="D10" s="1">
        <v>20</v>
      </c>
      <c r="E10" s="1"/>
      <c r="F10" s="1"/>
      <c r="G10" s="1">
        <v>722</v>
      </c>
      <c r="H10" s="1">
        <f t="shared" si="1"/>
        <v>3.4594316186372978</v>
      </c>
      <c r="I10">
        <f t="shared" si="0"/>
        <v>4.7914565355087228E-3</v>
      </c>
    </row>
    <row r="11" spans="1:9" x14ac:dyDescent="0.3">
      <c r="A11" s="1">
        <v>0</v>
      </c>
      <c r="B11" s="1">
        <v>-100</v>
      </c>
      <c r="C11" s="1">
        <v>200</v>
      </c>
      <c r="D11" s="1">
        <v>20</v>
      </c>
      <c r="E11" s="1"/>
      <c r="F11" s="1"/>
      <c r="G11" s="1">
        <v>1756</v>
      </c>
      <c r="H11" s="1">
        <f t="shared" si="1"/>
        <v>3.4594316186372978</v>
      </c>
      <c r="I11">
        <f t="shared" si="0"/>
        <v>1.9700635641442471E-3</v>
      </c>
    </row>
    <row r="12" spans="1:9" x14ac:dyDescent="0.3">
      <c r="A12" s="1">
        <v>70.7</v>
      </c>
      <c r="B12" s="1">
        <v>70.7</v>
      </c>
      <c r="C12" s="1">
        <v>200</v>
      </c>
      <c r="D12" s="1">
        <v>20</v>
      </c>
      <c r="E12" s="1"/>
      <c r="F12" s="1"/>
      <c r="G12" s="1">
        <v>901</v>
      </c>
      <c r="H12" s="1">
        <f t="shared" si="1"/>
        <v>3.4594316186372978</v>
      </c>
      <c r="I12">
        <f t="shared" si="0"/>
        <v>3.8395467465452806E-3</v>
      </c>
    </row>
    <row r="13" spans="1:9" x14ac:dyDescent="0.3">
      <c r="A13" s="1">
        <v>-70.7</v>
      </c>
      <c r="B13" s="1">
        <v>-70.7</v>
      </c>
      <c r="C13" s="1">
        <v>200</v>
      </c>
      <c r="D13" s="1">
        <v>20</v>
      </c>
      <c r="E13" s="1"/>
      <c r="F13" s="1"/>
      <c r="G13" s="1">
        <v>751</v>
      </c>
      <c r="H13" s="1">
        <f t="shared" si="1"/>
        <v>3.4594316186372978</v>
      </c>
      <c r="I13">
        <f t="shared" si="0"/>
        <v>4.6064335800762952E-3</v>
      </c>
    </row>
    <row r="14" spans="1:9" x14ac:dyDescent="0.3">
      <c r="A14" s="1">
        <v>100</v>
      </c>
      <c r="B14" s="1">
        <v>0</v>
      </c>
      <c r="C14" s="1">
        <v>200</v>
      </c>
      <c r="D14" s="1">
        <v>20</v>
      </c>
      <c r="E14" s="1"/>
      <c r="F14" s="1"/>
      <c r="G14" s="1">
        <v>675</v>
      </c>
      <c r="H14" s="1">
        <f t="shared" si="1"/>
        <v>3.4594316186372978</v>
      </c>
      <c r="I14">
        <f t="shared" si="0"/>
        <v>5.1250838794626632E-3</v>
      </c>
    </row>
    <row r="15" spans="1:9" x14ac:dyDescent="0.3">
      <c r="A15" s="1">
        <v>-100</v>
      </c>
      <c r="B15" s="1">
        <v>0</v>
      </c>
      <c r="C15" s="1">
        <v>200</v>
      </c>
      <c r="D15" s="1">
        <v>20</v>
      </c>
      <c r="E15" s="1"/>
      <c r="F15" s="1"/>
      <c r="G15" s="1">
        <v>795</v>
      </c>
      <c r="H15" s="1">
        <f t="shared" si="1"/>
        <v>3.4594316186372978</v>
      </c>
      <c r="I15">
        <f t="shared" si="0"/>
        <v>4.3514863127513178E-3</v>
      </c>
    </row>
    <row r="16" spans="1:9" x14ac:dyDescent="0.3">
      <c r="A16" s="1">
        <v>70.7</v>
      </c>
      <c r="B16" s="1">
        <v>-70.7</v>
      </c>
      <c r="C16" s="1">
        <v>200</v>
      </c>
      <c r="D16" s="1">
        <v>20</v>
      </c>
      <c r="E16" s="1"/>
      <c r="F16" s="1"/>
      <c r="G16" s="1">
        <v>791</v>
      </c>
      <c r="H16" s="1">
        <f t="shared" si="1"/>
        <v>3.4594316186372978</v>
      </c>
      <c r="I16">
        <f t="shared" si="0"/>
        <v>4.3734913004264192E-3</v>
      </c>
    </row>
    <row r="17" spans="1:9" x14ac:dyDescent="0.3">
      <c r="A17" s="1">
        <v>-70.7</v>
      </c>
      <c r="B17" s="1">
        <v>70.7</v>
      </c>
      <c r="C17" s="1">
        <v>200</v>
      </c>
      <c r="D17" s="1">
        <v>20</v>
      </c>
      <c r="E17" s="1"/>
      <c r="F17" s="1"/>
      <c r="G17" s="1">
        <v>895</v>
      </c>
      <c r="H17" s="1">
        <f t="shared" si="1"/>
        <v>3.4594316186372978</v>
      </c>
      <c r="I17">
        <f t="shared" si="0"/>
        <v>3.8652867247344108E-3</v>
      </c>
    </row>
    <row r="18" spans="1:9" x14ac:dyDescent="0.3">
      <c r="A18" s="1">
        <v>0</v>
      </c>
      <c r="B18" s="1">
        <v>100</v>
      </c>
      <c r="C18" s="1">
        <v>200</v>
      </c>
      <c r="D18" s="1">
        <v>20</v>
      </c>
      <c r="E18" s="1"/>
      <c r="F18" s="1"/>
      <c r="G18" s="1">
        <v>705</v>
      </c>
      <c r="H18" s="1">
        <f t="shared" si="1"/>
        <v>3.4594316186372978</v>
      </c>
      <c r="I18">
        <f t="shared" si="0"/>
        <v>4.9069952037408479E-3</v>
      </c>
    </row>
    <row r="19" spans="1:9" x14ac:dyDescent="0.3">
      <c r="A19" s="1">
        <v>0</v>
      </c>
      <c r="B19" s="1">
        <v>-100</v>
      </c>
      <c r="C19" s="1">
        <v>200</v>
      </c>
      <c r="D19" s="1">
        <v>20</v>
      </c>
      <c r="E19" s="1"/>
      <c r="F19" s="1"/>
      <c r="G19" s="1">
        <v>884</v>
      </c>
      <c r="H19" s="1">
        <f t="shared" si="1"/>
        <v>3.4594316186372978</v>
      </c>
      <c r="I19">
        <f t="shared" si="0"/>
        <v>3.9133841839788432E-3</v>
      </c>
    </row>
    <row r="20" spans="1:9" x14ac:dyDescent="0.3">
      <c r="A20" s="1">
        <v>70.7</v>
      </c>
      <c r="B20" s="1">
        <v>70.7</v>
      </c>
      <c r="C20" s="1">
        <v>200</v>
      </c>
      <c r="D20" s="1">
        <v>20</v>
      </c>
      <c r="E20" s="1"/>
      <c r="F20" s="1"/>
      <c r="G20" s="1">
        <v>728</v>
      </c>
      <c r="H20" s="1">
        <f t="shared" si="1"/>
        <v>3.4594316186372978</v>
      </c>
      <c r="I20">
        <f t="shared" si="0"/>
        <v>4.7519665091171675E-3</v>
      </c>
    </row>
    <row r="21" spans="1:9" x14ac:dyDescent="0.3">
      <c r="A21" s="1">
        <v>-70.7</v>
      </c>
      <c r="B21" s="1">
        <v>-70.7</v>
      </c>
      <c r="C21" s="1">
        <v>200</v>
      </c>
      <c r="D21" s="1">
        <v>20</v>
      </c>
      <c r="E21" s="1"/>
      <c r="F21" s="1"/>
      <c r="G21" s="1">
        <v>638</v>
      </c>
      <c r="H21" s="1">
        <f t="shared" si="1"/>
        <v>3.4594316186372978</v>
      </c>
      <c r="I21">
        <f t="shared" si="0"/>
        <v>5.4223066122841661E-3</v>
      </c>
    </row>
    <row r="22" spans="1:9" x14ac:dyDescent="0.3">
      <c r="A22" s="2">
        <v>0</v>
      </c>
      <c r="B22" s="2">
        <v>150</v>
      </c>
      <c r="C22" s="2">
        <v>300</v>
      </c>
      <c r="D22" s="2">
        <v>20</v>
      </c>
      <c r="E22" s="2"/>
      <c r="G22" s="2">
        <v>911</v>
      </c>
      <c r="H22" s="2">
        <f>LOG(16,2)</f>
        <v>4</v>
      </c>
      <c r="I22">
        <f t="shared" si="0"/>
        <v>4.3907793633369925E-3</v>
      </c>
    </row>
    <row r="23" spans="1:9" x14ac:dyDescent="0.3">
      <c r="A23" s="2">
        <v>0</v>
      </c>
      <c r="B23" s="2">
        <v>-150</v>
      </c>
      <c r="C23" s="2">
        <v>300</v>
      </c>
      <c r="D23" s="2">
        <v>20</v>
      </c>
      <c r="E23" s="2"/>
      <c r="G23" s="2">
        <v>893</v>
      </c>
      <c r="H23" s="2">
        <f t="shared" ref="H23:H41" si="2">LOG(16,2)</f>
        <v>4</v>
      </c>
      <c r="I23">
        <f t="shared" si="0"/>
        <v>4.4792833146696529E-3</v>
      </c>
    </row>
    <row r="24" spans="1:9" x14ac:dyDescent="0.3">
      <c r="A24" s="2">
        <v>106</v>
      </c>
      <c r="B24" s="2">
        <v>106</v>
      </c>
      <c r="C24" s="2">
        <v>300</v>
      </c>
      <c r="D24" s="2">
        <v>20</v>
      </c>
      <c r="E24" s="2"/>
      <c r="G24" s="2">
        <v>1003</v>
      </c>
      <c r="H24" s="2">
        <f t="shared" si="2"/>
        <v>4</v>
      </c>
      <c r="I24">
        <f t="shared" si="0"/>
        <v>3.9880358923230306E-3</v>
      </c>
    </row>
    <row r="25" spans="1:9" x14ac:dyDescent="0.3">
      <c r="A25" s="2">
        <v>-106</v>
      </c>
      <c r="B25" s="2">
        <v>-106</v>
      </c>
      <c r="C25" s="2">
        <v>300</v>
      </c>
      <c r="D25" s="2">
        <v>20</v>
      </c>
      <c r="E25" s="2"/>
      <c r="G25" s="2">
        <v>727</v>
      </c>
      <c r="H25" s="2">
        <f t="shared" si="2"/>
        <v>4</v>
      </c>
      <c r="I25">
        <f t="shared" si="0"/>
        <v>5.5020632737276479E-3</v>
      </c>
    </row>
    <row r="26" spans="1:9" x14ac:dyDescent="0.3">
      <c r="A26" s="2">
        <v>150</v>
      </c>
      <c r="B26">
        <v>0</v>
      </c>
      <c r="C26" s="2">
        <v>300</v>
      </c>
      <c r="D26" s="2">
        <v>20</v>
      </c>
      <c r="E26" s="2"/>
      <c r="G26" s="2">
        <v>1399</v>
      </c>
      <c r="H26" s="2">
        <f t="shared" si="2"/>
        <v>4</v>
      </c>
      <c r="I26">
        <f t="shared" si="0"/>
        <v>2.8591851322373124E-3</v>
      </c>
    </row>
    <row r="27" spans="1:9" x14ac:dyDescent="0.3">
      <c r="A27" s="2">
        <v>-150</v>
      </c>
      <c r="B27">
        <v>0</v>
      </c>
      <c r="C27" s="2">
        <v>300</v>
      </c>
      <c r="D27" s="2">
        <v>20</v>
      </c>
      <c r="E27" s="2"/>
      <c r="G27" s="2">
        <v>689</v>
      </c>
      <c r="H27" s="2">
        <f t="shared" si="2"/>
        <v>4</v>
      </c>
      <c r="I27">
        <f t="shared" si="0"/>
        <v>5.8055152394775036E-3</v>
      </c>
    </row>
    <row r="28" spans="1:9" x14ac:dyDescent="0.3">
      <c r="A28" s="2">
        <v>106</v>
      </c>
      <c r="B28">
        <v>-106</v>
      </c>
      <c r="C28" s="2">
        <v>300</v>
      </c>
      <c r="D28" s="2">
        <v>20</v>
      </c>
      <c r="E28" s="2"/>
      <c r="G28" s="2">
        <v>1614</v>
      </c>
      <c r="H28" s="2">
        <f t="shared" si="2"/>
        <v>4</v>
      </c>
      <c r="I28">
        <f t="shared" si="0"/>
        <v>2.4783147459727386E-3</v>
      </c>
    </row>
    <row r="29" spans="1:9" x14ac:dyDescent="0.3">
      <c r="A29" s="2">
        <v>-106</v>
      </c>
      <c r="B29">
        <v>106</v>
      </c>
      <c r="C29" s="2">
        <v>300</v>
      </c>
      <c r="D29" s="2">
        <v>20</v>
      </c>
      <c r="E29" s="2"/>
      <c r="G29" s="2">
        <v>844</v>
      </c>
      <c r="H29" s="2">
        <f t="shared" si="2"/>
        <v>4</v>
      </c>
      <c r="I29">
        <f t="shared" si="0"/>
        <v>4.7393364928909956E-3</v>
      </c>
    </row>
    <row r="30" spans="1:9" x14ac:dyDescent="0.3">
      <c r="A30" s="2">
        <v>0</v>
      </c>
      <c r="B30" s="2">
        <v>150</v>
      </c>
      <c r="C30" s="2">
        <v>300</v>
      </c>
      <c r="D30" s="2">
        <v>20</v>
      </c>
      <c r="E30" s="2"/>
      <c r="G30" s="2">
        <v>834</v>
      </c>
      <c r="H30" s="2">
        <f t="shared" si="2"/>
        <v>4</v>
      </c>
      <c r="I30">
        <f t="shared" si="0"/>
        <v>4.7961630695443642E-3</v>
      </c>
    </row>
    <row r="31" spans="1:9" x14ac:dyDescent="0.3">
      <c r="A31" s="2">
        <v>0</v>
      </c>
      <c r="B31" s="2">
        <v>-150</v>
      </c>
      <c r="C31" s="2">
        <v>300</v>
      </c>
      <c r="D31" s="2">
        <v>20</v>
      </c>
      <c r="E31" s="2"/>
      <c r="G31" s="2">
        <v>791</v>
      </c>
      <c r="H31" s="2">
        <f t="shared" si="2"/>
        <v>4</v>
      </c>
      <c r="I31">
        <f t="shared" si="0"/>
        <v>5.0568900126422255E-3</v>
      </c>
    </row>
    <row r="32" spans="1:9" x14ac:dyDescent="0.3">
      <c r="A32" s="2">
        <v>106</v>
      </c>
      <c r="B32" s="2">
        <v>106</v>
      </c>
      <c r="C32" s="2">
        <v>300</v>
      </c>
      <c r="D32" s="2">
        <v>20</v>
      </c>
      <c r="E32" s="2"/>
      <c r="G32" s="2">
        <v>1058</v>
      </c>
      <c r="H32" s="2">
        <f t="shared" si="2"/>
        <v>4</v>
      </c>
      <c r="I32">
        <f t="shared" si="0"/>
        <v>3.780718336483932E-3</v>
      </c>
    </row>
    <row r="33" spans="1:9" x14ac:dyDescent="0.3">
      <c r="A33" s="2">
        <v>-106</v>
      </c>
      <c r="B33" s="2">
        <v>-106</v>
      </c>
      <c r="C33" s="2">
        <v>300</v>
      </c>
      <c r="D33" s="2">
        <v>20</v>
      </c>
      <c r="E33" s="2"/>
      <c r="G33" s="2">
        <v>1078</v>
      </c>
      <c r="H33" s="2">
        <f t="shared" si="2"/>
        <v>4</v>
      </c>
      <c r="I33">
        <f t="shared" si="0"/>
        <v>3.7105751391465678E-3</v>
      </c>
    </row>
    <row r="34" spans="1:9" x14ac:dyDescent="0.3">
      <c r="A34" s="2">
        <v>150</v>
      </c>
      <c r="B34">
        <v>0</v>
      </c>
      <c r="C34" s="2">
        <v>300</v>
      </c>
      <c r="D34" s="2">
        <v>20</v>
      </c>
      <c r="E34" s="2"/>
      <c r="G34" s="2">
        <v>632</v>
      </c>
      <c r="H34" s="2">
        <f t="shared" si="2"/>
        <v>4</v>
      </c>
      <c r="I34">
        <f t="shared" si="0"/>
        <v>6.3291139240506328E-3</v>
      </c>
    </row>
    <row r="35" spans="1:9" x14ac:dyDescent="0.3">
      <c r="A35" s="2">
        <v>-150</v>
      </c>
      <c r="B35">
        <v>0</v>
      </c>
      <c r="C35" s="2">
        <v>300</v>
      </c>
      <c r="D35" s="2">
        <v>20</v>
      </c>
      <c r="E35" s="2"/>
      <c r="G35" s="2">
        <v>614</v>
      </c>
      <c r="H35" s="2">
        <f t="shared" si="2"/>
        <v>4</v>
      </c>
      <c r="I35">
        <f t="shared" si="0"/>
        <v>6.5146579804560263E-3</v>
      </c>
    </row>
    <row r="36" spans="1:9" x14ac:dyDescent="0.3">
      <c r="A36" s="2">
        <v>106</v>
      </c>
      <c r="B36">
        <v>-106</v>
      </c>
      <c r="C36" s="2">
        <v>300</v>
      </c>
      <c r="D36" s="2">
        <v>20</v>
      </c>
      <c r="E36" s="2"/>
      <c r="G36" s="2">
        <v>1331</v>
      </c>
      <c r="H36" s="2">
        <f t="shared" si="2"/>
        <v>4</v>
      </c>
      <c r="I36">
        <f t="shared" si="0"/>
        <v>3.0052592036063112E-3</v>
      </c>
    </row>
    <row r="37" spans="1:9" x14ac:dyDescent="0.3">
      <c r="A37" s="2">
        <v>-106</v>
      </c>
      <c r="B37">
        <v>106</v>
      </c>
      <c r="C37" s="2">
        <v>300</v>
      </c>
      <c r="D37" s="2">
        <v>20</v>
      </c>
      <c r="E37" s="2"/>
      <c r="G37" s="2">
        <v>714</v>
      </c>
      <c r="H37" s="2">
        <f t="shared" si="2"/>
        <v>4</v>
      </c>
      <c r="I37">
        <f t="shared" si="0"/>
        <v>5.6022408963585435E-3</v>
      </c>
    </row>
    <row r="38" spans="1:9" x14ac:dyDescent="0.3">
      <c r="A38" s="2">
        <v>0</v>
      </c>
      <c r="B38" s="2">
        <v>150</v>
      </c>
      <c r="C38" s="2">
        <v>300</v>
      </c>
      <c r="D38" s="2">
        <v>20</v>
      </c>
      <c r="E38" s="2"/>
      <c r="G38" s="2">
        <v>1058</v>
      </c>
      <c r="H38" s="2">
        <f t="shared" si="2"/>
        <v>4</v>
      </c>
      <c r="I38">
        <f t="shared" si="0"/>
        <v>3.780718336483932E-3</v>
      </c>
    </row>
    <row r="39" spans="1:9" x14ac:dyDescent="0.3">
      <c r="A39" s="2">
        <v>0</v>
      </c>
      <c r="B39" s="2">
        <v>-150</v>
      </c>
      <c r="C39" s="2">
        <v>300</v>
      </c>
      <c r="D39" s="2">
        <v>20</v>
      </c>
      <c r="E39" s="2"/>
      <c r="G39" s="2">
        <v>742</v>
      </c>
      <c r="H39" s="2">
        <f t="shared" si="2"/>
        <v>4</v>
      </c>
      <c r="I39">
        <f t="shared" si="0"/>
        <v>5.3908355795148251E-3</v>
      </c>
    </row>
    <row r="40" spans="1:9" x14ac:dyDescent="0.3">
      <c r="A40" s="2">
        <v>106</v>
      </c>
      <c r="B40" s="2">
        <v>106</v>
      </c>
      <c r="C40" s="2">
        <v>300</v>
      </c>
      <c r="D40" s="2">
        <v>20</v>
      </c>
      <c r="E40" s="2"/>
      <c r="G40" s="2">
        <v>559</v>
      </c>
      <c r="H40" s="2">
        <f t="shared" si="2"/>
        <v>4</v>
      </c>
      <c r="I40">
        <f t="shared" si="0"/>
        <v>7.1556350626118068E-3</v>
      </c>
    </row>
    <row r="41" spans="1:9" x14ac:dyDescent="0.3">
      <c r="A41" s="2">
        <v>-106</v>
      </c>
      <c r="B41" s="2">
        <v>-106</v>
      </c>
      <c r="C41" s="2">
        <v>300</v>
      </c>
      <c r="D41" s="2">
        <v>20</v>
      </c>
      <c r="E41" s="2"/>
      <c r="G41" s="2">
        <v>672</v>
      </c>
      <c r="H41" s="2">
        <f t="shared" si="2"/>
        <v>4</v>
      </c>
      <c r="I41">
        <f t="shared" si="0"/>
        <v>5.9523809523809521E-3</v>
      </c>
    </row>
    <row r="42" spans="1:9" x14ac:dyDescent="0.3">
      <c r="A42" s="2">
        <v>0</v>
      </c>
      <c r="B42" s="2">
        <v>200</v>
      </c>
      <c r="C42" s="1">
        <v>400</v>
      </c>
      <c r="D42" s="1">
        <v>20</v>
      </c>
      <c r="E42" s="1"/>
      <c r="F42" s="1"/>
      <c r="G42" s="1">
        <v>1967</v>
      </c>
      <c r="H42" s="1">
        <f>LOG(21,2)</f>
        <v>4.3923174227787607</v>
      </c>
      <c r="I42">
        <f t="shared" si="0"/>
        <v>2.2330032652662737E-3</v>
      </c>
    </row>
    <row r="43" spans="1:9" x14ac:dyDescent="0.3">
      <c r="A43" s="2">
        <v>0</v>
      </c>
      <c r="B43">
        <v>-200</v>
      </c>
      <c r="C43" s="1">
        <v>400</v>
      </c>
      <c r="D43" s="1">
        <v>20</v>
      </c>
      <c r="E43" s="1"/>
      <c r="F43" s="1"/>
      <c r="G43" s="1">
        <v>773</v>
      </c>
      <c r="H43" s="1">
        <f t="shared" ref="H43:H61" si="3">LOG(21,2)</f>
        <v>4.3923174227787607</v>
      </c>
      <c r="I43">
        <f t="shared" si="0"/>
        <v>5.682170016531385E-3</v>
      </c>
    </row>
    <row r="44" spans="1:9" x14ac:dyDescent="0.3">
      <c r="A44" s="2">
        <v>141.4</v>
      </c>
      <c r="B44">
        <v>141.4</v>
      </c>
      <c r="C44" s="1">
        <v>400</v>
      </c>
      <c r="D44" s="1">
        <v>20</v>
      </c>
      <c r="E44" s="1"/>
      <c r="F44" s="1"/>
      <c r="G44" s="1">
        <v>803</v>
      </c>
      <c r="H44" s="1">
        <f t="shared" si="3"/>
        <v>4.3923174227787607</v>
      </c>
      <c r="I44">
        <f t="shared" si="0"/>
        <v>5.4698847108079216E-3</v>
      </c>
    </row>
    <row r="45" spans="1:9" x14ac:dyDescent="0.3">
      <c r="A45" s="2">
        <v>-141.4</v>
      </c>
      <c r="B45">
        <v>-141.4</v>
      </c>
      <c r="C45" s="1">
        <v>400</v>
      </c>
      <c r="D45" s="1">
        <v>20</v>
      </c>
      <c r="E45" s="1"/>
      <c r="F45" s="1"/>
      <c r="G45" s="1">
        <v>1149</v>
      </c>
      <c r="H45" s="1">
        <f t="shared" si="3"/>
        <v>4.3923174227787607</v>
      </c>
      <c r="I45">
        <f t="shared" si="0"/>
        <v>3.8227305681277292E-3</v>
      </c>
    </row>
    <row r="46" spans="1:9" x14ac:dyDescent="0.3">
      <c r="A46" s="2">
        <v>200</v>
      </c>
      <c r="B46">
        <v>0</v>
      </c>
      <c r="C46" s="1">
        <v>400</v>
      </c>
      <c r="D46" s="1">
        <v>20</v>
      </c>
      <c r="E46" s="1"/>
      <c r="F46" s="1"/>
      <c r="G46" s="1">
        <v>803</v>
      </c>
      <c r="H46" s="1">
        <f t="shared" si="3"/>
        <v>4.3923174227787607</v>
      </c>
      <c r="I46">
        <f t="shared" si="0"/>
        <v>5.4698847108079216E-3</v>
      </c>
    </row>
    <row r="47" spans="1:9" x14ac:dyDescent="0.3">
      <c r="A47" s="2">
        <v>-200</v>
      </c>
      <c r="B47">
        <v>0</v>
      </c>
      <c r="C47" s="1">
        <v>400</v>
      </c>
      <c r="D47" s="1">
        <v>20</v>
      </c>
      <c r="E47" s="1"/>
      <c r="F47" s="1"/>
      <c r="G47" s="1">
        <v>794</v>
      </c>
      <c r="H47" s="1">
        <f t="shared" si="3"/>
        <v>4.3923174227787607</v>
      </c>
      <c r="I47">
        <f t="shared" si="0"/>
        <v>5.5318859228951642E-3</v>
      </c>
    </row>
    <row r="48" spans="1:9" x14ac:dyDescent="0.3">
      <c r="A48" s="2">
        <v>141.4</v>
      </c>
      <c r="B48">
        <v>-141.4</v>
      </c>
      <c r="C48" s="1">
        <v>400</v>
      </c>
      <c r="D48" s="1">
        <v>20</v>
      </c>
      <c r="E48" s="1"/>
      <c r="F48" s="1"/>
      <c r="G48" s="1">
        <v>734</v>
      </c>
      <c r="H48" s="1">
        <f t="shared" si="3"/>
        <v>4.3923174227787607</v>
      </c>
      <c r="I48">
        <f t="shared" si="0"/>
        <v>5.9840836822598921E-3</v>
      </c>
    </row>
    <row r="49" spans="1:9" x14ac:dyDescent="0.3">
      <c r="A49" s="2">
        <v>-141.4</v>
      </c>
      <c r="B49">
        <v>141.4</v>
      </c>
      <c r="C49" s="1">
        <v>400</v>
      </c>
      <c r="D49" s="1">
        <v>20</v>
      </c>
      <c r="E49" s="1"/>
      <c r="F49" s="1"/>
      <c r="G49" s="1">
        <v>796</v>
      </c>
      <c r="H49" s="1">
        <f t="shared" si="3"/>
        <v>4.3923174227787607</v>
      </c>
      <c r="I49">
        <f t="shared" si="0"/>
        <v>5.5179867120336186E-3</v>
      </c>
    </row>
    <row r="50" spans="1:9" x14ac:dyDescent="0.3">
      <c r="A50" s="2">
        <v>0</v>
      </c>
      <c r="B50" s="2">
        <v>200</v>
      </c>
      <c r="C50" s="1">
        <v>400</v>
      </c>
      <c r="D50" s="1">
        <v>20</v>
      </c>
      <c r="E50" s="1"/>
      <c r="F50" s="1"/>
      <c r="G50" s="1">
        <v>753</v>
      </c>
      <c r="H50" s="1">
        <f t="shared" si="3"/>
        <v>4.3923174227787607</v>
      </c>
      <c r="I50">
        <f t="shared" si="0"/>
        <v>5.833090866904065E-3</v>
      </c>
    </row>
    <row r="51" spans="1:9" x14ac:dyDescent="0.3">
      <c r="A51" s="2">
        <v>0</v>
      </c>
      <c r="B51">
        <v>-200</v>
      </c>
      <c r="C51" s="1">
        <v>400</v>
      </c>
      <c r="D51" s="1">
        <v>20</v>
      </c>
      <c r="E51" s="1"/>
      <c r="F51" s="1"/>
      <c r="G51" s="1">
        <v>1054</v>
      </c>
      <c r="H51" s="1">
        <f t="shared" si="3"/>
        <v>4.3923174227787607</v>
      </c>
      <c r="I51">
        <f t="shared" si="0"/>
        <v>4.1672840823327902E-3</v>
      </c>
    </row>
    <row r="52" spans="1:9" x14ac:dyDescent="0.3">
      <c r="A52" s="2">
        <v>141.4</v>
      </c>
      <c r="B52">
        <v>141.4</v>
      </c>
      <c r="C52" s="1">
        <v>400</v>
      </c>
      <c r="D52" s="1">
        <v>20</v>
      </c>
      <c r="E52" s="1"/>
      <c r="F52" s="1"/>
      <c r="G52" s="1">
        <v>1135</v>
      </c>
      <c r="H52" s="1">
        <f t="shared" si="3"/>
        <v>4.3923174227787607</v>
      </c>
      <c r="I52">
        <f t="shared" si="0"/>
        <v>3.8698831918755599E-3</v>
      </c>
    </row>
    <row r="53" spans="1:9" x14ac:dyDescent="0.3">
      <c r="A53" s="2">
        <v>-141.4</v>
      </c>
      <c r="B53">
        <v>-141.4</v>
      </c>
      <c r="C53" s="1">
        <v>400</v>
      </c>
      <c r="D53" s="1">
        <v>20</v>
      </c>
      <c r="E53" s="1"/>
      <c r="F53" s="1"/>
      <c r="G53" s="1">
        <v>1788</v>
      </c>
      <c r="H53" s="1">
        <f t="shared" si="3"/>
        <v>4.3923174227787607</v>
      </c>
      <c r="I53">
        <f t="shared" si="0"/>
        <v>2.4565533684444969E-3</v>
      </c>
    </row>
    <row r="54" spans="1:9" x14ac:dyDescent="0.3">
      <c r="A54" s="2">
        <v>200</v>
      </c>
      <c r="B54">
        <v>0</v>
      </c>
      <c r="C54" s="1">
        <v>400</v>
      </c>
      <c r="D54" s="1">
        <v>20</v>
      </c>
      <c r="E54" s="1"/>
      <c r="F54" s="1"/>
      <c r="G54" s="1">
        <v>882</v>
      </c>
      <c r="H54" s="1">
        <f t="shared" si="3"/>
        <v>4.3923174227787607</v>
      </c>
      <c r="I54">
        <f t="shared" si="0"/>
        <v>4.979951726506531E-3</v>
      </c>
    </row>
    <row r="55" spans="1:9" x14ac:dyDescent="0.3">
      <c r="A55" s="2">
        <v>-200</v>
      </c>
      <c r="B55">
        <v>0</v>
      </c>
      <c r="C55" s="1">
        <v>400</v>
      </c>
      <c r="D55" s="1">
        <v>20</v>
      </c>
      <c r="E55" s="1"/>
      <c r="F55" s="1"/>
      <c r="G55" s="1">
        <v>804</v>
      </c>
      <c r="H55" s="1">
        <f t="shared" si="3"/>
        <v>4.3923174227787607</v>
      </c>
      <c r="I55">
        <f t="shared" si="0"/>
        <v>5.4630813716153737E-3</v>
      </c>
    </row>
    <row r="56" spans="1:9" x14ac:dyDescent="0.3">
      <c r="A56" s="2">
        <v>141.4</v>
      </c>
      <c r="B56">
        <v>-141.4</v>
      </c>
      <c r="C56" s="1">
        <v>400</v>
      </c>
      <c r="D56" s="1">
        <v>20</v>
      </c>
      <c r="E56" s="1"/>
      <c r="F56" s="1"/>
      <c r="G56" s="1">
        <v>1005</v>
      </c>
      <c r="H56" s="1">
        <f t="shared" si="3"/>
        <v>4.3923174227787607</v>
      </c>
      <c r="I56">
        <f t="shared" si="0"/>
        <v>4.3704650972922988E-3</v>
      </c>
    </row>
    <row r="57" spans="1:9" x14ac:dyDescent="0.3">
      <c r="A57" s="2">
        <v>-141.4</v>
      </c>
      <c r="B57">
        <v>141.4</v>
      </c>
      <c r="C57" s="1">
        <v>400</v>
      </c>
      <c r="D57" s="1">
        <v>20</v>
      </c>
      <c r="E57" s="1"/>
      <c r="F57" s="1"/>
      <c r="G57" s="1">
        <v>1320</v>
      </c>
      <c r="H57" s="1">
        <f t="shared" si="3"/>
        <v>4.3923174227787607</v>
      </c>
      <c r="I57">
        <f t="shared" si="0"/>
        <v>3.3275131990748185E-3</v>
      </c>
    </row>
    <row r="58" spans="1:9" x14ac:dyDescent="0.3">
      <c r="A58" s="2">
        <v>0</v>
      </c>
      <c r="B58">
        <v>200</v>
      </c>
      <c r="C58" s="1">
        <v>400</v>
      </c>
      <c r="D58" s="1">
        <v>20</v>
      </c>
      <c r="E58" s="1"/>
      <c r="F58" s="1"/>
      <c r="G58" s="1">
        <v>1086</v>
      </c>
      <c r="H58" s="1">
        <f t="shared" si="3"/>
        <v>4.3923174227787607</v>
      </c>
      <c r="I58">
        <f t="shared" si="0"/>
        <v>4.0444911811959123E-3</v>
      </c>
    </row>
    <row r="59" spans="1:9" x14ac:dyDescent="0.3">
      <c r="A59" s="2">
        <v>0</v>
      </c>
      <c r="B59">
        <v>-200</v>
      </c>
      <c r="C59" s="1">
        <v>400</v>
      </c>
      <c r="D59" s="1">
        <v>20</v>
      </c>
      <c r="E59" s="1"/>
      <c r="F59" s="1"/>
      <c r="G59" s="1">
        <v>904</v>
      </c>
      <c r="H59" s="1">
        <f t="shared" si="3"/>
        <v>4.3923174227787607</v>
      </c>
      <c r="I59">
        <f t="shared" si="0"/>
        <v>4.8587582110384518E-3</v>
      </c>
    </row>
    <row r="60" spans="1:9" x14ac:dyDescent="0.3">
      <c r="A60" s="2">
        <v>141.4</v>
      </c>
      <c r="B60">
        <v>141.4</v>
      </c>
      <c r="C60" s="1">
        <v>400</v>
      </c>
      <c r="D60" s="1">
        <v>20</v>
      </c>
      <c r="E60" s="1"/>
      <c r="F60" s="1"/>
      <c r="G60" s="1">
        <v>1176</v>
      </c>
      <c r="H60" s="1">
        <f t="shared" si="3"/>
        <v>4.3923174227787607</v>
      </c>
      <c r="I60">
        <f t="shared" si="0"/>
        <v>3.7349637948798984E-3</v>
      </c>
    </row>
    <row r="61" spans="1:9" x14ac:dyDescent="0.3">
      <c r="A61" s="2">
        <v>-141.4</v>
      </c>
      <c r="B61">
        <v>-141.4</v>
      </c>
      <c r="C61" s="1">
        <v>400</v>
      </c>
      <c r="D61" s="1">
        <v>20</v>
      </c>
      <c r="E61" s="1"/>
      <c r="F61" s="1"/>
      <c r="G61" s="1">
        <v>1124</v>
      </c>
      <c r="H61" s="1">
        <f t="shared" si="3"/>
        <v>4.3923174227787607</v>
      </c>
      <c r="I61">
        <f t="shared" si="0"/>
        <v>3.9077557142159795E-3</v>
      </c>
    </row>
    <row r="62" spans="1:9" x14ac:dyDescent="0.3">
      <c r="A62" s="2">
        <v>0</v>
      </c>
      <c r="B62" s="1">
        <v>100</v>
      </c>
      <c r="C62" s="2">
        <v>200</v>
      </c>
      <c r="D62" s="2">
        <v>40</v>
      </c>
      <c r="E62" s="2"/>
      <c r="G62" s="2">
        <v>577</v>
      </c>
      <c r="H62" s="2">
        <f>LOG(6,2)</f>
        <v>2.5849625007211561</v>
      </c>
      <c r="I62">
        <f t="shared" si="0"/>
        <v>4.4800043340054701E-3</v>
      </c>
    </row>
    <row r="63" spans="1:9" x14ac:dyDescent="0.3">
      <c r="A63" s="2">
        <v>0</v>
      </c>
      <c r="B63" s="1">
        <v>-100</v>
      </c>
      <c r="C63" s="2">
        <v>200</v>
      </c>
      <c r="D63" s="2">
        <v>40</v>
      </c>
      <c r="E63" s="2"/>
      <c r="G63" s="2">
        <v>567</v>
      </c>
      <c r="H63" s="2">
        <f t="shared" ref="H63:H81" si="4">LOG(6,2)</f>
        <v>2.5849625007211561</v>
      </c>
      <c r="I63">
        <f t="shared" si="0"/>
        <v>4.5590167561219688E-3</v>
      </c>
    </row>
    <row r="64" spans="1:9" x14ac:dyDescent="0.3">
      <c r="A64" s="2">
        <v>70.7</v>
      </c>
      <c r="B64" s="1">
        <v>70.7</v>
      </c>
      <c r="C64" s="2">
        <v>200</v>
      </c>
      <c r="D64" s="2">
        <v>40</v>
      </c>
      <c r="E64" s="2"/>
      <c r="G64" s="2">
        <v>615</v>
      </c>
      <c r="H64" s="2">
        <f t="shared" si="4"/>
        <v>2.5849625007211561</v>
      </c>
      <c r="I64">
        <f t="shared" si="0"/>
        <v>4.2031910580831808E-3</v>
      </c>
    </row>
    <row r="65" spans="1:9" x14ac:dyDescent="0.3">
      <c r="A65" s="2">
        <v>-70.7</v>
      </c>
      <c r="B65" s="1">
        <v>-70.7</v>
      </c>
      <c r="C65" s="2">
        <v>200</v>
      </c>
      <c r="D65" s="2">
        <v>40</v>
      </c>
      <c r="E65" s="2"/>
      <c r="G65" s="2">
        <v>1393</v>
      </c>
      <c r="H65" s="2">
        <f t="shared" si="4"/>
        <v>2.5849625007211561</v>
      </c>
      <c r="I65">
        <f t="shared" si="0"/>
        <v>1.8556801871652234E-3</v>
      </c>
    </row>
    <row r="66" spans="1:9" x14ac:dyDescent="0.3">
      <c r="A66" s="2">
        <v>100</v>
      </c>
      <c r="B66" s="1">
        <v>0</v>
      </c>
      <c r="C66" s="2">
        <v>200</v>
      </c>
      <c r="D66" s="2">
        <v>40</v>
      </c>
      <c r="E66" s="2"/>
      <c r="G66" s="2">
        <v>541</v>
      </c>
      <c r="H66" s="2">
        <f t="shared" si="4"/>
        <v>2.5849625007211561</v>
      </c>
      <c r="I66">
        <f t="shared" ref="I66:I121" si="5">H66/G66</f>
        <v>4.7781192249928949E-3</v>
      </c>
    </row>
    <row r="67" spans="1:9" x14ac:dyDescent="0.3">
      <c r="A67" s="2">
        <v>-100</v>
      </c>
      <c r="B67" s="1">
        <v>0</v>
      </c>
      <c r="C67" s="2">
        <v>200</v>
      </c>
      <c r="D67" s="2">
        <v>40</v>
      </c>
      <c r="E67" s="2"/>
      <c r="G67" s="2">
        <v>702</v>
      </c>
      <c r="H67" s="2">
        <f t="shared" si="4"/>
        <v>2.5849625007211561</v>
      </c>
      <c r="I67">
        <f t="shared" si="5"/>
        <v>3.6822827645600514E-3</v>
      </c>
    </row>
    <row r="68" spans="1:9" x14ac:dyDescent="0.3">
      <c r="A68" s="2">
        <v>70.7</v>
      </c>
      <c r="B68" s="1">
        <v>-70.7</v>
      </c>
      <c r="C68" s="2">
        <v>200</v>
      </c>
      <c r="D68" s="2">
        <v>40</v>
      </c>
      <c r="E68" s="2"/>
      <c r="G68" s="2">
        <v>437</v>
      </c>
      <c r="H68" s="2">
        <f t="shared" si="4"/>
        <v>2.5849625007211561</v>
      </c>
      <c r="I68">
        <f t="shared" si="5"/>
        <v>5.9152459970735838E-3</v>
      </c>
    </row>
    <row r="69" spans="1:9" x14ac:dyDescent="0.3">
      <c r="A69" s="2">
        <v>-70.7</v>
      </c>
      <c r="B69" s="1">
        <v>70.7</v>
      </c>
      <c r="C69" s="2">
        <v>200</v>
      </c>
      <c r="D69" s="2">
        <v>40</v>
      </c>
      <c r="E69" s="2"/>
      <c r="G69" s="2">
        <v>738</v>
      </c>
      <c r="H69" s="2">
        <f t="shared" si="4"/>
        <v>2.5849625007211561</v>
      </c>
      <c r="I69">
        <f t="shared" si="5"/>
        <v>3.5026592150693174E-3</v>
      </c>
    </row>
    <row r="70" spans="1:9" x14ac:dyDescent="0.3">
      <c r="A70" s="2">
        <v>0</v>
      </c>
      <c r="B70" s="1">
        <v>100</v>
      </c>
      <c r="C70" s="2">
        <v>200</v>
      </c>
      <c r="D70" s="2">
        <v>40</v>
      </c>
      <c r="E70" s="2"/>
      <c r="G70" s="2">
        <v>1119</v>
      </c>
      <c r="H70" s="2">
        <f t="shared" si="4"/>
        <v>2.5849625007211561</v>
      </c>
      <c r="I70">
        <f t="shared" si="5"/>
        <v>2.3100647906355281E-3</v>
      </c>
    </row>
    <row r="71" spans="1:9" x14ac:dyDescent="0.3">
      <c r="A71" s="2">
        <v>0</v>
      </c>
      <c r="B71" s="1">
        <v>-100</v>
      </c>
      <c r="C71" s="2">
        <v>200</v>
      </c>
      <c r="D71" s="2">
        <v>40</v>
      </c>
      <c r="E71" s="2"/>
      <c r="G71" s="2">
        <v>529</v>
      </c>
      <c r="H71" s="2">
        <f t="shared" si="4"/>
        <v>2.5849625007211561</v>
      </c>
      <c r="I71">
        <f t="shared" si="5"/>
        <v>4.8865075627999169E-3</v>
      </c>
    </row>
    <row r="72" spans="1:9" x14ac:dyDescent="0.3">
      <c r="A72" s="2">
        <v>70.7</v>
      </c>
      <c r="B72" s="1">
        <v>70.7</v>
      </c>
      <c r="C72" s="2">
        <v>200</v>
      </c>
      <c r="D72" s="2">
        <v>40</v>
      </c>
      <c r="E72" s="2"/>
      <c r="G72" s="2">
        <v>478</v>
      </c>
      <c r="H72" s="2">
        <f t="shared" si="4"/>
        <v>2.5849625007211561</v>
      </c>
      <c r="I72">
        <f t="shared" si="5"/>
        <v>5.4078713404208285E-3</v>
      </c>
    </row>
    <row r="73" spans="1:9" x14ac:dyDescent="0.3">
      <c r="A73" s="2">
        <v>-70.7</v>
      </c>
      <c r="B73" s="1">
        <v>-70.7</v>
      </c>
      <c r="C73" s="2">
        <v>200</v>
      </c>
      <c r="D73" s="2">
        <v>40</v>
      </c>
      <c r="E73" s="2"/>
      <c r="G73" s="2">
        <v>1025</v>
      </c>
      <c r="H73" s="2">
        <f t="shared" si="4"/>
        <v>2.5849625007211561</v>
      </c>
      <c r="I73">
        <f t="shared" si="5"/>
        <v>2.5219146348499084E-3</v>
      </c>
    </row>
    <row r="74" spans="1:9" x14ac:dyDescent="0.3">
      <c r="A74" s="2">
        <v>100</v>
      </c>
      <c r="B74" s="1">
        <v>0</v>
      </c>
      <c r="C74" s="2">
        <v>200</v>
      </c>
      <c r="D74" s="2">
        <v>40</v>
      </c>
      <c r="E74" s="2"/>
      <c r="G74" s="2">
        <v>436</v>
      </c>
      <c r="H74" s="2">
        <f t="shared" si="4"/>
        <v>2.5849625007211561</v>
      </c>
      <c r="I74">
        <f t="shared" si="5"/>
        <v>5.9288130750485227E-3</v>
      </c>
    </row>
    <row r="75" spans="1:9" x14ac:dyDescent="0.3">
      <c r="A75" s="2">
        <v>-100</v>
      </c>
      <c r="B75" s="1">
        <v>0</v>
      </c>
      <c r="C75" s="2">
        <v>200</v>
      </c>
      <c r="D75" s="2">
        <v>40</v>
      </c>
      <c r="E75" s="2"/>
      <c r="G75" s="2">
        <v>638</v>
      </c>
      <c r="H75" s="2">
        <f t="shared" si="4"/>
        <v>2.5849625007211561</v>
      </c>
      <c r="I75">
        <f t="shared" si="5"/>
        <v>4.0516653616319061E-3</v>
      </c>
    </row>
    <row r="76" spans="1:9" x14ac:dyDescent="0.3">
      <c r="A76" s="2">
        <v>70.7</v>
      </c>
      <c r="B76" s="1">
        <v>-70.7</v>
      </c>
      <c r="C76" s="2">
        <v>200</v>
      </c>
      <c r="D76" s="2">
        <v>40</v>
      </c>
      <c r="E76" s="2"/>
      <c r="G76" s="2">
        <v>542</v>
      </c>
      <c r="H76" s="2">
        <f t="shared" si="4"/>
        <v>2.5849625007211561</v>
      </c>
      <c r="I76">
        <f t="shared" si="5"/>
        <v>4.7693035068656015E-3</v>
      </c>
    </row>
    <row r="77" spans="1:9" x14ac:dyDescent="0.3">
      <c r="A77" s="2">
        <v>-70.7</v>
      </c>
      <c r="B77" s="1">
        <v>70.7</v>
      </c>
      <c r="C77" s="2">
        <v>200</v>
      </c>
      <c r="D77" s="2">
        <v>40</v>
      </c>
      <c r="E77" s="2"/>
      <c r="G77" s="2">
        <v>572</v>
      </c>
      <c r="H77" s="2">
        <f t="shared" si="4"/>
        <v>2.5849625007211561</v>
      </c>
      <c r="I77">
        <f t="shared" si="5"/>
        <v>4.5191652110509722E-3</v>
      </c>
    </row>
    <row r="78" spans="1:9" x14ac:dyDescent="0.3">
      <c r="A78" s="2">
        <v>0</v>
      </c>
      <c r="B78" s="1">
        <v>100</v>
      </c>
      <c r="C78" s="2">
        <v>200</v>
      </c>
      <c r="D78" s="2">
        <v>40</v>
      </c>
      <c r="E78" s="2"/>
      <c r="G78" s="2">
        <v>404</v>
      </c>
      <c r="H78" s="2">
        <f t="shared" si="4"/>
        <v>2.5849625007211561</v>
      </c>
      <c r="I78">
        <f t="shared" si="5"/>
        <v>6.3984220314880101E-3</v>
      </c>
    </row>
    <row r="79" spans="1:9" x14ac:dyDescent="0.3">
      <c r="A79" s="2">
        <v>0</v>
      </c>
      <c r="B79" s="1">
        <v>-100</v>
      </c>
      <c r="C79" s="2">
        <v>200</v>
      </c>
      <c r="D79" s="2">
        <v>40</v>
      </c>
      <c r="E79" s="2"/>
      <c r="G79" s="2">
        <v>435</v>
      </c>
      <c r="H79" s="2">
        <f t="shared" si="4"/>
        <v>2.5849625007211561</v>
      </c>
      <c r="I79">
        <f t="shared" si="5"/>
        <v>5.9424425303934618E-3</v>
      </c>
    </row>
    <row r="80" spans="1:9" x14ac:dyDescent="0.3">
      <c r="A80" s="2">
        <v>70.7</v>
      </c>
      <c r="B80" s="1">
        <v>70.7</v>
      </c>
      <c r="C80" s="2">
        <v>200</v>
      </c>
      <c r="D80" s="2">
        <v>40</v>
      </c>
      <c r="E80" s="2"/>
      <c r="G80" s="2">
        <v>386</v>
      </c>
      <c r="H80" s="2">
        <f t="shared" si="4"/>
        <v>2.5849625007211561</v>
      </c>
      <c r="I80">
        <f t="shared" si="5"/>
        <v>6.6967940433190574E-3</v>
      </c>
    </row>
    <row r="81" spans="1:9" x14ac:dyDescent="0.3">
      <c r="A81" s="2">
        <v>-70.7</v>
      </c>
      <c r="B81" s="1">
        <v>-70.7</v>
      </c>
      <c r="C81" s="2">
        <v>200</v>
      </c>
      <c r="D81" s="2">
        <v>40</v>
      </c>
      <c r="E81" s="2"/>
      <c r="G81" s="2">
        <v>539</v>
      </c>
      <c r="H81" s="2">
        <f t="shared" si="4"/>
        <v>2.5849625007211561</v>
      </c>
      <c r="I81">
        <f t="shared" si="5"/>
        <v>4.7958487954010316E-3</v>
      </c>
    </row>
    <row r="82" spans="1:9" x14ac:dyDescent="0.3">
      <c r="A82" s="2">
        <v>0</v>
      </c>
      <c r="B82" s="2">
        <v>150</v>
      </c>
      <c r="C82" s="3">
        <v>300</v>
      </c>
      <c r="D82" s="3">
        <v>40</v>
      </c>
      <c r="E82" s="3"/>
      <c r="F82" s="1"/>
      <c r="G82" s="3">
        <v>737</v>
      </c>
      <c r="H82" s="3">
        <f>LOG(6.5,2)</f>
        <v>2.7004397181410922</v>
      </c>
      <c r="I82">
        <f t="shared" si="5"/>
        <v>3.6640973109105727E-3</v>
      </c>
    </row>
    <row r="83" spans="1:9" x14ac:dyDescent="0.3">
      <c r="A83" s="2">
        <v>0</v>
      </c>
      <c r="B83" s="2">
        <v>-150</v>
      </c>
      <c r="C83" s="3">
        <v>300</v>
      </c>
      <c r="D83" s="3">
        <v>40</v>
      </c>
      <c r="E83" s="3"/>
      <c r="F83" s="1"/>
      <c r="G83" s="3">
        <v>709</v>
      </c>
      <c r="H83" s="3">
        <f t="shared" ref="H83:H101" si="6">LOG(6.5,2)</f>
        <v>2.7004397181410922</v>
      </c>
      <c r="I83">
        <f t="shared" si="5"/>
        <v>3.8088007308054897E-3</v>
      </c>
    </row>
    <row r="84" spans="1:9" x14ac:dyDescent="0.3">
      <c r="A84" s="2">
        <v>106</v>
      </c>
      <c r="B84" s="2">
        <v>106</v>
      </c>
      <c r="C84" s="3">
        <v>300</v>
      </c>
      <c r="D84" s="3">
        <v>40</v>
      </c>
      <c r="E84" s="3"/>
      <c r="F84" s="1"/>
      <c r="G84" s="3">
        <v>702</v>
      </c>
      <c r="H84" s="3">
        <f t="shared" si="6"/>
        <v>2.7004397181410922</v>
      </c>
      <c r="I84">
        <f t="shared" si="5"/>
        <v>3.8467802252722112E-3</v>
      </c>
    </row>
    <row r="85" spans="1:9" x14ac:dyDescent="0.3">
      <c r="A85" s="2">
        <v>-106</v>
      </c>
      <c r="B85" s="2">
        <v>-106</v>
      </c>
      <c r="C85" s="3">
        <v>300</v>
      </c>
      <c r="D85" s="3">
        <v>40</v>
      </c>
      <c r="E85" s="3"/>
      <c r="F85" s="1"/>
      <c r="G85" s="3">
        <v>703</v>
      </c>
      <c r="H85" s="3">
        <f t="shared" si="6"/>
        <v>2.7004397181410922</v>
      </c>
      <c r="I85">
        <f t="shared" si="5"/>
        <v>3.841308276160871E-3</v>
      </c>
    </row>
    <row r="86" spans="1:9" x14ac:dyDescent="0.3">
      <c r="A86" s="2">
        <v>150</v>
      </c>
      <c r="B86">
        <v>0</v>
      </c>
      <c r="C86" s="3">
        <v>300</v>
      </c>
      <c r="D86" s="3">
        <v>40</v>
      </c>
      <c r="E86" s="3"/>
      <c r="F86" s="1"/>
      <c r="G86" s="3">
        <v>659</v>
      </c>
      <c r="H86" s="3">
        <f t="shared" si="6"/>
        <v>2.7004397181410922</v>
      </c>
      <c r="I86">
        <f t="shared" si="5"/>
        <v>4.0977840942960425E-3</v>
      </c>
    </row>
    <row r="87" spans="1:9" x14ac:dyDescent="0.3">
      <c r="A87" s="2">
        <v>-150</v>
      </c>
      <c r="B87">
        <v>0</v>
      </c>
      <c r="C87" s="3">
        <v>300</v>
      </c>
      <c r="D87" s="3">
        <v>40</v>
      </c>
      <c r="E87" s="3"/>
      <c r="F87" s="1"/>
      <c r="G87" s="3">
        <v>1026</v>
      </c>
      <c r="H87" s="3">
        <f t="shared" si="6"/>
        <v>2.7004397181410922</v>
      </c>
      <c r="I87">
        <f t="shared" si="5"/>
        <v>2.6320075225546706E-3</v>
      </c>
    </row>
    <row r="88" spans="1:9" x14ac:dyDescent="0.3">
      <c r="A88" s="2">
        <v>106</v>
      </c>
      <c r="B88">
        <v>-106</v>
      </c>
      <c r="C88" s="3">
        <v>300</v>
      </c>
      <c r="D88" s="3">
        <v>40</v>
      </c>
      <c r="E88" s="3"/>
      <c r="F88" s="1"/>
      <c r="G88" s="3">
        <v>855</v>
      </c>
      <c r="H88" s="3">
        <f t="shared" si="6"/>
        <v>2.7004397181410922</v>
      </c>
      <c r="I88">
        <f t="shared" si="5"/>
        <v>3.158409027065605E-3</v>
      </c>
    </row>
    <row r="89" spans="1:9" x14ac:dyDescent="0.3">
      <c r="A89" s="2">
        <v>-106</v>
      </c>
      <c r="B89">
        <v>106</v>
      </c>
      <c r="C89" s="3">
        <v>300</v>
      </c>
      <c r="D89" s="3">
        <v>40</v>
      </c>
      <c r="E89" s="3"/>
      <c r="F89" s="1"/>
      <c r="G89" s="3">
        <v>685</v>
      </c>
      <c r="H89" s="3">
        <f t="shared" si="6"/>
        <v>2.7004397181410922</v>
      </c>
      <c r="I89">
        <f t="shared" si="5"/>
        <v>3.9422477637096236E-3</v>
      </c>
    </row>
    <row r="90" spans="1:9" x14ac:dyDescent="0.3">
      <c r="A90" s="2">
        <v>0</v>
      </c>
      <c r="B90" s="2">
        <v>150</v>
      </c>
      <c r="C90" s="3">
        <v>300</v>
      </c>
      <c r="D90" s="3">
        <v>40</v>
      </c>
      <c r="E90" s="3"/>
      <c r="F90" s="1"/>
      <c r="G90" s="3">
        <v>653</v>
      </c>
      <c r="H90" s="3">
        <f t="shared" si="6"/>
        <v>2.7004397181410922</v>
      </c>
      <c r="I90">
        <f t="shared" si="5"/>
        <v>4.1354360155300036E-3</v>
      </c>
    </row>
    <row r="91" spans="1:9" x14ac:dyDescent="0.3">
      <c r="A91" s="2">
        <v>0</v>
      </c>
      <c r="B91" s="2">
        <v>-150</v>
      </c>
      <c r="C91" s="3">
        <v>300</v>
      </c>
      <c r="D91" s="3">
        <v>40</v>
      </c>
      <c r="E91" s="3"/>
      <c r="F91" s="1"/>
      <c r="G91" s="3">
        <v>583</v>
      </c>
      <c r="H91" s="3">
        <f t="shared" si="6"/>
        <v>2.7004397181410922</v>
      </c>
      <c r="I91">
        <f t="shared" si="5"/>
        <v>4.6319720722831767E-3</v>
      </c>
    </row>
    <row r="92" spans="1:9" x14ac:dyDescent="0.3">
      <c r="A92" s="2">
        <v>106</v>
      </c>
      <c r="B92" s="2">
        <v>106</v>
      </c>
      <c r="C92" s="3">
        <v>300</v>
      </c>
      <c r="D92" s="3">
        <v>40</v>
      </c>
      <c r="E92" s="3"/>
      <c r="F92" s="1"/>
      <c r="G92" s="3">
        <v>815</v>
      </c>
      <c r="H92" s="3">
        <f t="shared" si="6"/>
        <v>2.7004397181410922</v>
      </c>
      <c r="I92">
        <f t="shared" si="5"/>
        <v>3.3134229670442848E-3</v>
      </c>
    </row>
    <row r="93" spans="1:9" x14ac:dyDescent="0.3">
      <c r="A93" s="2">
        <v>-106</v>
      </c>
      <c r="B93" s="2">
        <v>-106</v>
      </c>
      <c r="C93" s="3">
        <v>300</v>
      </c>
      <c r="D93" s="3">
        <v>40</v>
      </c>
      <c r="E93" s="3"/>
      <c r="F93" s="1"/>
      <c r="G93" s="3">
        <v>724</v>
      </c>
      <c r="H93" s="3">
        <f t="shared" si="6"/>
        <v>2.7004397181410922</v>
      </c>
      <c r="I93">
        <f t="shared" si="5"/>
        <v>3.7298891134545471E-3</v>
      </c>
    </row>
    <row r="94" spans="1:9" x14ac:dyDescent="0.3">
      <c r="A94" s="2">
        <v>150</v>
      </c>
      <c r="B94">
        <v>0</v>
      </c>
      <c r="C94" s="3">
        <v>300</v>
      </c>
      <c r="D94" s="3">
        <v>40</v>
      </c>
      <c r="E94" s="3"/>
      <c r="F94" s="1"/>
      <c r="G94" s="3">
        <v>662</v>
      </c>
      <c r="H94" s="3">
        <f t="shared" si="6"/>
        <v>2.7004397181410922</v>
      </c>
      <c r="I94">
        <f t="shared" si="5"/>
        <v>4.0792140757418315E-3</v>
      </c>
    </row>
    <row r="95" spans="1:9" x14ac:dyDescent="0.3">
      <c r="A95" s="2">
        <v>-150</v>
      </c>
      <c r="B95">
        <v>0</v>
      </c>
      <c r="C95" s="3">
        <v>300</v>
      </c>
      <c r="D95" s="3">
        <v>40</v>
      </c>
      <c r="E95" s="3"/>
      <c r="F95" s="1"/>
      <c r="G95" s="3">
        <v>630</v>
      </c>
      <c r="H95" s="3">
        <f t="shared" si="6"/>
        <v>2.7004397181410922</v>
      </c>
      <c r="I95">
        <f t="shared" si="5"/>
        <v>4.2864122510176067E-3</v>
      </c>
    </row>
    <row r="96" spans="1:9" x14ac:dyDescent="0.3">
      <c r="A96" s="2">
        <v>106</v>
      </c>
      <c r="B96">
        <v>-106</v>
      </c>
      <c r="C96" s="3">
        <v>300</v>
      </c>
      <c r="D96" s="3">
        <v>40</v>
      </c>
      <c r="E96" s="3"/>
      <c r="F96" s="1"/>
      <c r="G96" s="3">
        <v>662</v>
      </c>
      <c r="H96" s="3">
        <f t="shared" si="6"/>
        <v>2.7004397181410922</v>
      </c>
      <c r="I96">
        <f t="shared" si="5"/>
        <v>4.0792140757418315E-3</v>
      </c>
    </row>
    <row r="97" spans="1:9" x14ac:dyDescent="0.3">
      <c r="A97" s="2">
        <v>-106</v>
      </c>
      <c r="B97">
        <v>106</v>
      </c>
      <c r="C97" s="3">
        <v>300</v>
      </c>
      <c r="D97" s="3">
        <v>40</v>
      </c>
      <c r="E97" s="3"/>
      <c r="F97" s="1"/>
      <c r="G97" s="3">
        <v>733</v>
      </c>
      <c r="H97" s="3">
        <f t="shared" si="6"/>
        <v>2.7004397181410922</v>
      </c>
      <c r="I97">
        <f t="shared" si="5"/>
        <v>3.6840923849128134E-3</v>
      </c>
    </row>
    <row r="98" spans="1:9" x14ac:dyDescent="0.3">
      <c r="A98" s="2">
        <v>0</v>
      </c>
      <c r="B98" s="2">
        <v>150</v>
      </c>
      <c r="C98" s="3">
        <v>300</v>
      </c>
      <c r="D98" s="3">
        <v>40</v>
      </c>
      <c r="E98" s="3"/>
      <c r="F98" s="1"/>
      <c r="G98" s="3">
        <v>612</v>
      </c>
      <c r="H98" s="3">
        <f t="shared" si="6"/>
        <v>2.7004397181410922</v>
      </c>
      <c r="I98">
        <f t="shared" si="5"/>
        <v>4.4124831995769479E-3</v>
      </c>
    </row>
    <row r="99" spans="1:9" x14ac:dyDescent="0.3">
      <c r="A99" s="2">
        <v>0</v>
      </c>
      <c r="B99" s="2">
        <v>-150</v>
      </c>
      <c r="C99" s="3">
        <v>300</v>
      </c>
      <c r="D99" s="3">
        <v>40</v>
      </c>
      <c r="E99" s="3"/>
      <c r="F99" s="1"/>
      <c r="G99" s="3">
        <v>593</v>
      </c>
      <c r="H99" s="3">
        <f t="shared" si="6"/>
        <v>2.7004397181410922</v>
      </c>
      <c r="I99">
        <f t="shared" si="5"/>
        <v>4.5538612447573222E-3</v>
      </c>
    </row>
    <row r="100" spans="1:9" x14ac:dyDescent="0.3">
      <c r="A100" s="2">
        <v>106</v>
      </c>
      <c r="B100" s="2">
        <v>106</v>
      </c>
      <c r="C100" s="3">
        <v>300</v>
      </c>
      <c r="D100" s="3">
        <v>40</v>
      </c>
      <c r="E100" s="3"/>
      <c r="F100" s="1"/>
      <c r="G100" s="3">
        <v>769</v>
      </c>
      <c r="H100" s="3">
        <f t="shared" si="6"/>
        <v>2.7004397181410922</v>
      </c>
      <c r="I100">
        <f t="shared" si="5"/>
        <v>3.5116251211197557E-3</v>
      </c>
    </row>
    <row r="101" spans="1:9" x14ac:dyDescent="0.3">
      <c r="A101" s="2">
        <v>-106</v>
      </c>
      <c r="B101" s="2">
        <v>-106</v>
      </c>
      <c r="C101" s="3">
        <v>300</v>
      </c>
      <c r="D101" s="3">
        <v>40</v>
      </c>
      <c r="E101" s="3"/>
      <c r="F101" s="1"/>
      <c r="G101" s="3">
        <v>997</v>
      </c>
      <c r="H101" s="3">
        <f t="shared" si="6"/>
        <v>2.7004397181410922</v>
      </c>
      <c r="I101">
        <f t="shared" si="5"/>
        <v>2.7085654143842448E-3</v>
      </c>
    </row>
    <row r="102" spans="1:9" x14ac:dyDescent="0.3">
      <c r="A102">
        <v>0</v>
      </c>
      <c r="B102" s="2">
        <v>200</v>
      </c>
      <c r="C102" s="2">
        <v>400</v>
      </c>
      <c r="D102" s="2">
        <v>40</v>
      </c>
      <c r="E102" s="2"/>
      <c r="G102" s="2">
        <v>1197</v>
      </c>
      <c r="H102" s="2">
        <f>LOG(11,2)</f>
        <v>3.4594316186372978</v>
      </c>
      <c r="I102">
        <f t="shared" si="5"/>
        <v>2.8900848944338328E-3</v>
      </c>
    </row>
    <row r="103" spans="1:9" x14ac:dyDescent="0.3">
      <c r="A103">
        <v>0</v>
      </c>
      <c r="B103" s="2">
        <v>-200</v>
      </c>
      <c r="C103" s="2">
        <v>400</v>
      </c>
      <c r="D103" s="2">
        <v>40</v>
      </c>
      <c r="E103" s="2"/>
      <c r="G103">
        <v>754</v>
      </c>
      <c r="H103" s="2">
        <f t="shared" ref="H103:H121" si="7">LOG(11,2)</f>
        <v>3.4594316186372978</v>
      </c>
      <c r="I103">
        <f t="shared" si="5"/>
        <v>4.588105595009679E-3</v>
      </c>
    </row>
    <row r="104" spans="1:9" x14ac:dyDescent="0.3">
      <c r="A104">
        <v>141.4</v>
      </c>
      <c r="B104" s="2">
        <v>141.4</v>
      </c>
      <c r="C104" s="2">
        <v>400</v>
      </c>
      <c r="D104" s="2">
        <v>40</v>
      </c>
      <c r="E104" s="2"/>
      <c r="G104">
        <v>684</v>
      </c>
      <c r="H104" s="2">
        <f t="shared" si="7"/>
        <v>3.4594316186372978</v>
      </c>
      <c r="I104">
        <f t="shared" si="5"/>
        <v>5.0576485652592072E-3</v>
      </c>
    </row>
    <row r="105" spans="1:9" x14ac:dyDescent="0.3">
      <c r="A105">
        <v>-141.4</v>
      </c>
      <c r="B105" s="2">
        <v>-141.4</v>
      </c>
      <c r="C105" s="2">
        <v>400</v>
      </c>
      <c r="D105" s="2">
        <v>40</v>
      </c>
      <c r="E105" s="2"/>
      <c r="G105">
        <v>832</v>
      </c>
      <c r="H105" s="2">
        <f t="shared" si="7"/>
        <v>3.4594316186372978</v>
      </c>
      <c r="I105">
        <f t="shared" si="5"/>
        <v>4.1579706954775215E-3</v>
      </c>
    </row>
    <row r="106" spans="1:9" x14ac:dyDescent="0.3">
      <c r="A106">
        <v>200</v>
      </c>
      <c r="B106" s="2">
        <v>0</v>
      </c>
      <c r="C106" s="2">
        <v>400</v>
      </c>
      <c r="D106" s="2">
        <v>40</v>
      </c>
      <c r="E106" s="2"/>
      <c r="G106">
        <v>762</v>
      </c>
      <c r="H106" s="2">
        <f t="shared" si="7"/>
        <v>3.4594316186372978</v>
      </c>
      <c r="I106">
        <f t="shared" si="5"/>
        <v>4.5399365073980286E-3</v>
      </c>
    </row>
    <row r="107" spans="1:9" x14ac:dyDescent="0.3">
      <c r="A107">
        <v>-200</v>
      </c>
      <c r="B107" s="2">
        <v>0</v>
      </c>
      <c r="C107" s="2">
        <v>400</v>
      </c>
      <c r="D107" s="2">
        <v>40</v>
      </c>
      <c r="E107" s="2"/>
      <c r="G107">
        <v>762</v>
      </c>
      <c r="H107" s="2">
        <f t="shared" si="7"/>
        <v>3.4594316186372978</v>
      </c>
      <c r="I107">
        <f t="shared" si="5"/>
        <v>4.5399365073980286E-3</v>
      </c>
    </row>
    <row r="108" spans="1:9" x14ac:dyDescent="0.3">
      <c r="A108">
        <v>141.4</v>
      </c>
      <c r="B108" s="2">
        <v>-141.4</v>
      </c>
      <c r="C108" s="2">
        <v>400</v>
      </c>
      <c r="D108" s="2">
        <v>40</v>
      </c>
      <c r="E108" s="2"/>
      <c r="G108">
        <v>672</v>
      </c>
      <c r="H108" s="2">
        <f t="shared" si="7"/>
        <v>3.4594316186372978</v>
      </c>
      <c r="I108">
        <f t="shared" si="5"/>
        <v>5.1479637182102649E-3</v>
      </c>
    </row>
    <row r="109" spans="1:9" x14ac:dyDescent="0.3">
      <c r="A109">
        <v>-141.4</v>
      </c>
      <c r="B109" s="2">
        <v>141.4</v>
      </c>
      <c r="C109" s="2">
        <v>400</v>
      </c>
      <c r="D109" s="2">
        <v>40</v>
      </c>
      <c r="E109" s="2"/>
      <c r="G109">
        <v>672</v>
      </c>
      <c r="H109" s="2">
        <f t="shared" si="7"/>
        <v>3.4594316186372978</v>
      </c>
      <c r="I109">
        <f t="shared" si="5"/>
        <v>5.1479637182102649E-3</v>
      </c>
    </row>
    <row r="110" spans="1:9" x14ac:dyDescent="0.3">
      <c r="A110">
        <v>0</v>
      </c>
      <c r="B110" s="2">
        <v>200</v>
      </c>
      <c r="C110" s="2">
        <v>400</v>
      </c>
      <c r="D110" s="2">
        <v>40</v>
      </c>
      <c r="E110" s="2"/>
      <c r="G110">
        <v>661</v>
      </c>
      <c r="H110" s="2">
        <f t="shared" si="7"/>
        <v>3.4594316186372978</v>
      </c>
      <c r="I110">
        <f t="shared" si="5"/>
        <v>5.2336333111002989E-3</v>
      </c>
    </row>
    <row r="111" spans="1:9" x14ac:dyDescent="0.3">
      <c r="A111">
        <v>0</v>
      </c>
      <c r="B111" s="2">
        <v>-200</v>
      </c>
      <c r="C111" s="2">
        <v>400</v>
      </c>
      <c r="D111" s="2">
        <v>40</v>
      </c>
      <c r="E111" s="2"/>
      <c r="G111">
        <v>723</v>
      </c>
      <c r="H111" s="2">
        <f t="shared" si="7"/>
        <v>3.4594316186372978</v>
      </c>
      <c r="I111">
        <f t="shared" si="5"/>
        <v>4.7848293480460546E-3</v>
      </c>
    </row>
    <row r="112" spans="1:9" x14ac:dyDescent="0.3">
      <c r="A112">
        <v>141.4</v>
      </c>
      <c r="B112" s="2">
        <v>141.4</v>
      </c>
      <c r="C112" s="2">
        <v>400</v>
      </c>
      <c r="D112" s="2">
        <v>40</v>
      </c>
      <c r="E112" s="2"/>
      <c r="G112">
        <v>1445</v>
      </c>
      <c r="H112" s="2">
        <f t="shared" si="7"/>
        <v>3.4594316186372978</v>
      </c>
      <c r="I112">
        <f t="shared" si="5"/>
        <v>2.394070324316469E-3</v>
      </c>
    </row>
    <row r="113" spans="1:9" x14ac:dyDescent="0.3">
      <c r="A113">
        <v>-141.4</v>
      </c>
      <c r="B113" s="2">
        <v>-141.4</v>
      </c>
      <c r="C113" s="2">
        <v>400</v>
      </c>
      <c r="D113" s="2">
        <v>40</v>
      </c>
      <c r="E113" s="2"/>
      <c r="G113">
        <v>631</v>
      </c>
      <c r="H113" s="2">
        <f t="shared" si="7"/>
        <v>3.4594316186372978</v>
      </c>
      <c r="I113">
        <f t="shared" si="5"/>
        <v>5.4824589835773341E-3</v>
      </c>
    </row>
    <row r="114" spans="1:9" x14ac:dyDescent="0.3">
      <c r="A114">
        <v>200</v>
      </c>
      <c r="B114" s="2">
        <v>0</v>
      </c>
      <c r="C114" s="2">
        <v>400</v>
      </c>
      <c r="D114" s="2">
        <v>40</v>
      </c>
      <c r="E114" s="2"/>
      <c r="G114">
        <v>690</v>
      </c>
      <c r="H114" s="2">
        <f t="shared" si="7"/>
        <v>3.4594316186372978</v>
      </c>
      <c r="I114">
        <f t="shared" si="5"/>
        <v>5.0136690125178228E-3</v>
      </c>
    </row>
    <row r="115" spans="1:9" x14ac:dyDescent="0.3">
      <c r="A115">
        <v>-200</v>
      </c>
      <c r="B115" s="2">
        <v>0</v>
      </c>
      <c r="C115" s="2">
        <v>400</v>
      </c>
      <c r="D115" s="2">
        <v>40</v>
      </c>
      <c r="E115" s="2"/>
      <c r="G115">
        <v>562</v>
      </c>
      <c r="H115" s="2">
        <f t="shared" si="7"/>
        <v>3.4594316186372978</v>
      </c>
      <c r="I115">
        <f t="shared" si="5"/>
        <v>6.1555722751553341E-3</v>
      </c>
    </row>
    <row r="116" spans="1:9" x14ac:dyDescent="0.3">
      <c r="A116">
        <v>141.4</v>
      </c>
      <c r="B116" s="2">
        <v>-141.4</v>
      </c>
      <c r="C116" s="2">
        <v>400</v>
      </c>
      <c r="D116" s="2">
        <v>40</v>
      </c>
      <c r="E116" s="2"/>
      <c r="G116">
        <v>793</v>
      </c>
      <c r="H116" s="2">
        <f t="shared" si="7"/>
        <v>3.4594316186372978</v>
      </c>
      <c r="I116">
        <f t="shared" si="5"/>
        <v>4.3624610575501866E-3</v>
      </c>
    </row>
    <row r="117" spans="1:9" x14ac:dyDescent="0.3">
      <c r="A117">
        <v>-141.4</v>
      </c>
      <c r="B117" s="2">
        <v>141.4</v>
      </c>
      <c r="C117" s="2">
        <v>400</v>
      </c>
      <c r="D117" s="2">
        <v>40</v>
      </c>
      <c r="E117" s="2"/>
      <c r="G117">
        <v>1036</v>
      </c>
      <c r="H117" s="2">
        <f t="shared" si="7"/>
        <v>3.4594316186372978</v>
      </c>
      <c r="I117">
        <f t="shared" si="5"/>
        <v>3.3392197091093607E-3</v>
      </c>
    </row>
    <row r="118" spans="1:9" x14ac:dyDescent="0.3">
      <c r="A118">
        <v>0</v>
      </c>
      <c r="B118" s="2">
        <v>200</v>
      </c>
      <c r="C118" s="2">
        <v>400</v>
      </c>
      <c r="D118" s="2">
        <v>40</v>
      </c>
      <c r="E118" s="2"/>
      <c r="G118">
        <v>724</v>
      </c>
      <c r="H118" s="2">
        <f t="shared" si="7"/>
        <v>3.4594316186372978</v>
      </c>
      <c r="I118">
        <f t="shared" si="5"/>
        <v>4.778220467731074E-3</v>
      </c>
    </row>
    <row r="119" spans="1:9" x14ac:dyDescent="0.3">
      <c r="A119">
        <v>0</v>
      </c>
      <c r="B119" s="2">
        <v>-200</v>
      </c>
      <c r="C119" s="2">
        <v>400</v>
      </c>
      <c r="D119" s="2">
        <v>40</v>
      </c>
      <c r="E119" s="2"/>
      <c r="G119">
        <v>783</v>
      </c>
      <c r="H119" s="2">
        <f t="shared" si="7"/>
        <v>3.4594316186372978</v>
      </c>
      <c r="I119">
        <f t="shared" si="5"/>
        <v>4.4181757581574681E-3</v>
      </c>
    </row>
    <row r="120" spans="1:9" x14ac:dyDescent="0.3">
      <c r="A120">
        <v>141.4</v>
      </c>
      <c r="B120" s="2">
        <v>141.4</v>
      </c>
      <c r="C120" s="2">
        <v>400</v>
      </c>
      <c r="D120" s="2">
        <v>40</v>
      </c>
      <c r="E120" s="2"/>
      <c r="G120">
        <v>737</v>
      </c>
      <c r="H120" s="2">
        <f t="shared" si="7"/>
        <v>3.4594316186372978</v>
      </c>
      <c r="I120">
        <f t="shared" si="5"/>
        <v>4.693937067350472E-3</v>
      </c>
    </row>
    <row r="121" spans="1:9" x14ac:dyDescent="0.3">
      <c r="A121">
        <v>-141.4</v>
      </c>
      <c r="B121" s="2">
        <v>-141.4</v>
      </c>
      <c r="C121" s="2">
        <v>400</v>
      </c>
      <c r="D121" s="2">
        <v>40</v>
      </c>
      <c r="E121" s="2"/>
      <c r="G121">
        <v>1189</v>
      </c>
      <c r="H121" s="2">
        <f t="shared" si="7"/>
        <v>3.4594316186372978</v>
      </c>
      <c r="I121">
        <f t="shared" si="5"/>
        <v>2.9095303773232109E-3</v>
      </c>
    </row>
    <row r="122" spans="1:9" x14ac:dyDescent="0.3">
      <c r="B122" s="2"/>
    </row>
    <row r="123" spans="1:9" x14ac:dyDescent="0.3">
      <c r="B123" s="2"/>
    </row>
    <row r="124" spans="1:9" x14ac:dyDescent="0.3">
      <c r="B124" s="2"/>
    </row>
    <row r="125" spans="1:9" x14ac:dyDescent="0.3">
      <c r="B1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B1048576"/>
    </sheetView>
  </sheetViews>
  <sheetFormatPr defaultRowHeight="14.4" x14ac:dyDescent="0.3"/>
  <cols>
    <col min="1" max="1" width="25.77734375" customWidth="1"/>
    <col min="2" max="2" width="27.6640625" customWidth="1"/>
  </cols>
  <sheetData>
    <row r="1" spans="1:2" x14ac:dyDescent="0.3">
      <c r="A1" t="s">
        <v>6</v>
      </c>
      <c r="B1" t="s">
        <v>7</v>
      </c>
    </row>
    <row r="2" spans="1:2" x14ac:dyDescent="0.3">
      <c r="A2" s="1">
        <v>965</v>
      </c>
      <c r="B2" s="1">
        <v>3.4594316186372978</v>
      </c>
    </row>
    <row r="3" spans="1:2" x14ac:dyDescent="0.3">
      <c r="A3" s="1">
        <v>867</v>
      </c>
      <c r="B3" s="1">
        <v>3.4594316186372978</v>
      </c>
    </row>
    <row r="4" spans="1:2" x14ac:dyDescent="0.3">
      <c r="A4" s="1">
        <v>992</v>
      </c>
      <c r="B4" s="1">
        <v>3.4594316186372978</v>
      </c>
    </row>
    <row r="5" spans="1:2" x14ac:dyDescent="0.3">
      <c r="A5" s="1">
        <v>903</v>
      </c>
      <c r="B5" s="1">
        <v>3.4594316186372978</v>
      </c>
    </row>
    <row r="6" spans="1:2" x14ac:dyDescent="0.3">
      <c r="A6" s="1">
        <v>2038</v>
      </c>
      <c r="B6" s="1">
        <v>3.4594316186372978</v>
      </c>
    </row>
    <row r="7" spans="1:2" x14ac:dyDescent="0.3">
      <c r="A7" s="1">
        <v>854</v>
      </c>
      <c r="B7" s="1">
        <v>3.4594316186372978</v>
      </c>
    </row>
    <row r="8" spans="1:2" x14ac:dyDescent="0.3">
      <c r="A8" s="1">
        <v>826</v>
      </c>
      <c r="B8" s="1">
        <v>3.4594316186372978</v>
      </c>
    </row>
    <row r="9" spans="1:2" x14ac:dyDescent="0.3">
      <c r="A9" s="1">
        <v>820</v>
      </c>
      <c r="B9" s="1">
        <v>3.4594316186372978</v>
      </c>
    </row>
    <row r="10" spans="1:2" x14ac:dyDescent="0.3">
      <c r="A10" s="1">
        <v>722</v>
      </c>
      <c r="B10" s="1">
        <v>3.4594316186372978</v>
      </c>
    </row>
    <row r="11" spans="1:2" x14ac:dyDescent="0.3">
      <c r="A11" s="1">
        <v>1756</v>
      </c>
      <c r="B11" s="1">
        <v>3.4594316186372978</v>
      </c>
    </row>
    <row r="12" spans="1:2" x14ac:dyDescent="0.3">
      <c r="A12" s="1">
        <v>901</v>
      </c>
      <c r="B12" s="1">
        <v>3.4594316186372978</v>
      </c>
    </row>
    <row r="13" spans="1:2" x14ac:dyDescent="0.3">
      <c r="A13" s="1">
        <v>751</v>
      </c>
      <c r="B13" s="1">
        <v>3.4594316186372978</v>
      </c>
    </row>
    <row r="14" spans="1:2" x14ac:dyDescent="0.3">
      <c r="A14" s="1">
        <v>675</v>
      </c>
      <c r="B14" s="1">
        <v>3.4594316186372978</v>
      </c>
    </row>
    <row r="15" spans="1:2" x14ac:dyDescent="0.3">
      <c r="A15" s="1">
        <v>795</v>
      </c>
      <c r="B15" s="1">
        <v>3.4594316186372978</v>
      </c>
    </row>
    <row r="16" spans="1:2" x14ac:dyDescent="0.3">
      <c r="A16" s="1">
        <v>791</v>
      </c>
      <c r="B16" s="1">
        <v>3.4594316186372978</v>
      </c>
    </row>
    <row r="17" spans="1:2" x14ac:dyDescent="0.3">
      <c r="A17" s="1">
        <v>895</v>
      </c>
      <c r="B17" s="1">
        <v>3.4594316186372978</v>
      </c>
    </row>
    <row r="18" spans="1:2" x14ac:dyDescent="0.3">
      <c r="A18" s="1">
        <v>705</v>
      </c>
      <c r="B18" s="1">
        <v>3.4594316186372978</v>
      </c>
    </row>
    <row r="19" spans="1:2" x14ac:dyDescent="0.3">
      <c r="A19" s="1">
        <v>884</v>
      </c>
      <c r="B19" s="1">
        <v>3.4594316186372978</v>
      </c>
    </row>
    <row r="20" spans="1:2" x14ac:dyDescent="0.3">
      <c r="A20" s="1">
        <v>728</v>
      </c>
      <c r="B20" s="1">
        <v>3.4594316186372978</v>
      </c>
    </row>
    <row r="21" spans="1:2" x14ac:dyDescent="0.3">
      <c r="A21" s="1">
        <v>638</v>
      </c>
      <c r="B21" s="1">
        <v>3.4594316186372978</v>
      </c>
    </row>
    <row r="22" spans="1:2" x14ac:dyDescent="0.3">
      <c r="A22" s="2">
        <v>911</v>
      </c>
      <c r="B22" s="2">
        <v>4</v>
      </c>
    </row>
    <row r="23" spans="1:2" x14ac:dyDescent="0.3">
      <c r="A23" s="2">
        <v>893</v>
      </c>
      <c r="B23" s="2">
        <v>4</v>
      </c>
    </row>
    <row r="24" spans="1:2" x14ac:dyDescent="0.3">
      <c r="A24" s="2">
        <v>1003</v>
      </c>
      <c r="B24" s="2">
        <v>4</v>
      </c>
    </row>
    <row r="25" spans="1:2" x14ac:dyDescent="0.3">
      <c r="A25" s="2">
        <v>727</v>
      </c>
      <c r="B25" s="2">
        <v>4</v>
      </c>
    </row>
    <row r="26" spans="1:2" x14ac:dyDescent="0.3">
      <c r="A26" s="2">
        <v>1399</v>
      </c>
      <c r="B26" s="2">
        <v>4</v>
      </c>
    </row>
    <row r="27" spans="1:2" x14ac:dyDescent="0.3">
      <c r="A27" s="2">
        <v>689</v>
      </c>
      <c r="B27" s="2">
        <v>4</v>
      </c>
    </row>
    <row r="28" spans="1:2" x14ac:dyDescent="0.3">
      <c r="A28" s="2">
        <v>1614</v>
      </c>
      <c r="B28" s="2">
        <v>4</v>
      </c>
    </row>
    <row r="29" spans="1:2" x14ac:dyDescent="0.3">
      <c r="A29" s="2">
        <v>844</v>
      </c>
      <c r="B29" s="2">
        <v>4</v>
      </c>
    </row>
    <row r="30" spans="1:2" x14ac:dyDescent="0.3">
      <c r="A30" s="2">
        <v>834</v>
      </c>
      <c r="B30" s="2">
        <v>4</v>
      </c>
    </row>
    <row r="31" spans="1:2" x14ac:dyDescent="0.3">
      <c r="A31" s="2">
        <v>791</v>
      </c>
      <c r="B31" s="2">
        <v>4</v>
      </c>
    </row>
    <row r="32" spans="1:2" x14ac:dyDescent="0.3">
      <c r="A32" s="2">
        <v>1058</v>
      </c>
      <c r="B32" s="2">
        <v>4</v>
      </c>
    </row>
    <row r="33" spans="1:2" x14ac:dyDescent="0.3">
      <c r="A33" s="2">
        <v>1078</v>
      </c>
      <c r="B33" s="2">
        <v>4</v>
      </c>
    </row>
    <row r="34" spans="1:2" x14ac:dyDescent="0.3">
      <c r="A34" s="2">
        <v>632</v>
      </c>
      <c r="B34" s="2">
        <v>4</v>
      </c>
    </row>
    <row r="35" spans="1:2" x14ac:dyDescent="0.3">
      <c r="A35" s="2">
        <v>614</v>
      </c>
      <c r="B35" s="2">
        <v>4</v>
      </c>
    </row>
    <row r="36" spans="1:2" x14ac:dyDescent="0.3">
      <c r="A36" s="2">
        <v>1331</v>
      </c>
      <c r="B36" s="2">
        <v>4</v>
      </c>
    </row>
    <row r="37" spans="1:2" x14ac:dyDescent="0.3">
      <c r="A37" s="2">
        <v>714</v>
      </c>
      <c r="B37" s="2">
        <v>4</v>
      </c>
    </row>
    <row r="38" spans="1:2" x14ac:dyDescent="0.3">
      <c r="A38" s="2">
        <v>1058</v>
      </c>
      <c r="B38" s="2">
        <v>4</v>
      </c>
    </row>
    <row r="39" spans="1:2" x14ac:dyDescent="0.3">
      <c r="A39" s="2">
        <v>742</v>
      </c>
      <c r="B39" s="2">
        <v>4</v>
      </c>
    </row>
    <row r="40" spans="1:2" x14ac:dyDescent="0.3">
      <c r="A40" s="2">
        <v>559</v>
      </c>
      <c r="B40" s="2">
        <v>4</v>
      </c>
    </row>
    <row r="41" spans="1:2" x14ac:dyDescent="0.3">
      <c r="A41" s="2">
        <v>672</v>
      </c>
      <c r="B41" s="2">
        <v>4</v>
      </c>
    </row>
    <row r="42" spans="1:2" x14ac:dyDescent="0.3">
      <c r="A42" s="1">
        <v>1967</v>
      </c>
      <c r="B42" s="1">
        <v>4.3923174227787607</v>
      </c>
    </row>
    <row r="43" spans="1:2" x14ac:dyDescent="0.3">
      <c r="A43" s="1">
        <v>773</v>
      </c>
      <c r="B43" s="1">
        <v>4.3923174227787607</v>
      </c>
    </row>
    <row r="44" spans="1:2" x14ac:dyDescent="0.3">
      <c r="A44" s="1">
        <v>803</v>
      </c>
      <c r="B44" s="1">
        <v>4.3923174227787607</v>
      </c>
    </row>
    <row r="45" spans="1:2" x14ac:dyDescent="0.3">
      <c r="A45" s="1">
        <v>1149</v>
      </c>
      <c r="B45" s="1">
        <v>4.3923174227787607</v>
      </c>
    </row>
    <row r="46" spans="1:2" x14ac:dyDescent="0.3">
      <c r="A46" s="1">
        <v>803</v>
      </c>
      <c r="B46" s="1">
        <v>4.3923174227787607</v>
      </c>
    </row>
    <row r="47" spans="1:2" x14ac:dyDescent="0.3">
      <c r="A47" s="1">
        <v>794</v>
      </c>
      <c r="B47" s="1">
        <v>4.3923174227787607</v>
      </c>
    </row>
    <row r="48" spans="1:2" x14ac:dyDescent="0.3">
      <c r="A48" s="1">
        <v>734</v>
      </c>
      <c r="B48" s="1">
        <v>4.3923174227787607</v>
      </c>
    </row>
    <row r="49" spans="1:2" x14ac:dyDescent="0.3">
      <c r="A49" s="1">
        <v>796</v>
      </c>
      <c r="B49" s="1">
        <v>4.3923174227787607</v>
      </c>
    </row>
    <row r="50" spans="1:2" x14ac:dyDescent="0.3">
      <c r="A50" s="1">
        <v>753</v>
      </c>
      <c r="B50" s="1">
        <v>4.3923174227787607</v>
      </c>
    </row>
    <row r="51" spans="1:2" x14ac:dyDescent="0.3">
      <c r="A51" s="1">
        <v>1054</v>
      </c>
      <c r="B51" s="1">
        <v>4.3923174227787607</v>
      </c>
    </row>
    <row r="52" spans="1:2" x14ac:dyDescent="0.3">
      <c r="A52" s="1">
        <v>1135</v>
      </c>
      <c r="B52" s="1">
        <v>4.3923174227787607</v>
      </c>
    </row>
    <row r="53" spans="1:2" x14ac:dyDescent="0.3">
      <c r="A53" s="1">
        <v>1788</v>
      </c>
      <c r="B53" s="1">
        <v>4.3923174227787607</v>
      </c>
    </row>
    <row r="54" spans="1:2" x14ac:dyDescent="0.3">
      <c r="A54" s="1">
        <v>882</v>
      </c>
      <c r="B54" s="1">
        <v>4.3923174227787607</v>
      </c>
    </row>
    <row r="55" spans="1:2" x14ac:dyDescent="0.3">
      <c r="A55" s="1">
        <v>804</v>
      </c>
      <c r="B55" s="1">
        <v>4.3923174227787607</v>
      </c>
    </row>
    <row r="56" spans="1:2" x14ac:dyDescent="0.3">
      <c r="A56" s="1">
        <v>1005</v>
      </c>
      <c r="B56" s="1">
        <v>4.3923174227787607</v>
      </c>
    </row>
    <row r="57" spans="1:2" x14ac:dyDescent="0.3">
      <c r="A57" s="1">
        <v>1320</v>
      </c>
      <c r="B57" s="1">
        <v>4.3923174227787607</v>
      </c>
    </row>
    <row r="58" spans="1:2" x14ac:dyDescent="0.3">
      <c r="A58" s="1">
        <v>1086</v>
      </c>
      <c r="B58" s="1">
        <v>4.3923174227787607</v>
      </c>
    </row>
    <row r="59" spans="1:2" x14ac:dyDescent="0.3">
      <c r="A59" s="1">
        <v>904</v>
      </c>
      <c r="B59" s="1">
        <v>4.3923174227787607</v>
      </c>
    </row>
    <row r="60" spans="1:2" x14ac:dyDescent="0.3">
      <c r="A60" s="1">
        <v>1176</v>
      </c>
      <c r="B60" s="1">
        <v>4.3923174227787607</v>
      </c>
    </row>
    <row r="61" spans="1:2" x14ac:dyDescent="0.3">
      <c r="A61" s="1">
        <v>1124</v>
      </c>
      <c r="B61" s="1">
        <v>4.3923174227787607</v>
      </c>
    </row>
    <row r="62" spans="1:2" x14ac:dyDescent="0.3">
      <c r="A62" s="2">
        <v>577</v>
      </c>
      <c r="B62" s="2">
        <v>2.5849625007211561</v>
      </c>
    </row>
    <row r="63" spans="1:2" x14ac:dyDescent="0.3">
      <c r="A63" s="2">
        <v>567</v>
      </c>
      <c r="B63" s="2">
        <v>2.5849625007211561</v>
      </c>
    </row>
    <row r="64" spans="1:2" x14ac:dyDescent="0.3">
      <c r="A64" s="2">
        <v>615</v>
      </c>
      <c r="B64" s="2">
        <v>2.5849625007211561</v>
      </c>
    </row>
    <row r="65" spans="1:2" x14ac:dyDescent="0.3">
      <c r="A65" s="2">
        <v>1393</v>
      </c>
      <c r="B65" s="2">
        <v>2.5849625007211561</v>
      </c>
    </row>
    <row r="66" spans="1:2" x14ac:dyDescent="0.3">
      <c r="A66" s="2">
        <v>541</v>
      </c>
      <c r="B66" s="2">
        <v>2.5849625007211561</v>
      </c>
    </row>
    <row r="67" spans="1:2" x14ac:dyDescent="0.3">
      <c r="A67" s="2">
        <v>702</v>
      </c>
      <c r="B67" s="2">
        <v>2.5849625007211561</v>
      </c>
    </row>
    <row r="68" spans="1:2" x14ac:dyDescent="0.3">
      <c r="A68" s="2">
        <v>437</v>
      </c>
      <c r="B68" s="2">
        <v>2.5849625007211561</v>
      </c>
    </row>
    <row r="69" spans="1:2" x14ac:dyDescent="0.3">
      <c r="A69" s="2">
        <v>738</v>
      </c>
      <c r="B69" s="2">
        <v>2.5849625007211561</v>
      </c>
    </row>
    <row r="70" spans="1:2" x14ac:dyDescent="0.3">
      <c r="A70" s="2">
        <v>1119</v>
      </c>
      <c r="B70" s="2">
        <v>2.5849625007211561</v>
      </c>
    </row>
    <row r="71" spans="1:2" x14ac:dyDescent="0.3">
      <c r="A71" s="2">
        <v>529</v>
      </c>
      <c r="B71" s="2">
        <v>2.5849625007211561</v>
      </c>
    </row>
    <row r="72" spans="1:2" x14ac:dyDescent="0.3">
      <c r="A72" s="2">
        <v>478</v>
      </c>
      <c r="B72" s="2">
        <v>2.5849625007211561</v>
      </c>
    </row>
    <row r="73" spans="1:2" x14ac:dyDescent="0.3">
      <c r="A73" s="2">
        <v>1025</v>
      </c>
      <c r="B73" s="2">
        <v>2.5849625007211561</v>
      </c>
    </row>
    <row r="74" spans="1:2" x14ac:dyDescent="0.3">
      <c r="A74" s="2">
        <v>436</v>
      </c>
      <c r="B74" s="2">
        <v>2.5849625007211561</v>
      </c>
    </row>
    <row r="75" spans="1:2" x14ac:dyDescent="0.3">
      <c r="A75" s="2">
        <v>638</v>
      </c>
      <c r="B75" s="2">
        <v>2.5849625007211561</v>
      </c>
    </row>
    <row r="76" spans="1:2" x14ac:dyDescent="0.3">
      <c r="A76" s="2">
        <v>542</v>
      </c>
      <c r="B76" s="2">
        <v>2.5849625007211561</v>
      </c>
    </row>
    <row r="77" spans="1:2" x14ac:dyDescent="0.3">
      <c r="A77" s="2">
        <v>572</v>
      </c>
      <c r="B77" s="2">
        <v>2.5849625007211561</v>
      </c>
    </row>
    <row r="78" spans="1:2" x14ac:dyDescent="0.3">
      <c r="A78" s="2">
        <v>404</v>
      </c>
      <c r="B78" s="2">
        <v>2.5849625007211561</v>
      </c>
    </row>
    <row r="79" spans="1:2" x14ac:dyDescent="0.3">
      <c r="A79" s="2">
        <v>435</v>
      </c>
      <c r="B79" s="2">
        <v>2.5849625007211561</v>
      </c>
    </row>
    <row r="80" spans="1:2" x14ac:dyDescent="0.3">
      <c r="A80" s="2">
        <v>386</v>
      </c>
      <c r="B80" s="2">
        <v>2.5849625007211561</v>
      </c>
    </row>
    <row r="81" spans="1:2" x14ac:dyDescent="0.3">
      <c r="A81" s="2">
        <v>539</v>
      </c>
      <c r="B81" s="2">
        <v>2.5849625007211561</v>
      </c>
    </row>
    <row r="82" spans="1:2" x14ac:dyDescent="0.3">
      <c r="A82" s="3">
        <v>737</v>
      </c>
      <c r="B82" s="3">
        <v>2.7004397181410922</v>
      </c>
    </row>
    <row r="83" spans="1:2" x14ac:dyDescent="0.3">
      <c r="A83" s="3">
        <v>709</v>
      </c>
      <c r="B83" s="3">
        <v>2.7004397181410922</v>
      </c>
    </row>
    <row r="84" spans="1:2" x14ac:dyDescent="0.3">
      <c r="A84" s="3">
        <v>702</v>
      </c>
      <c r="B84" s="3">
        <v>2.7004397181410922</v>
      </c>
    </row>
    <row r="85" spans="1:2" x14ac:dyDescent="0.3">
      <c r="A85" s="3">
        <v>703</v>
      </c>
      <c r="B85" s="3">
        <v>2.7004397181410922</v>
      </c>
    </row>
    <row r="86" spans="1:2" x14ac:dyDescent="0.3">
      <c r="A86" s="3">
        <v>659</v>
      </c>
      <c r="B86" s="3">
        <v>2.7004397181410922</v>
      </c>
    </row>
    <row r="87" spans="1:2" x14ac:dyDescent="0.3">
      <c r="A87" s="3">
        <v>1026</v>
      </c>
      <c r="B87" s="3">
        <v>2.7004397181410922</v>
      </c>
    </row>
    <row r="88" spans="1:2" x14ac:dyDescent="0.3">
      <c r="A88" s="3">
        <v>855</v>
      </c>
      <c r="B88" s="3">
        <v>2.7004397181410922</v>
      </c>
    </row>
    <row r="89" spans="1:2" x14ac:dyDescent="0.3">
      <c r="A89" s="3">
        <v>685</v>
      </c>
      <c r="B89" s="3">
        <v>2.7004397181410922</v>
      </c>
    </row>
    <row r="90" spans="1:2" x14ac:dyDescent="0.3">
      <c r="A90" s="3">
        <v>653</v>
      </c>
      <c r="B90" s="3">
        <v>2.7004397181410922</v>
      </c>
    </row>
    <row r="91" spans="1:2" x14ac:dyDescent="0.3">
      <c r="A91" s="3">
        <v>583</v>
      </c>
      <c r="B91" s="3">
        <v>2.7004397181410922</v>
      </c>
    </row>
    <row r="92" spans="1:2" x14ac:dyDescent="0.3">
      <c r="A92" s="3">
        <v>815</v>
      </c>
      <c r="B92" s="3">
        <v>2.7004397181410922</v>
      </c>
    </row>
    <row r="93" spans="1:2" x14ac:dyDescent="0.3">
      <c r="A93" s="3">
        <v>724</v>
      </c>
      <c r="B93" s="3">
        <v>2.7004397181410922</v>
      </c>
    </row>
    <row r="94" spans="1:2" x14ac:dyDescent="0.3">
      <c r="A94" s="3">
        <v>662</v>
      </c>
      <c r="B94" s="3">
        <v>2.7004397181410922</v>
      </c>
    </row>
    <row r="95" spans="1:2" x14ac:dyDescent="0.3">
      <c r="A95" s="3">
        <v>630</v>
      </c>
      <c r="B95" s="3">
        <v>2.7004397181410922</v>
      </c>
    </row>
    <row r="96" spans="1:2" x14ac:dyDescent="0.3">
      <c r="A96" s="3">
        <v>662</v>
      </c>
      <c r="B96" s="3">
        <v>2.7004397181410922</v>
      </c>
    </row>
    <row r="97" spans="1:2" x14ac:dyDescent="0.3">
      <c r="A97" s="3">
        <v>733</v>
      </c>
      <c r="B97" s="3">
        <v>2.7004397181410922</v>
      </c>
    </row>
    <row r="98" spans="1:2" x14ac:dyDescent="0.3">
      <c r="A98" s="3">
        <v>612</v>
      </c>
      <c r="B98" s="3">
        <v>2.7004397181410922</v>
      </c>
    </row>
    <row r="99" spans="1:2" x14ac:dyDescent="0.3">
      <c r="A99" s="3">
        <v>593</v>
      </c>
      <c r="B99" s="3">
        <v>2.7004397181410922</v>
      </c>
    </row>
    <row r="100" spans="1:2" x14ac:dyDescent="0.3">
      <c r="A100" s="3">
        <v>769</v>
      </c>
      <c r="B100" s="3">
        <v>2.7004397181410922</v>
      </c>
    </row>
    <row r="101" spans="1:2" x14ac:dyDescent="0.3">
      <c r="A101" s="3">
        <v>997</v>
      </c>
      <c r="B101" s="3">
        <v>2.7004397181410922</v>
      </c>
    </row>
    <row r="102" spans="1:2" x14ac:dyDescent="0.3">
      <c r="A102" s="2">
        <v>1197</v>
      </c>
      <c r="B102" s="2">
        <v>3.4594316186372978</v>
      </c>
    </row>
    <row r="103" spans="1:2" x14ac:dyDescent="0.3">
      <c r="A103">
        <v>754</v>
      </c>
      <c r="B103" s="2">
        <v>3.4594316186372978</v>
      </c>
    </row>
    <row r="104" spans="1:2" x14ac:dyDescent="0.3">
      <c r="A104">
        <v>684</v>
      </c>
      <c r="B104" s="2">
        <v>3.4594316186372978</v>
      </c>
    </row>
    <row r="105" spans="1:2" x14ac:dyDescent="0.3">
      <c r="A105">
        <v>832</v>
      </c>
      <c r="B105" s="2">
        <v>3.4594316186372978</v>
      </c>
    </row>
    <row r="106" spans="1:2" x14ac:dyDescent="0.3">
      <c r="A106">
        <v>762</v>
      </c>
      <c r="B106" s="2">
        <v>3.4594316186372978</v>
      </c>
    </row>
    <row r="107" spans="1:2" x14ac:dyDescent="0.3">
      <c r="A107">
        <v>762</v>
      </c>
      <c r="B107" s="2">
        <v>3.4594316186372978</v>
      </c>
    </row>
    <row r="108" spans="1:2" x14ac:dyDescent="0.3">
      <c r="A108">
        <v>672</v>
      </c>
      <c r="B108" s="2">
        <v>3.4594316186372978</v>
      </c>
    </row>
    <row r="109" spans="1:2" x14ac:dyDescent="0.3">
      <c r="A109">
        <v>672</v>
      </c>
      <c r="B109" s="2">
        <v>3.4594316186372978</v>
      </c>
    </row>
    <row r="110" spans="1:2" x14ac:dyDescent="0.3">
      <c r="A110">
        <v>661</v>
      </c>
      <c r="B110" s="2">
        <v>3.4594316186372978</v>
      </c>
    </row>
    <row r="111" spans="1:2" x14ac:dyDescent="0.3">
      <c r="A111">
        <v>723</v>
      </c>
      <c r="B111" s="2">
        <v>3.4594316186372978</v>
      </c>
    </row>
    <row r="112" spans="1:2" x14ac:dyDescent="0.3">
      <c r="A112">
        <v>1445</v>
      </c>
      <c r="B112" s="2">
        <v>3.4594316186372978</v>
      </c>
    </row>
    <row r="113" spans="1:2" x14ac:dyDescent="0.3">
      <c r="A113">
        <v>631</v>
      </c>
      <c r="B113" s="2">
        <v>3.4594316186372978</v>
      </c>
    </row>
    <row r="114" spans="1:2" x14ac:dyDescent="0.3">
      <c r="A114">
        <v>690</v>
      </c>
      <c r="B114" s="2">
        <v>3.4594316186372978</v>
      </c>
    </row>
    <row r="115" spans="1:2" x14ac:dyDescent="0.3">
      <c r="A115">
        <v>562</v>
      </c>
      <c r="B115" s="2">
        <v>3.4594316186372978</v>
      </c>
    </row>
    <row r="116" spans="1:2" x14ac:dyDescent="0.3">
      <c r="A116">
        <v>793</v>
      </c>
      <c r="B116" s="2">
        <v>3.4594316186372978</v>
      </c>
    </row>
    <row r="117" spans="1:2" x14ac:dyDescent="0.3">
      <c r="A117">
        <v>1036</v>
      </c>
      <c r="B117" s="2">
        <v>3.4594316186372978</v>
      </c>
    </row>
    <row r="118" spans="1:2" x14ac:dyDescent="0.3">
      <c r="A118">
        <v>724</v>
      </c>
      <c r="B118" s="2">
        <v>3.4594316186372978</v>
      </c>
    </row>
    <row r="119" spans="1:2" x14ac:dyDescent="0.3">
      <c r="A119">
        <v>783</v>
      </c>
      <c r="B119" s="2">
        <v>3.4594316186372978</v>
      </c>
    </row>
    <row r="120" spans="1:2" x14ac:dyDescent="0.3">
      <c r="A120">
        <v>737</v>
      </c>
      <c r="B120" s="2">
        <v>3.4594316186372978</v>
      </c>
    </row>
    <row r="121" spans="1:2" x14ac:dyDescent="0.3">
      <c r="A121">
        <v>1189</v>
      </c>
      <c r="B121" s="2">
        <v>3.4594316186372978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048576"/>
    </sheetView>
  </sheetViews>
  <sheetFormatPr defaultRowHeight="14.4" x14ac:dyDescent="0.3"/>
  <sheetData>
    <row r="1" spans="1:2" x14ac:dyDescent="0.3">
      <c r="A1" t="s">
        <v>37</v>
      </c>
      <c r="B1" t="s">
        <v>38</v>
      </c>
    </row>
    <row r="2" spans="1:2" x14ac:dyDescent="0.3">
      <c r="A2">
        <v>925.3</v>
      </c>
      <c r="B2" s="1">
        <v>3.4594316186372978</v>
      </c>
    </row>
    <row r="3" spans="1:2" x14ac:dyDescent="0.3">
      <c r="A3">
        <v>908.15</v>
      </c>
      <c r="B3" s="2">
        <v>4</v>
      </c>
    </row>
    <row r="4" spans="1:2" x14ac:dyDescent="0.3">
      <c r="A4">
        <v>1042.5</v>
      </c>
      <c r="B4" s="1">
        <v>4.3923174227787607</v>
      </c>
    </row>
    <row r="5" spans="1:2" x14ac:dyDescent="0.3">
      <c r="A5">
        <v>633.65</v>
      </c>
      <c r="B5" s="2">
        <v>2.5849625007211561</v>
      </c>
    </row>
    <row r="6" spans="1:2" x14ac:dyDescent="0.3">
      <c r="A6">
        <v>725.45</v>
      </c>
      <c r="B6" s="3">
        <v>2.7004397181410922</v>
      </c>
    </row>
    <row r="7" spans="1:2" x14ac:dyDescent="0.3">
      <c r="A7">
        <v>815.45</v>
      </c>
      <c r="B7" s="2">
        <v>3.4594316186372978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5.44140625" customWidth="1"/>
  </cols>
  <sheetData>
    <row r="1" spans="1:2" x14ac:dyDescent="0.3">
      <c r="A1" t="s">
        <v>7</v>
      </c>
      <c r="B1" t="s">
        <v>8</v>
      </c>
    </row>
    <row r="2" spans="1:2" x14ac:dyDescent="0.3">
      <c r="A2" s="1">
        <v>3.4594316186372978</v>
      </c>
      <c r="B2">
        <v>3.5849032317484949E-3</v>
      </c>
    </row>
    <row r="3" spans="1:2" x14ac:dyDescent="0.3">
      <c r="A3" s="1">
        <v>3.4594316186372978</v>
      </c>
      <c r="B3">
        <v>3.9901172071941148E-3</v>
      </c>
    </row>
    <row r="4" spans="1:2" x14ac:dyDescent="0.3">
      <c r="A4" s="1">
        <v>3.4594316186372978</v>
      </c>
      <c r="B4">
        <v>3.4873302607230823E-3</v>
      </c>
    </row>
    <row r="5" spans="1:2" x14ac:dyDescent="0.3">
      <c r="A5" s="1">
        <v>3.4594316186372978</v>
      </c>
      <c r="B5">
        <v>3.8310427670401968E-3</v>
      </c>
    </row>
    <row r="6" spans="1:2" x14ac:dyDescent="0.3">
      <c r="A6" s="1">
        <v>3.4594316186372978</v>
      </c>
      <c r="B6">
        <v>1.6974639934432276E-3</v>
      </c>
    </row>
    <row r="7" spans="1:2" x14ac:dyDescent="0.3">
      <c r="A7" s="1">
        <v>3.4594316186372978</v>
      </c>
      <c r="B7">
        <v>4.0508566962966014E-3</v>
      </c>
    </row>
    <row r="8" spans="1:2" x14ac:dyDescent="0.3">
      <c r="A8" s="1">
        <v>3.4594316186372978</v>
      </c>
      <c r="B8">
        <v>4.1881738724422494E-3</v>
      </c>
    </row>
    <row r="9" spans="1:2" x14ac:dyDescent="0.3">
      <c r="A9" s="1">
        <v>3.4594316186372978</v>
      </c>
      <c r="B9">
        <v>4.2188190471186557E-3</v>
      </c>
    </row>
    <row r="10" spans="1:2" x14ac:dyDescent="0.3">
      <c r="A10" s="1">
        <v>3.4594316186372978</v>
      </c>
      <c r="B10">
        <v>4.7914565355087228E-3</v>
      </c>
    </row>
    <row r="11" spans="1:2" x14ac:dyDescent="0.3">
      <c r="A11" s="1">
        <v>3.4594316186372978</v>
      </c>
      <c r="B11">
        <v>1.9700635641442471E-3</v>
      </c>
    </row>
    <row r="12" spans="1:2" x14ac:dyDescent="0.3">
      <c r="A12" s="1">
        <v>3.4594316186372978</v>
      </c>
      <c r="B12">
        <v>3.8395467465452806E-3</v>
      </c>
    </row>
    <row r="13" spans="1:2" x14ac:dyDescent="0.3">
      <c r="A13" s="1">
        <v>3.4594316186372978</v>
      </c>
      <c r="B13">
        <v>4.6064335800762952E-3</v>
      </c>
    </row>
    <row r="14" spans="1:2" x14ac:dyDescent="0.3">
      <c r="A14" s="1">
        <v>3.4594316186372978</v>
      </c>
      <c r="B14">
        <v>5.1250838794626632E-3</v>
      </c>
    </row>
    <row r="15" spans="1:2" x14ac:dyDescent="0.3">
      <c r="A15" s="1">
        <v>3.4594316186372978</v>
      </c>
      <c r="B15">
        <v>4.3514863127513178E-3</v>
      </c>
    </row>
    <row r="16" spans="1:2" x14ac:dyDescent="0.3">
      <c r="A16" s="1">
        <v>3.4594316186372978</v>
      </c>
      <c r="B16">
        <v>4.3734913004264192E-3</v>
      </c>
    </row>
    <row r="17" spans="1:2" x14ac:dyDescent="0.3">
      <c r="A17" s="1">
        <v>3.4594316186372978</v>
      </c>
      <c r="B17">
        <v>3.8652867247344108E-3</v>
      </c>
    </row>
    <row r="18" spans="1:2" x14ac:dyDescent="0.3">
      <c r="A18" s="1">
        <v>3.4594316186372978</v>
      </c>
      <c r="B18">
        <v>4.9069952037408479E-3</v>
      </c>
    </row>
    <row r="19" spans="1:2" x14ac:dyDescent="0.3">
      <c r="A19" s="1">
        <v>3.4594316186372978</v>
      </c>
      <c r="B19">
        <v>3.9133841839788432E-3</v>
      </c>
    </row>
    <row r="20" spans="1:2" x14ac:dyDescent="0.3">
      <c r="A20" s="1">
        <v>3.4594316186372978</v>
      </c>
      <c r="B20">
        <v>4.7519665091171675E-3</v>
      </c>
    </row>
    <row r="21" spans="1:2" x14ac:dyDescent="0.3">
      <c r="A21" s="1">
        <v>3.4594316186372978</v>
      </c>
      <c r="B21">
        <v>5.4223066122841661E-3</v>
      </c>
    </row>
    <row r="22" spans="1:2" x14ac:dyDescent="0.3">
      <c r="A22" s="2">
        <v>4</v>
      </c>
      <c r="B22">
        <v>4.3907793633369925E-3</v>
      </c>
    </row>
    <row r="23" spans="1:2" x14ac:dyDescent="0.3">
      <c r="A23" s="2">
        <v>4</v>
      </c>
      <c r="B23">
        <v>4.4792833146696529E-3</v>
      </c>
    </row>
    <row r="24" spans="1:2" x14ac:dyDescent="0.3">
      <c r="A24" s="2">
        <v>4</v>
      </c>
      <c r="B24">
        <v>3.9880358923230306E-3</v>
      </c>
    </row>
    <row r="25" spans="1:2" x14ac:dyDescent="0.3">
      <c r="A25" s="2">
        <v>4</v>
      </c>
      <c r="B25">
        <v>5.5020632737276479E-3</v>
      </c>
    </row>
    <row r="26" spans="1:2" x14ac:dyDescent="0.3">
      <c r="A26" s="2">
        <v>4</v>
      </c>
      <c r="B26">
        <v>2.8591851322373124E-3</v>
      </c>
    </row>
    <row r="27" spans="1:2" x14ac:dyDescent="0.3">
      <c r="A27" s="2">
        <v>4</v>
      </c>
      <c r="B27">
        <v>5.8055152394775036E-3</v>
      </c>
    </row>
    <row r="28" spans="1:2" x14ac:dyDescent="0.3">
      <c r="A28" s="2">
        <v>4</v>
      </c>
      <c r="B28">
        <v>2.4783147459727386E-3</v>
      </c>
    </row>
    <row r="29" spans="1:2" x14ac:dyDescent="0.3">
      <c r="A29" s="2">
        <v>4</v>
      </c>
      <c r="B29">
        <v>4.7393364928909956E-3</v>
      </c>
    </row>
    <row r="30" spans="1:2" x14ac:dyDescent="0.3">
      <c r="A30" s="2">
        <v>4</v>
      </c>
      <c r="B30">
        <v>4.7961630695443642E-3</v>
      </c>
    </row>
    <row r="31" spans="1:2" x14ac:dyDescent="0.3">
      <c r="A31" s="2">
        <v>4</v>
      </c>
      <c r="B31">
        <v>5.0568900126422255E-3</v>
      </c>
    </row>
    <row r="32" spans="1:2" x14ac:dyDescent="0.3">
      <c r="A32" s="2">
        <v>4</v>
      </c>
      <c r="B32">
        <v>3.780718336483932E-3</v>
      </c>
    </row>
    <row r="33" spans="1:2" x14ac:dyDescent="0.3">
      <c r="A33" s="2">
        <v>4</v>
      </c>
      <c r="B33">
        <v>3.7105751391465678E-3</v>
      </c>
    </row>
    <row r="34" spans="1:2" x14ac:dyDescent="0.3">
      <c r="A34" s="2">
        <v>4</v>
      </c>
      <c r="B34">
        <v>6.3291139240506328E-3</v>
      </c>
    </row>
    <row r="35" spans="1:2" x14ac:dyDescent="0.3">
      <c r="A35" s="2">
        <v>4</v>
      </c>
      <c r="B35">
        <v>6.5146579804560263E-3</v>
      </c>
    </row>
    <row r="36" spans="1:2" x14ac:dyDescent="0.3">
      <c r="A36" s="2">
        <v>4</v>
      </c>
      <c r="B36">
        <v>3.0052592036063112E-3</v>
      </c>
    </row>
    <row r="37" spans="1:2" x14ac:dyDescent="0.3">
      <c r="A37" s="2">
        <v>4</v>
      </c>
      <c r="B37">
        <v>5.6022408963585435E-3</v>
      </c>
    </row>
    <row r="38" spans="1:2" x14ac:dyDescent="0.3">
      <c r="A38" s="2">
        <v>4</v>
      </c>
      <c r="B38">
        <v>3.780718336483932E-3</v>
      </c>
    </row>
    <row r="39" spans="1:2" x14ac:dyDescent="0.3">
      <c r="A39" s="2">
        <v>4</v>
      </c>
      <c r="B39">
        <v>5.3908355795148251E-3</v>
      </c>
    </row>
    <row r="40" spans="1:2" x14ac:dyDescent="0.3">
      <c r="A40" s="2">
        <v>4</v>
      </c>
      <c r="B40">
        <v>7.1556350626118068E-3</v>
      </c>
    </row>
    <row r="41" spans="1:2" x14ac:dyDescent="0.3">
      <c r="A41" s="2">
        <v>4</v>
      </c>
      <c r="B41">
        <v>5.9523809523809521E-3</v>
      </c>
    </row>
    <row r="42" spans="1:2" x14ac:dyDescent="0.3">
      <c r="A42" s="1">
        <v>4.3923174227787607</v>
      </c>
      <c r="B42">
        <v>2.2330032652662737E-3</v>
      </c>
    </row>
    <row r="43" spans="1:2" x14ac:dyDescent="0.3">
      <c r="A43" s="1">
        <v>4.3923174227787607</v>
      </c>
      <c r="B43">
        <v>5.682170016531385E-3</v>
      </c>
    </row>
    <row r="44" spans="1:2" x14ac:dyDescent="0.3">
      <c r="A44" s="1">
        <v>4.3923174227787607</v>
      </c>
      <c r="B44">
        <v>5.4698847108079216E-3</v>
      </c>
    </row>
    <row r="45" spans="1:2" x14ac:dyDescent="0.3">
      <c r="A45" s="1">
        <v>4.3923174227787607</v>
      </c>
      <c r="B45">
        <v>3.8227305681277292E-3</v>
      </c>
    </row>
    <row r="46" spans="1:2" x14ac:dyDescent="0.3">
      <c r="A46" s="1">
        <v>4.3923174227787607</v>
      </c>
      <c r="B46">
        <v>5.4698847108079216E-3</v>
      </c>
    </row>
    <row r="47" spans="1:2" x14ac:dyDescent="0.3">
      <c r="A47" s="1">
        <v>4.3923174227787607</v>
      </c>
      <c r="B47">
        <v>5.5318859228951642E-3</v>
      </c>
    </row>
    <row r="48" spans="1:2" x14ac:dyDescent="0.3">
      <c r="A48" s="1">
        <v>4.3923174227787607</v>
      </c>
      <c r="B48">
        <v>5.9840836822598921E-3</v>
      </c>
    </row>
    <row r="49" spans="1:2" x14ac:dyDescent="0.3">
      <c r="A49" s="1">
        <v>4.3923174227787607</v>
      </c>
      <c r="B49">
        <v>5.5179867120336186E-3</v>
      </c>
    </row>
    <row r="50" spans="1:2" x14ac:dyDescent="0.3">
      <c r="A50" s="1">
        <v>4.3923174227787607</v>
      </c>
      <c r="B50">
        <v>5.833090866904065E-3</v>
      </c>
    </row>
    <row r="51" spans="1:2" x14ac:dyDescent="0.3">
      <c r="A51" s="1">
        <v>4.3923174227787607</v>
      </c>
      <c r="B51">
        <v>4.1672840823327902E-3</v>
      </c>
    </row>
    <row r="52" spans="1:2" x14ac:dyDescent="0.3">
      <c r="A52" s="1">
        <v>4.3923174227787607</v>
      </c>
      <c r="B52">
        <v>3.8698831918755599E-3</v>
      </c>
    </row>
    <row r="53" spans="1:2" x14ac:dyDescent="0.3">
      <c r="A53" s="1">
        <v>4.3923174227787607</v>
      </c>
      <c r="B53">
        <v>2.4565533684444969E-3</v>
      </c>
    </row>
    <row r="54" spans="1:2" x14ac:dyDescent="0.3">
      <c r="A54" s="1">
        <v>4.3923174227787607</v>
      </c>
      <c r="B54">
        <v>4.979951726506531E-3</v>
      </c>
    </row>
    <row r="55" spans="1:2" x14ac:dyDescent="0.3">
      <c r="A55" s="1">
        <v>4.3923174227787607</v>
      </c>
      <c r="B55">
        <v>5.4630813716153737E-3</v>
      </c>
    </row>
    <row r="56" spans="1:2" x14ac:dyDescent="0.3">
      <c r="A56" s="1">
        <v>4.3923174227787607</v>
      </c>
      <c r="B56">
        <v>4.3704650972922988E-3</v>
      </c>
    </row>
    <row r="57" spans="1:2" x14ac:dyDescent="0.3">
      <c r="A57" s="1">
        <v>4.3923174227787607</v>
      </c>
      <c r="B57">
        <v>3.3275131990748185E-3</v>
      </c>
    </row>
    <row r="58" spans="1:2" x14ac:dyDescent="0.3">
      <c r="A58" s="1">
        <v>4.3923174227787607</v>
      </c>
      <c r="B58">
        <v>4.0444911811959123E-3</v>
      </c>
    </row>
    <row r="59" spans="1:2" x14ac:dyDescent="0.3">
      <c r="A59" s="1">
        <v>4.3923174227787607</v>
      </c>
      <c r="B59">
        <v>4.8587582110384518E-3</v>
      </c>
    </row>
    <row r="60" spans="1:2" x14ac:dyDescent="0.3">
      <c r="A60" s="1">
        <v>4.3923174227787607</v>
      </c>
      <c r="B60">
        <v>3.7349637948798984E-3</v>
      </c>
    </row>
    <row r="61" spans="1:2" x14ac:dyDescent="0.3">
      <c r="A61" s="1">
        <v>4.3923174227787607</v>
      </c>
      <c r="B61">
        <v>3.9077557142159795E-3</v>
      </c>
    </row>
    <row r="62" spans="1:2" x14ac:dyDescent="0.3">
      <c r="A62" s="2">
        <v>2.5849625007211561</v>
      </c>
      <c r="B62">
        <v>4.4800043340054701E-3</v>
      </c>
    </row>
    <row r="63" spans="1:2" x14ac:dyDescent="0.3">
      <c r="A63" s="2">
        <v>2.5849625007211561</v>
      </c>
      <c r="B63">
        <v>4.5590167561219688E-3</v>
      </c>
    </row>
    <row r="64" spans="1:2" x14ac:dyDescent="0.3">
      <c r="A64" s="2">
        <v>2.5849625007211561</v>
      </c>
      <c r="B64">
        <v>4.2031910580831808E-3</v>
      </c>
    </row>
    <row r="65" spans="1:2" x14ac:dyDescent="0.3">
      <c r="A65" s="2">
        <v>2.5849625007211561</v>
      </c>
      <c r="B65">
        <v>1.8556801871652234E-3</v>
      </c>
    </row>
    <row r="66" spans="1:2" x14ac:dyDescent="0.3">
      <c r="A66" s="2">
        <v>2.5849625007211561</v>
      </c>
      <c r="B66">
        <v>4.7781192249928949E-3</v>
      </c>
    </row>
    <row r="67" spans="1:2" x14ac:dyDescent="0.3">
      <c r="A67" s="2">
        <v>2.5849625007211561</v>
      </c>
      <c r="B67">
        <v>3.6822827645600514E-3</v>
      </c>
    </row>
    <row r="68" spans="1:2" x14ac:dyDescent="0.3">
      <c r="A68" s="2">
        <v>2.5849625007211561</v>
      </c>
      <c r="B68">
        <v>5.9152459970735838E-3</v>
      </c>
    </row>
    <row r="69" spans="1:2" x14ac:dyDescent="0.3">
      <c r="A69" s="2">
        <v>2.5849625007211561</v>
      </c>
      <c r="B69">
        <v>3.5026592150693174E-3</v>
      </c>
    </row>
    <row r="70" spans="1:2" x14ac:dyDescent="0.3">
      <c r="A70" s="2">
        <v>2.5849625007211561</v>
      </c>
      <c r="B70">
        <v>2.3100647906355281E-3</v>
      </c>
    </row>
    <row r="71" spans="1:2" x14ac:dyDescent="0.3">
      <c r="A71" s="2">
        <v>2.5849625007211561</v>
      </c>
      <c r="B71">
        <v>4.8865075627999169E-3</v>
      </c>
    </row>
    <row r="72" spans="1:2" x14ac:dyDescent="0.3">
      <c r="A72" s="2">
        <v>2.5849625007211561</v>
      </c>
      <c r="B72">
        <v>5.4078713404208285E-3</v>
      </c>
    </row>
    <row r="73" spans="1:2" x14ac:dyDescent="0.3">
      <c r="A73" s="2">
        <v>2.5849625007211561</v>
      </c>
      <c r="B73">
        <v>2.5219146348499084E-3</v>
      </c>
    </row>
    <row r="74" spans="1:2" x14ac:dyDescent="0.3">
      <c r="A74" s="2">
        <v>2.5849625007211561</v>
      </c>
      <c r="B74">
        <v>5.9288130750485227E-3</v>
      </c>
    </row>
    <row r="75" spans="1:2" x14ac:dyDescent="0.3">
      <c r="A75" s="2">
        <v>2.5849625007211561</v>
      </c>
      <c r="B75">
        <v>4.0516653616319061E-3</v>
      </c>
    </row>
    <row r="76" spans="1:2" x14ac:dyDescent="0.3">
      <c r="A76" s="2">
        <v>2.5849625007211561</v>
      </c>
      <c r="B76">
        <v>4.7693035068656015E-3</v>
      </c>
    </row>
    <row r="77" spans="1:2" x14ac:dyDescent="0.3">
      <c r="A77" s="2">
        <v>2.5849625007211561</v>
      </c>
      <c r="B77">
        <v>4.5191652110509722E-3</v>
      </c>
    </row>
    <row r="78" spans="1:2" x14ac:dyDescent="0.3">
      <c r="A78" s="2">
        <v>2.5849625007211561</v>
      </c>
      <c r="B78">
        <v>6.3984220314880101E-3</v>
      </c>
    </row>
    <row r="79" spans="1:2" x14ac:dyDescent="0.3">
      <c r="A79" s="2">
        <v>2.5849625007211561</v>
      </c>
      <c r="B79">
        <v>5.9424425303934618E-3</v>
      </c>
    </row>
    <row r="80" spans="1:2" x14ac:dyDescent="0.3">
      <c r="A80" s="2">
        <v>2.5849625007211561</v>
      </c>
      <c r="B80">
        <v>6.6967940433190574E-3</v>
      </c>
    </row>
    <row r="81" spans="1:2" x14ac:dyDescent="0.3">
      <c r="A81" s="2">
        <v>2.5849625007211561</v>
      </c>
      <c r="B81">
        <v>4.7958487954010316E-3</v>
      </c>
    </row>
    <row r="82" spans="1:2" x14ac:dyDescent="0.3">
      <c r="A82" s="3">
        <v>2.7004397181410922</v>
      </c>
      <c r="B82">
        <v>3.6640973109105727E-3</v>
      </c>
    </row>
    <row r="83" spans="1:2" x14ac:dyDescent="0.3">
      <c r="A83" s="3">
        <v>2.7004397181410922</v>
      </c>
      <c r="B83">
        <v>3.8088007308054897E-3</v>
      </c>
    </row>
    <row r="84" spans="1:2" x14ac:dyDescent="0.3">
      <c r="A84" s="3">
        <v>2.7004397181410922</v>
      </c>
      <c r="B84">
        <v>3.8467802252722112E-3</v>
      </c>
    </row>
    <row r="85" spans="1:2" x14ac:dyDescent="0.3">
      <c r="A85" s="3">
        <v>2.7004397181410922</v>
      </c>
      <c r="B85">
        <v>3.841308276160871E-3</v>
      </c>
    </row>
    <row r="86" spans="1:2" x14ac:dyDescent="0.3">
      <c r="A86" s="3">
        <v>2.7004397181410922</v>
      </c>
      <c r="B86">
        <v>4.0977840942960425E-3</v>
      </c>
    </row>
    <row r="87" spans="1:2" x14ac:dyDescent="0.3">
      <c r="A87" s="3">
        <v>2.7004397181410922</v>
      </c>
      <c r="B87">
        <v>2.6320075225546706E-3</v>
      </c>
    </row>
    <row r="88" spans="1:2" x14ac:dyDescent="0.3">
      <c r="A88" s="3">
        <v>2.7004397181410922</v>
      </c>
      <c r="B88">
        <v>3.158409027065605E-3</v>
      </c>
    </row>
    <row r="89" spans="1:2" x14ac:dyDescent="0.3">
      <c r="A89" s="3">
        <v>2.7004397181410922</v>
      </c>
      <c r="B89">
        <v>3.9422477637096236E-3</v>
      </c>
    </row>
    <row r="90" spans="1:2" x14ac:dyDescent="0.3">
      <c r="A90" s="3">
        <v>2.7004397181410922</v>
      </c>
      <c r="B90">
        <v>4.1354360155300036E-3</v>
      </c>
    </row>
    <row r="91" spans="1:2" x14ac:dyDescent="0.3">
      <c r="A91" s="3">
        <v>2.7004397181410922</v>
      </c>
      <c r="B91">
        <v>4.6319720722831767E-3</v>
      </c>
    </row>
    <row r="92" spans="1:2" x14ac:dyDescent="0.3">
      <c r="A92" s="3">
        <v>2.7004397181410922</v>
      </c>
      <c r="B92">
        <v>3.3134229670442848E-3</v>
      </c>
    </row>
    <row r="93" spans="1:2" x14ac:dyDescent="0.3">
      <c r="A93" s="3">
        <v>2.7004397181410922</v>
      </c>
      <c r="B93">
        <v>3.7298891134545471E-3</v>
      </c>
    </row>
    <row r="94" spans="1:2" x14ac:dyDescent="0.3">
      <c r="A94" s="3">
        <v>2.7004397181410922</v>
      </c>
      <c r="B94">
        <v>4.0792140757418315E-3</v>
      </c>
    </row>
    <row r="95" spans="1:2" x14ac:dyDescent="0.3">
      <c r="A95" s="3">
        <v>2.7004397181410922</v>
      </c>
      <c r="B95">
        <v>4.2864122510176067E-3</v>
      </c>
    </row>
    <row r="96" spans="1:2" x14ac:dyDescent="0.3">
      <c r="A96" s="3">
        <v>2.7004397181410922</v>
      </c>
      <c r="B96">
        <v>4.0792140757418315E-3</v>
      </c>
    </row>
    <row r="97" spans="1:2" x14ac:dyDescent="0.3">
      <c r="A97" s="3">
        <v>2.7004397181410922</v>
      </c>
      <c r="B97">
        <v>3.6840923849128134E-3</v>
      </c>
    </row>
    <row r="98" spans="1:2" x14ac:dyDescent="0.3">
      <c r="A98" s="3">
        <v>2.7004397181410922</v>
      </c>
      <c r="B98">
        <v>4.4124831995769479E-3</v>
      </c>
    </row>
    <row r="99" spans="1:2" x14ac:dyDescent="0.3">
      <c r="A99" s="3">
        <v>2.7004397181410922</v>
      </c>
      <c r="B99">
        <v>4.5538612447573222E-3</v>
      </c>
    </row>
    <row r="100" spans="1:2" x14ac:dyDescent="0.3">
      <c r="A100" s="3">
        <v>2.7004397181410922</v>
      </c>
      <c r="B100">
        <v>3.5116251211197557E-3</v>
      </c>
    </row>
    <row r="101" spans="1:2" x14ac:dyDescent="0.3">
      <c r="A101" s="3">
        <v>2.7004397181410922</v>
      </c>
      <c r="B101">
        <v>2.7085654143842448E-3</v>
      </c>
    </row>
    <row r="102" spans="1:2" x14ac:dyDescent="0.3">
      <c r="A102" s="2">
        <v>3.4594316186372978</v>
      </c>
      <c r="B102">
        <v>2.8900848944338328E-3</v>
      </c>
    </row>
    <row r="103" spans="1:2" x14ac:dyDescent="0.3">
      <c r="A103" s="2">
        <v>3.4594316186372978</v>
      </c>
      <c r="B103">
        <v>4.588105595009679E-3</v>
      </c>
    </row>
    <row r="104" spans="1:2" x14ac:dyDescent="0.3">
      <c r="A104" s="2">
        <v>3.4594316186372978</v>
      </c>
      <c r="B104">
        <v>5.0576485652592072E-3</v>
      </c>
    </row>
    <row r="105" spans="1:2" x14ac:dyDescent="0.3">
      <c r="A105" s="2">
        <v>3.4594316186372978</v>
      </c>
      <c r="B105">
        <v>4.1579706954775215E-3</v>
      </c>
    </row>
    <row r="106" spans="1:2" x14ac:dyDescent="0.3">
      <c r="A106" s="2">
        <v>3.4594316186372978</v>
      </c>
      <c r="B106">
        <v>4.5399365073980286E-3</v>
      </c>
    </row>
    <row r="107" spans="1:2" x14ac:dyDescent="0.3">
      <c r="A107" s="2">
        <v>3.4594316186372978</v>
      </c>
      <c r="B107">
        <v>4.5399365073980286E-3</v>
      </c>
    </row>
    <row r="108" spans="1:2" x14ac:dyDescent="0.3">
      <c r="A108" s="2">
        <v>3.4594316186372978</v>
      </c>
      <c r="B108">
        <v>5.1479637182102649E-3</v>
      </c>
    </row>
    <row r="109" spans="1:2" x14ac:dyDescent="0.3">
      <c r="A109" s="2">
        <v>3.4594316186372978</v>
      </c>
      <c r="B109">
        <v>5.1479637182102649E-3</v>
      </c>
    </row>
    <row r="110" spans="1:2" x14ac:dyDescent="0.3">
      <c r="A110" s="2">
        <v>3.4594316186372978</v>
      </c>
      <c r="B110">
        <v>5.2336333111002989E-3</v>
      </c>
    </row>
    <row r="111" spans="1:2" x14ac:dyDescent="0.3">
      <c r="A111" s="2">
        <v>3.4594316186372978</v>
      </c>
      <c r="B111">
        <v>4.7848293480460546E-3</v>
      </c>
    </row>
    <row r="112" spans="1:2" x14ac:dyDescent="0.3">
      <c r="A112" s="2">
        <v>3.4594316186372978</v>
      </c>
      <c r="B112">
        <v>2.394070324316469E-3</v>
      </c>
    </row>
    <row r="113" spans="1:2" x14ac:dyDescent="0.3">
      <c r="A113" s="2">
        <v>3.4594316186372978</v>
      </c>
      <c r="B113">
        <v>5.4824589835773341E-3</v>
      </c>
    </row>
    <row r="114" spans="1:2" x14ac:dyDescent="0.3">
      <c r="A114" s="2">
        <v>3.4594316186372978</v>
      </c>
      <c r="B114">
        <v>5.0136690125178228E-3</v>
      </c>
    </row>
    <row r="115" spans="1:2" x14ac:dyDescent="0.3">
      <c r="A115" s="2">
        <v>3.4594316186372978</v>
      </c>
      <c r="B115">
        <v>6.1555722751553341E-3</v>
      </c>
    </row>
    <row r="116" spans="1:2" x14ac:dyDescent="0.3">
      <c r="A116" s="2">
        <v>3.4594316186372978</v>
      </c>
      <c r="B116">
        <v>4.3624610575501866E-3</v>
      </c>
    </row>
    <row r="117" spans="1:2" x14ac:dyDescent="0.3">
      <c r="A117" s="2">
        <v>3.4594316186372978</v>
      </c>
      <c r="B117">
        <v>3.3392197091093607E-3</v>
      </c>
    </row>
    <row r="118" spans="1:2" x14ac:dyDescent="0.3">
      <c r="A118" s="2">
        <v>3.4594316186372978</v>
      </c>
      <c r="B118">
        <v>4.778220467731074E-3</v>
      </c>
    </row>
    <row r="119" spans="1:2" x14ac:dyDescent="0.3">
      <c r="A119" s="2">
        <v>3.4594316186372978</v>
      </c>
      <c r="B119">
        <v>4.4181757581574681E-3</v>
      </c>
    </row>
    <row r="120" spans="1:2" x14ac:dyDescent="0.3">
      <c r="A120" s="2">
        <v>3.4594316186372978</v>
      </c>
      <c r="B120">
        <v>4.693937067350472E-3</v>
      </c>
    </row>
    <row r="121" spans="1:2" x14ac:dyDescent="0.3">
      <c r="A121" s="2">
        <v>3.4594316186372978</v>
      </c>
      <c r="B121">
        <v>2.9095303773232109E-3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tabSelected="1" workbookViewId="0">
      <selection activeCell="C19" sqref="C19"/>
    </sheetView>
  </sheetViews>
  <sheetFormatPr defaultRowHeight="14.4" x14ac:dyDescent="0.3"/>
  <cols>
    <col min="1" max="1" width="25.77734375" customWidth="1"/>
    <col min="2" max="2" width="27.6640625" customWidth="1"/>
    <col min="3" max="3" width="35.44140625" customWidth="1"/>
    <col min="5" max="5" width="16.44140625" customWidth="1"/>
    <col min="6" max="6" width="13.109375" customWidth="1"/>
  </cols>
  <sheetData>
    <row r="1" spans="1:13" x14ac:dyDescent="0.3">
      <c r="A1" t="s">
        <v>6</v>
      </c>
      <c r="B1" t="s">
        <v>7</v>
      </c>
      <c r="C1" t="s">
        <v>8</v>
      </c>
      <c r="E1" t="s">
        <v>9</v>
      </c>
    </row>
    <row r="2" spans="1:13" ht="15" thickBot="1" x14ac:dyDescent="0.35">
      <c r="A2" s="1">
        <v>965</v>
      </c>
      <c r="B2" s="1">
        <v>3.4594316186372978</v>
      </c>
      <c r="C2">
        <v>3.5849032317484949E-3</v>
      </c>
    </row>
    <row r="3" spans="1:13" x14ac:dyDescent="0.3">
      <c r="A3" s="1">
        <v>867</v>
      </c>
      <c r="B3" s="1">
        <v>3.4594316186372978</v>
      </c>
      <c r="C3">
        <v>3.9901172071941148E-3</v>
      </c>
      <c r="E3" s="4" t="s">
        <v>10</v>
      </c>
      <c r="F3" s="4"/>
    </row>
    <row r="4" spans="1:13" x14ac:dyDescent="0.3">
      <c r="A4" s="1">
        <v>992</v>
      </c>
      <c r="B4" s="1">
        <v>3.4594316186372978</v>
      </c>
      <c r="C4">
        <v>3.4873302607230823E-3</v>
      </c>
      <c r="E4" s="5" t="s">
        <v>11</v>
      </c>
      <c r="F4" s="5">
        <v>0.42783157480706258</v>
      </c>
    </row>
    <row r="5" spans="1:13" x14ac:dyDescent="0.3">
      <c r="A5" s="1">
        <v>903</v>
      </c>
      <c r="B5" s="1">
        <v>3.4594316186372978</v>
      </c>
      <c r="C5">
        <v>3.8310427670401968E-3</v>
      </c>
      <c r="E5" s="5" t="s">
        <v>12</v>
      </c>
      <c r="F5" s="6">
        <v>0.18303985640189119</v>
      </c>
    </row>
    <row r="6" spans="1:13" x14ac:dyDescent="0.3">
      <c r="A6" s="1">
        <v>2038</v>
      </c>
      <c r="B6" s="1">
        <v>3.4594316186372978</v>
      </c>
      <c r="C6">
        <v>1.6974639934432276E-3</v>
      </c>
      <c r="E6" s="5" t="s">
        <v>13</v>
      </c>
      <c r="F6" s="5">
        <v>0.17611646535444961</v>
      </c>
    </row>
    <row r="7" spans="1:13" x14ac:dyDescent="0.3">
      <c r="A7" s="1">
        <v>854</v>
      </c>
      <c r="B7" s="1">
        <v>3.4594316186372978</v>
      </c>
      <c r="C7">
        <v>4.0508566962966014E-3</v>
      </c>
      <c r="E7" s="5" t="s">
        <v>14</v>
      </c>
      <c r="F7" s="5">
        <v>271.47810162552935</v>
      </c>
    </row>
    <row r="8" spans="1:13" ht="15" thickBot="1" x14ac:dyDescent="0.35">
      <c r="A8" s="1">
        <v>826</v>
      </c>
      <c r="B8" s="1">
        <v>3.4594316186372978</v>
      </c>
      <c r="C8">
        <v>4.1881738724422494E-3</v>
      </c>
      <c r="E8" s="7" t="s">
        <v>15</v>
      </c>
      <c r="F8" s="7">
        <v>120</v>
      </c>
    </row>
    <row r="9" spans="1:13" x14ac:dyDescent="0.3">
      <c r="A9" s="1">
        <v>820</v>
      </c>
      <c r="B9" s="1">
        <v>3.4594316186372978</v>
      </c>
      <c r="C9">
        <v>4.2188190471186557E-3</v>
      </c>
    </row>
    <row r="10" spans="1:13" ht="15" thickBot="1" x14ac:dyDescent="0.35">
      <c r="A10" s="1">
        <v>722</v>
      </c>
      <c r="B10" s="1">
        <v>3.4594316186372978</v>
      </c>
      <c r="C10">
        <v>4.7914565355087228E-3</v>
      </c>
      <c r="E10" t="s">
        <v>16</v>
      </c>
    </row>
    <row r="11" spans="1:13" x14ac:dyDescent="0.3">
      <c r="A11" s="1">
        <v>1756</v>
      </c>
      <c r="B11" s="1">
        <v>3.4594316186372978</v>
      </c>
      <c r="C11">
        <v>1.9700635641442471E-3</v>
      </c>
      <c r="E11" s="8"/>
      <c r="F11" s="8" t="s">
        <v>17</v>
      </c>
      <c r="G11" s="8" t="s">
        <v>18</v>
      </c>
      <c r="H11" s="8" t="s">
        <v>19</v>
      </c>
      <c r="I11" s="8" t="s">
        <v>20</v>
      </c>
      <c r="J11" s="8" t="s">
        <v>21</v>
      </c>
    </row>
    <row r="12" spans="1:13" x14ac:dyDescent="0.3">
      <c r="A12" s="1">
        <v>901</v>
      </c>
      <c r="B12" s="1">
        <v>3.4594316186372978</v>
      </c>
      <c r="C12">
        <v>3.8395467465452806E-3</v>
      </c>
      <c r="E12" s="5" t="s">
        <v>22</v>
      </c>
      <c r="F12" s="5">
        <v>1</v>
      </c>
      <c r="G12" s="5">
        <v>1948482.0598602537</v>
      </c>
      <c r="H12" s="5">
        <v>1948482.0598602537</v>
      </c>
      <c r="I12" s="5">
        <v>26.437890789012975</v>
      </c>
      <c r="J12" s="5">
        <v>1.0933683902982304E-6</v>
      </c>
    </row>
    <row r="13" spans="1:13" x14ac:dyDescent="0.3">
      <c r="A13" s="1">
        <v>751</v>
      </c>
      <c r="B13" s="1">
        <v>3.4594316186372978</v>
      </c>
      <c r="C13">
        <v>4.6064335800762952E-3</v>
      </c>
      <c r="E13" s="5" t="s">
        <v>23</v>
      </c>
      <c r="F13" s="5">
        <v>118</v>
      </c>
      <c r="G13" s="5">
        <v>8696642.4401397463</v>
      </c>
      <c r="H13" s="5">
        <v>73700.359662201241</v>
      </c>
      <c r="I13" s="5"/>
      <c r="J13" s="5"/>
    </row>
    <row r="14" spans="1:13" ht="15" thickBot="1" x14ac:dyDescent="0.35">
      <c r="A14" s="1">
        <v>675</v>
      </c>
      <c r="B14" s="1">
        <v>3.4594316186372978</v>
      </c>
      <c r="C14">
        <v>5.1250838794626632E-3</v>
      </c>
      <c r="E14" s="7" t="s">
        <v>24</v>
      </c>
      <c r="F14" s="7">
        <v>119</v>
      </c>
      <c r="G14" s="7">
        <v>10645124.5</v>
      </c>
      <c r="H14" s="7"/>
      <c r="I14" s="7"/>
      <c r="J14" s="7"/>
    </row>
    <row r="15" spans="1:13" ht="15" thickBot="1" x14ac:dyDescent="0.35">
      <c r="A15" s="1">
        <v>795</v>
      </c>
      <c r="B15" s="1">
        <v>3.4594316186372978</v>
      </c>
      <c r="C15">
        <v>4.3514863127513178E-3</v>
      </c>
    </row>
    <row r="16" spans="1:13" x14ac:dyDescent="0.3">
      <c r="A16" s="1">
        <v>791</v>
      </c>
      <c r="B16" s="1">
        <v>3.4594316186372978</v>
      </c>
      <c r="C16">
        <v>4.3734913004264192E-3</v>
      </c>
      <c r="E16" s="8"/>
      <c r="F16" s="8" t="s">
        <v>25</v>
      </c>
      <c r="G16" s="8" t="s">
        <v>14</v>
      </c>
      <c r="H16" s="8" t="s">
        <v>26</v>
      </c>
      <c r="I16" s="8" t="s">
        <v>27</v>
      </c>
      <c r="J16" s="8" t="s">
        <v>28</v>
      </c>
      <c r="K16" s="8" t="s">
        <v>29</v>
      </c>
      <c r="L16" s="8" t="s">
        <v>30</v>
      </c>
      <c r="M16" s="8" t="s">
        <v>31</v>
      </c>
    </row>
    <row r="17" spans="1:13" x14ac:dyDescent="0.3">
      <c r="A17" s="1">
        <v>895</v>
      </c>
      <c r="B17" s="1">
        <v>3.4594316186372978</v>
      </c>
      <c r="C17">
        <v>3.8652867247344108E-3</v>
      </c>
      <c r="E17" s="5" t="s">
        <v>32</v>
      </c>
      <c r="F17" s="9">
        <v>163.96017479092313</v>
      </c>
      <c r="G17" s="5">
        <v>134.12944837152773</v>
      </c>
      <c r="H17" s="5">
        <v>1.2224025132554539</v>
      </c>
      <c r="I17" s="5">
        <v>0.22399150873033857</v>
      </c>
      <c r="J17" s="5">
        <v>-101.65264962950499</v>
      </c>
      <c r="K17" s="5">
        <v>429.57299921135126</v>
      </c>
      <c r="L17" s="5">
        <v>-101.65264962950499</v>
      </c>
      <c r="M17" s="5">
        <v>429.57299921135126</v>
      </c>
    </row>
    <row r="18" spans="1:13" ht="15" thickBot="1" x14ac:dyDescent="0.35">
      <c r="A18" s="1">
        <v>705</v>
      </c>
      <c r="B18" s="1">
        <v>3.4594316186372978</v>
      </c>
      <c r="C18">
        <v>4.9069952037408479E-3</v>
      </c>
      <c r="E18" s="7" t="s">
        <v>7</v>
      </c>
      <c r="F18" s="10">
        <v>197.44726468279922</v>
      </c>
      <c r="G18" s="7">
        <v>38.400574302066772</v>
      </c>
      <c r="H18" s="7">
        <v>5.1417789517843833</v>
      </c>
      <c r="I18" s="7">
        <v>1.0933683902982673E-6</v>
      </c>
      <c r="J18" s="7">
        <v>121.40367303627157</v>
      </c>
      <c r="K18" s="7">
        <v>273.49085632932685</v>
      </c>
      <c r="L18" s="7">
        <v>121.40367303627157</v>
      </c>
      <c r="M18" s="7">
        <v>273.49085632932685</v>
      </c>
    </row>
    <row r="19" spans="1:13" x14ac:dyDescent="0.3">
      <c r="A19" s="1">
        <v>884</v>
      </c>
      <c r="B19" s="1">
        <v>3.4594316186372978</v>
      </c>
      <c r="C19">
        <v>3.9133841839788432E-3</v>
      </c>
    </row>
    <row r="20" spans="1:13" x14ac:dyDescent="0.3">
      <c r="A20" s="1">
        <v>728</v>
      </c>
      <c r="B20" s="1">
        <v>3.4594316186372978</v>
      </c>
      <c r="C20">
        <v>4.7519665091171675E-3</v>
      </c>
    </row>
    <row r="21" spans="1:13" x14ac:dyDescent="0.3">
      <c r="A21" s="1">
        <v>638</v>
      </c>
      <c r="B21" s="1">
        <v>3.4594316186372978</v>
      </c>
      <c r="C21">
        <v>5.4223066122841661E-3</v>
      </c>
    </row>
    <row r="22" spans="1:13" x14ac:dyDescent="0.3">
      <c r="A22" s="2">
        <v>911</v>
      </c>
      <c r="B22" s="2">
        <v>4</v>
      </c>
      <c r="C22">
        <v>4.3907793633369925E-3</v>
      </c>
      <c r="E22" t="s">
        <v>33</v>
      </c>
    </row>
    <row r="23" spans="1:13" ht="15" thickBot="1" x14ac:dyDescent="0.35">
      <c r="A23" s="2">
        <v>893</v>
      </c>
      <c r="B23" s="2">
        <v>4</v>
      </c>
      <c r="C23">
        <v>4.4792833146696529E-3</v>
      </c>
    </row>
    <row r="24" spans="1:13" x14ac:dyDescent="0.3">
      <c r="A24" s="2">
        <v>1003</v>
      </c>
      <c r="B24" s="2">
        <v>4</v>
      </c>
      <c r="C24">
        <v>3.9880358923230306E-3</v>
      </c>
      <c r="E24" s="8" t="s">
        <v>34</v>
      </c>
      <c r="F24" s="8" t="s">
        <v>35</v>
      </c>
      <c r="G24" s="8" t="s">
        <v>36</v>
      </c>
    </row>
    <row r="25" spans="1:13" x14ac:dyDescent="0.3">
      <c r="A25" s="2">
        <v>727</v>
      </c>
      <c r="B25" s="2">
        <v>4</v>
      </c>
      <c r="C25">
        <v>5.5020632737276479E-3</v>
      </c>
      <c r="E25" s="5">
        <v>1</v>
      </c>
      <c r="F25" s="5">
        <v>847.01548524804616</v>
      </c>
      <c r="G25" s="5">
        <v>117.98451475195384</v>
      </c>
    </row>
    <row r="26" spans="1:13" x14ac:dyDescent="0.3">
      <c r="A26" s="2">
        <v>1399</v>
      </c>
      <c r="B26" s="2">
        <v>4</v>
      </c>
      <c r="C26">
        <v>2.8591851322373124E-3</v>
      </c>
      <c r="E26" s="5">
        <v>2</v>
      </c>
      <c r="F26" s="5">
        <v>847.01548524804616</v>
      </c>
      <c r="G26" s="5">
        <v>19.984514751953839</v>
      </c>
    </row>
    <row r="27" spans="1:13" x14ac:dyDescent="0.3">
      <c r="A27" s="2">
        <v>689</v>
      </c>
      <c r="B27" s="2">
        <v>4</v>
      </c>
      <c r="C27">
        <v>5.8055152394775036E-3</v>
      </c>
      <c r="E27" s="5">
        <v>3</v>
      </c>
      <c r="F27" s="5">
        <v>847.01548524804616</v>
      </c>
      <c r="G27" s="5">
        <v>144.98451475195384</v>
      </c>
    </row>
    <row r="28" spans="1:13" x14ac:dyDescent="0.3">
      <c r="A28" s="2">
        <v>1614</v>
      </c>
      <c r="B28" s="2">
        <v>4</v>
      </c>
      <c r="C28">
        <v>2.4783147459727386E-3</v>
      </c>
      <c r="E28" s="5">
        <v>4</v>
      </c>
      <c r="F28" s="5">
        <v>847.01548524804616</v>
      </c>
      <c r="G28" s="5">
        <v>55.984514751953839</v>
      </c>
    </row>
    <row r="29" spans="1:13" x14ac:dyDescent="0.3">
      <c r="A29" s="2">
        <v>844</v>
      </c>
      <c r="B29" s="2">
        <v>4</v>
      </c>
      <c r="C29">
        <v>4.7393364928909956E-3</v>
      </c>
      <c r="E29" s="5">
        <v>5</v>
      </c>
      <c r="F29" s="5">
        <v>847.01548524804616</v>
      </c>
      <c r="G29" s="5">
        <v>1190.9845147519538</v>
      </c>
    </row>
    <row r="30" spans="1:13" x14ac:dyDescent="0.3">
      <c r="A30" s="2">
        <v>834</v>
      </c>
      <c r="B30" s="2">
        <v>4</v>
      </c>
      <c r="C30">
        <v>4.7961630695443642E-3</v>
      </c>
      <c r="E30" s="5">
        <v>6</v>
      </c>
      <c r="F30" s="5">
        <v>847.01548524804616</v>
      </c>
      <c r="G30" s="5">
        <v>6.9845147519538386</v>
      </c>
    </row>
    <row r="31" spans="1:13" x14ac:dyDescent="0.3">
      <c r="A31" s="2">
        <v>791</v>
      </c>
      <c r="B31" s="2">
        <v>4</v>
      </c>
      <c r="C31">
        <v>5.0568900126422255E-3</v>
      </c>
      <c r="E31" s="5">
        <v>7</v>
      </c>
      <c r="F31" s="5">
        <v>847.01548524804616</v>
      </c>
      <c r="G31" s="5">
        <v>-21.015485248046161</v>
      </c>
    </row>
    <row r="32" spans="1:13" x14ac:dyDescent="0.3">
      <c r="A32" s="2">
        <v>1058</v>
      </c>
      <c r="B32" s="2">
        <v>4</v>
      </c>
      <c r="C32">
        <v>3.780718336483932E-3</v>
      </c>
      <c r="E32" s="5">
        <v>8</v>
      </c>
      <c r="F32" s="5">
        <v>847.01548524804616</v>
      </c>
      <c r="G32" s="5">
        <v>-27.015485248046161</v>
      </c>
    </row>
    <row r="33" spans="1:7" x14ac:dyDescent="0.3">
      <c r="A33" s="2">
        <v>1078</v>
      </c>
      <c r="B33" s="2">
        <v>4</v>
      </c>
      <c r="C33">
        <v>3.7105751391465678E-3</v>
      </c>
      <c r="E33" s="5">
        <v>9</v>
      </c>
      <c r="F33" s="5">
        <v>847.01548524804616</v>
      </c>
      <c r="G33" s="5">
        <v>-125.01548524804616</v>
      </c>
    </row>
    <row r="34" spans="1:7" x14ac:dyDescent="0.3">
      <c r="A34" s="2">
        <v>632</v>
      </c>
      <c r="B34" s="2">
        <v>4</v>
      </c>
      <c r="C34">
        <v>6.3291139240506328E-3</v>
      </c>
      <c r="E34" s="5">
        <v>10</v>
      </c>
      <c r="F34" s="5">
        <v>847.01548524804616</v>
      </c>
      <c r="G34" s="5">
        <v>908.98451475195384</v>
      </c>
    </row>
    <row r="35" spans="1:7" x14ac:dyDescent="0.3">
      <c r="A35" s="2">
        <v>614</v>
      </c>
      <c r="B35" s="2">
        <v>4</v>
      </c>
      <c r="C35">
        <v>6.5146579804560263E-3</v>
      </c>
      <c r="E35" s="5">
        <v>11</v>
      </c>
      <c r="F35" s="5">
        <v>847.01548524804616</v>
      </c>
      <c r="G35" s="5">
        <v>53.984514751953839</v>
      </c>
    </row>
    <row r="36" spans="1:7" x14ac:dyDescent="0.3">
      <c r="A36" s="2">
        <v>1331</v>
      </c>
      <c r="B36" s="2">
        <v>4</v>
      </c>
      <c r="C36">
        <v>3.0052592036063112E-3</v>
      </c>
      <c r="E36" s="5">
        <v>12</v>
      </c>
      <c r="F36" s="5">
        <v>847.01548524804616</v>
      </c>
      <c r="G36" s="5">
        <v>-96.015485248046161</v>
      </c>
    </row>
    <row r="37" spans="1:7" x14ac:dyDescent="0.3">
      <c r="A37" s="2">
        <v>714</v>
      </c>
      <c r="B37" s="2">
        <v>4</v>
      </c>
      <c r="C37">
        <v>5.6022408963585435E-3</v>
      </c>
      <c r="E37" s="5">
        <v>13</v>
      </c>
      <c r="F37" s="5">
        <v>847.01548524804616</v>
      </c>
      <c r="G37" s="5">
        <v>-172.01548524804616</v>
      </c>
    </row>
    <row r="38" spans="1:7" x14ac:dyDescent="0.3">
      <c r="A38" s="2">
        <v>1058</v>
      </c>
      <c r="B38" s="2">
        <v>4</v>
      </c>
      <c r="C38">
        <v>3.780718336483932E-3</v>
      </c>
      <c r="E38" s="5">
        <v>14</v>
      </c>
      <c r="F38" s="5">
        <v>847.01548524804616</v>
      </c>
      <c r="G38" s="5">
        <v>-52.015485248046161</v>
      </c>
    </row>
    <row r="39" spans="1:7" x14ac:dyDescent="0.3">
      <c r="A39" s="2">
        <v>742</v>
      </c>
      <c r="B39" s="2">
        <v>4</v>
      </c>
      <c r="C39">
        <v>5.3908355795148251E-3</v>
      </c>
      <c r="E39" s="5">
        <v>15</v>
      </c>
      <c r="F39" s="5">
        <v>847.01548524804616</v>
      </c>
      <c r="G39" s="5">
        <v>-56.015485248046161</v>
      </c>
    </row>
    <row r="40" spans="1:7" x14ac:dyDescent="0.3">
      <c r="A40" s="2">
        <v>559</v>
      </c>
      <c r="B40" s="2">
        <v>4</v>
      </c>
      <c r="C40">
        <v>7.1556350626118068E-3</v>
      </c>
      <c r="E40" s="5">
        <v>16</v>
      </c>
      <c r="F40" s="5">
        <v>847.01548524804616</v>
      </c>
      <c r="G40" s="5">
        <v>47.984514751953839</v>
      </c>
    </row>
    <row r="41" spans="1:7" x14ac:dyDescent="0.3">
      <c r="A41" s="2">
        <v>672</v>
      </c>
      <c r="B41" s="2">
        <v>4</v>
      </c>
      <c r="C41">
        <v>5.9523809523809521E-3</v>
      </c>
      <c r="E41" s="5">
        <v>17</v>
      </c>
      <c r="F41" s="5">
        <v>847.01548524804616</v>
      </c>
      <c r="G41" s="5">
        <v>-142.01548524804616</v>
      </c>
    </row>
    <row r="42" spans="1:7" x14ac:dyDescent="0.3">
      <c r="A42" s="1">
        <v>1967</v>
      </c>
      <c r="B42" s="1">
        <v>4.3923174227787607</v>
      </c>
      <c r="C42">
        <v>2.2330032652662737E-3</v>
      </c>
      <c r="E42" s="5">
        <v>18</v>
      </c>
      <c r="F42" s="5">
        <v>847.01548524804616</v>
      </c>
      <c r="G42" s="5">
        <v>36.984514751953839</v>
      </c>
    </row>
    <row r="43" spans="1:7" x14ac:dyDescent="0.3">
      <c r="A43" s="1">
        <v>773</v>
      </c>
      <c r="B43" s="1">
        <v>4.3923174227787607</v>
      </c>
      <c r="C43">
        <v>5.682170016531385E-3</v>
      </c>
      <c r="E43" s="5">
        <v>19</v>
      </c>
      <c r="F43" s="5">
        <v>847.01548524804616</v>
      </c>
      <c r="G43" s="5">
        <v>-119.01548524804616</v>
      </c>
    </row>
    <row r="44" spans="1:7" x14ac:dyDescent="0.3">
      <c r="A44" s="1">
        <v>803</v>
      </c>
      <c r="B44" s="1">
        <v>4.3923174227787607</v>
      </c>
      <c r="C44">
        <v>5.4698847108079216E-3</v>
      </c>
      <c r="E44" s="5">
        <v>20</v>
      </c>
      <c r="F44" s="5">
        <v>847.01548524804616</v>
      </c>
      <c r="G44" s="5">
        <v>-209.01548524804616</v>
      </c>
    </row>
    <row r="45" spans="1:7" x14ac:dyDescent="0.3">
      <c r="A45" s="1">
        <v>1149</v>
      </c>
      <c r="B45" s="1">
        <v>4.3923174227787607</v>
      </c>
      <c r="C45">
        <v>3.8227305681277292E-3</v>
      </c>
      <c r="E45" s="5">
        <v>21</v>
      </c>
      <c r="F45" s="5">
        <v>953.74923352211999</v>
      </c>
      <c r="G45" s="5">
        <v>-42.749233522119994</v>
      </c>
    </row>
    <row r="46" spans="1:7" x14ac:dyDescent="0.3">
      <c r="A46" s="1">
        <v>803</v>
      </c>
      <c r="B46" s="1">
        <v>4.3923174227787607</v>
      </c>
      <c r="C46">
        <v>5.4698847108079216E-3</v>
      </c>
      <c r="E46" s="5">
        <v>22</v>
      </c>
      <c r="F46" s="5">
        <v>953.74923352211999</v>
      </c>
      <c r="G46" s="5">
        <v>-60.749233522119994</v>
      </c>
    </row>
    <row r="47" spans="1:7" x14ac:dyDescent="0.3">
      <c r="A47" s="1">
        <v>794</v>
      </c>
      <c r="B47" s="1">
        <v>4.3923174227787607</v>
      </c>
      <c r="C47">
        <v>5.5318859228951642E-3</v>
      </c>
      <c r="E47" s="5">
        <v>23</v>
      </c>
      <c r="F47" s="5">
        <v>953.74923352211999</v>
      </c>
      <c r="G47" s="5">
        <v>49.250766477880006</v>
      </c>
    </row>
    <row r="48" spans="1:7" x14ac:dyDescent="0.3">
      <c r="A48" s="1">
        <v>734</v>
      </c>
      <c r="B48" s="1">
        <v>4.3923174227787607</v>
      </c>
      <c r="C48">
        <v>5.9840836822598921E-3</v>
      </c>
      <c r="E48" s="5">
        <v>24</v>
      </c>
      <c r="F48" s="5">
        <v>953.74923352211999</v>
      </c>
      <c r="G48" s="5">
        <v>-226.74923352211999</v>
      </c>
    </row>
    <row r="49" spans="1:7" x14ac:dyDescent="0.3">
      <c r="A49" s="1">
        <v>796</v>
      </c>
      <c r="B49" s="1">
        <v>4.3923174227787607</v>
      </c>
      <c r="C49">
        <v>5.5179867120336186E-3</v>
      </c>
      <c r="E49" s="5">
        <v>25</v>
      </c>
      <c r="F49" s="5">
        <v>953.74923352211999</v>
      </c>
      <c r="G49" s="5">
        <v>445.25076647788001</v>
      </c>
    </row>
    <row r="50" spans="1:7" x14ac:dyDescent="0.3">
      <c r="A50" s="1">
        <v>753</v>
      </c>
      <c r="B50" s="1">
        <v>4.3923174227787607</v>
      </c>
      <c r="C50">
        <v>5.833090866904065E-3</v>
      </c>
      <c r="E50" s="5">
        <v>26</v>
      </c>
      <c r="F50" s="5">
        <v>953.74923352211999</v>
      </c>
      <c r="G50" s="5">
        <v>-264.74923352211999</v>
      </c>
    </row>
    <row r="51" spans="1:7" x14ac:dyDescent="0.3">
      <c r="A51" s="1">
        <v>1054</v>
      </c>
      <c r="B51" s="1">
        <v>4.3923174227787607</v>
      </c>
      <c r="C51">
        <v>4.1672840823327902E-3</v>
      </c>
      <c r="E51" s="5">
        <v>27</v>
      </c>
      <c r="F51" s="5">
        <v>953.74923352211999</v>
      </c>
      <c r="G51" s="5">
        <v>660.25076647788001</v>
      </c>
    </row>
    <row r="52" spans="1:7" x14ac:dyDescent="0.3">
      <c r="A52" s="1">
        <v>1135</v>
      </c>
      <c r="B52" s="1">
        <v>4.3923174227787607</v>
      </c>
      <c r="C52">
        <v>3.8698831918755599E-3</v>
      </c>
      <c r="E52" s="5">
        <v>28</v>
      </c>
      <c r="F52" s="5">
        <v>953.74923352211999</v>
      </c>
      <c r="G52" s="5">
        <v>-109.74923352211999</v>
      </c>
    </row>
    <row r="53" spans="1:7" x14ac:dyDescent="0.3">
      <c r="A53" s="1">
        <v>1788</v>
      </c>
      <c r="B53" s="1">
        <v>4.3923174227787607</v>
      </c>
      <c r="C53">
        <v>2.4565533684444969E-3</v>
      </c>
      <c r="E53" s="5">
        <v>29</v>
      </c>
      <c r="F53" s="5">
        <v>953.74923352211999</v>
      </c>
      <c r="G53" s="5">
        <v>-119.74923352211999</v>
      </c>
    </row>
    <row r="54" spans="1:7" x14ac:dyDescent="0.3">
      <c r="A54" s="1">
        <v>882</v>
      </c>
      <c r="B54" s="1">
        <v>4.3923174227787607</v>
      </c>
      <c r="C54">
        <v>4.979951726506531E-3</v>
      </c>
      <c r="E54" s="5">
        <v>30</v>
      </c>
      <c r="F54" s="5">
        <v>953.74923352211999</v>
      </c>
      <c r="G54" s="5">
        <v>-162.74923352211999</v>
      </c>
    </row>
    <row r="55" spans="1:7" x14ac:dyDescent="0.3">
      <c r="A55" s="1">
        <v>804</v>
      </c>
      <c r="B55" s="1">
        <v>4.3923174227787607</v>
      </c>
      <c r="C55">
        <v>5.4630813716153737E-3</v>
      </c>
      <c r="E55" s="5">
        <v>31</v>
      </c>
      <c r="F55" s="5">
        <v>953.74923352211999</v>
      </c>
      <c r="G55" s="5">
        <v>104.25076647788001</v>
      </c>
    </row>
    <row r="56" spans="1:7" x14ac:dyDescent="0.3">
      <c r="A56" s="1">
        <v>1005</v>
      </c>
      <c r="B56" s="1">
        <v>4.3923174227787607</v>
      </c>
      <c r="C56">
        <v>4.3704650972922988E-3</v>
      </c>
      <c r="E56" s="5">
        <v>32</v>
      </c>
      <c r="F56" s="5">
        <v>953.74923352211999</v>
      </c>
      <c r="G56" s="5">
        <v>124.25076647788001</v>
      </c>
    </row>
    <row r="57" spans="1:7" x14ac:dyDescent="0.3">
      <c r="A57" s="1">
        <v>1320</v>
      </c>
      <c r="B57" s="1">
        <v>4.3923174227787607</v>
      </c>
      <c r="C57">
        <v>3.3275131990748185E-3</v>
      </c>
      <c r="E57" s="5">
        <v>33</v>
      </c>
      <c r="F57" s="5">
        <v>953.74923352211999</v>
      </c>
      <c r="G57" s="5">
        <v>-321.74923352211999</v>
      </c>
    </row>
    <row r="58" spans="1:7" x14ac:dyDescent="0.3">
      <c r="A58" s="1">
        <v>1086</v>
      </c>
      <c r="B58" s="1">
        <v>4.3923174227787607</v>
      </c>
      <c r="C58">
        <v>4.0444911811959123E-3</v>
      </c>
      <c r="E58" s="5">
        <v>34</v>
      </c>
      <c r="F58" s="5">
        <v>953.74923352211999</v>
      </c>
      <c r="G58" s="5">
        <v>-339.74923352211999</v>
      </c>
    </row>
    <row r="59" spans="1:7" x14ac:dyDescent="0.3">
      <c r="A59" s="1">
        <v>904</v>
      </c>
      <c r="B59" s="1">
        <v>4.3923174227787607</v>
      </c>
      <c r="C59">
        <v>4.8587582110384518E-3</v>
      </c>
      <c r="E59" s="5">
        <v>35</v>
      </c>
      <c r="F59" s="5">
        <v>953.74923352211999</v>
      </c>
      <c r="G59" s="5">
        <v>377.25076647788001</v>
      </c>
    </row>
    <row r="60" spans="1:7" x14ac:dyDescent="0.3">
      <c r="A60" s="1">
        <v>1176</v>
      </c>
      <c r="B60" s="1">
        <v>4.3923174227787607</v>
      </c>
      <c r="C60">
        <v>3.7349637948798984E-3</v>
      </c>
      <c r="E60" s="5">
        <v>36</v>
      </c>
      <c r="F60" s="5">
        <v>953.74923352211999</v>
      </c>
      <c r="G60" s="5">
        <v>-239.74923352211999</v>
      </c>
    </row>
    <row r="61" spans="1:7" x14ac:dyDescent="0.3">
      <c r="A61" s="1">
        <v>1124</v>
      </c>
      <c r="B61" s="1">
        <v>4.3923174227787607</v>
      </c>
      <c r="C61">
        <v>3.9077557142159795E-3</v>
      </c>
      <c r="E61" s="5">
        <v>37</v>
      </c>
      <c r="F61" s="5">
        <v>953.74923352211999</v>
      </c>
      <c r="G61" s="5">
        <v>104.25076647788001</v>
      </c>
    </row>
    <row r="62" spans="1:7" x14ac:dyDescent="0.3">
      <c r="A62" s="2">
        <v>577</v>
      </c>
      <c r="B62" s="2">
        <v>2.5849625007211561</v>
      </c>
      <c r="C62">
        <v>4.4800043340054701E-3</v>
      </c>
      <c r="E62" s="5">
        <v>38</v>
      </c>
      <c r="F62" s="5">
        <v>953.74923352211999</v>
      </c>
      <c r="G62" s="5">
        <v>-211.74923352211999</v>
      </c>
    </row>
    <row r="63" spans="1:7" x14ac:dyDescent="0.3">
      <c r="A63" s="2">
        <v>567</v>
      </c>
      <c r="B63" s="2">
        <v>2.5849625007211561</v>
      </c>
      <c r="C63">
        <v>4.5590167561219688E-3</v>
      </c>
      <c r="E63" s="5">
        <v>39</v>
      </c>
      <c r="F63" s="5">
        <v>953.74923352211999</v>
      </c>
      <c r="G63" s="5">
        <v>-394.74923352211999</v>
      </c>
    </row>
    <row r="64" spans="1:7" x14ac:dyDescent="0.3">
      <c r="A64" s="2">
        <v>615</v>
      </c>
      <c r="B64" s="2">
        <v>2.5849625007211561</v>
      </c>
      <c r="C64">
        <v>4.2031910580831808E-3</v>
      </c>
      <c r="E64" s="5">
        <v>40</v>
      </c>
      <c r="F64" s="5">
        <v>953.74923352211999</v>
      </c>
      <c r="G64" s="5">
        <v>-281.74923352211999</v>
      </c>
    </row>
    <row r="65" spans="1:7" x14ac:dyDescent="0.3">
      <c r="A65" s="2">
        <v>1393</v>
      </c>
      <c r="B65" s="2">
        <v>2.5849625007211561</v>
      </c>
      <c r="C65">
        <v>1.8556801871652234E-3</v>
      </c>
      <c r="E65" s="5">
        <v>41</v>
      </c>
      <c r="F65" s="5">
        <v>1031.2112355371914</v>
      </c>
      <c r="G65" s="5">
        <v>935.78876446280856</v>
      </c>
    </row>
    <row r="66" spans="1:7" x14ac:dyDescent="0.3">
      <c r="A66" s="2">
        <v>541</v>
      </c>
      <c r="B66" s="2">
        <v>2.5849625007211561</v>
      </c>
      <c r="C66">
        <v>4.7781192249928949E-3</v>
      </c>
      <c r="E66" s="5">
        <v>42</v>
      </c>
      <c r="F66" s="5">
        <v>1031.2112355371914</v>
      </c>
      <c r="G66" s="5">
        <v>-258.21123553719144</v>
      </c>
    </row>
    <row r="67" spans="1:7" x14ac:dyDescent="0.3">
      <c r="A67" s="2">
        <v>702</v>
      </c>
      <c r="B67" s="2">
        <v>2.5849625007211561</v>
      </c>
      <c r="C67">
        <v>3.6822827645600514E-3</v>
      </c>
      <c r="E67" s="5">
        <v>43</v>
      </c>
      <c r="F67" s="5">
        <v>1031.2112355371914</v>
      </c>
      <c r="G67" s="5">
        <v>-228.21123553719144</v>
      </c>
    </row>
    <row r="68" spans="1:7" x14ac:dyDescent="0.3">
      <c r="A68" s="2">
        <v>437</v>
      </c>
      <c r="B68" s="2">
        <v>2.5849625007211561</v>
      </c>
      <c r="C68">
        <v>5.9152459970735838E-3</v>
      </c>
      <c r="E68" s="5">
        <v>44</v>
      </c>
      <c r="F68" s="5">
        <v>1031.2112355371914</v>
      </c>
      <c r="G68" s="5">
        <v>117.78876446280856</v>
      </c>
    </row>
    <row r="69" spans="1:7" x14ac:dyDescent="0.3">
      <c r="A69" s="2">
        <v>738</v>
      </c>
      <c r="B69" s="2">
        <v>2.5849625007211561</v>
      </c>
      <c r="C69">
        <v>3.5026592150693174E-3</v>
      </c>
      <c r="E69" s="5">
        <v>45</v>
      </c>
      <c r="F69" s="5">
        <v>1031.2112355371914</v>
      </c>
      <c r="G69" s="5">
        <v>-228.21123553719144</v>
      </c>
    </row>
    <row r="70" spans="1:7" x14ac:dyDescent="0.3">
      <c r="A70" s="2">
        <v>1119</v>
      </c>
      <c r="B70" s="2">
        <v>2.5849625007211561</v>
      </c>
      <c r="C70">
        <v>2.3100647906355281E-3</v>
      </c>
      <c r="E70" s="5">
        <v>46</v>
      </c>
      <c r="F70" s="5">
        <v>1031.2112355371914</v>
      </c>
      <c r="G70" s="5">
        <v>-237.21123553719144</v>
      </c>
    </row>
    <row r="71" spans="1:7" x14ac:dyDescent="0.3">
      <c r="A71" s="2">
        <v>529</v>
      </c>
      <c r="B71" s="2">
        <v>2.5849625007211561</v>
      </c>
      <c r="C71">
        <v>4.8865075627999169E-3</v>
      </c>
      <c r="E71" s="5">
        <v>47</v>
      </c>
      <c r="F71" s="5">
        <v>1031.2112355371914</v>
      </c>
      <c r="G71" s="5">
        <v>-297.21123553719144</v>
      </c>
    </row>
    <row r="72" spans="1:7" x14ac:dyDescent="0.3">
      <c r="A72" s="2">
        <v>478</v>
      </c>
      <c r="B72" s="2">
        <v>2.5849625007211561</v>
      </c>
      <c r="C72">
        <v>5.4078713404208285E-3</v>
      </c>
      <c r="E72" s="5">
        <v>48</v>
      </c>
      <c r="F72" s="5">
        <v>1031.2112355371914</v>
      </c>
      <c r="G72" s="5">
        <v>-235.21123553719144</v>
      </c>
    </row>
    <row r="73" spans="1:7" x14ac:dyDescent="0.3">
      <c r="A73" s="2">
        <v>1025</v>
      </c>
      <c r="B73" s="2">
        <v>2.5849625007211561</v>
      </c>
      <c r="C73">
        <v>2.5219146348499084E-3</v>
      </c>
      <c r="E73" s="5">
        <v>49</v>
      </c>
      <c r="F73" s="5">
        <v>1031.2112355371914</v>
      </c>
      <c r="G73" s="5">
        <v>-278.21123553719144</v>
      </c>
    </row>
    <row r="74" spans="1:7" x14ac:dyDescent="0.3">
      <c r="A74" s="2">
        <v>436</v>
      </c>
      <c r="B74" s="2">
        <v>2.5849625007211561</v>
      </c>
      <c r="C74">
        <v>5.9288130750485227E-3</v>
      </c>
      <c r="E74" s="5">
        <v>50</v>
      </c>
      <c r="F74" s="5">
        <v>1031.2112355371914</v>
      </c>
      <c r="G74" s="5">
        <v>22.788764462808558</v>
      </c>
    </row>
    <row r="75" spans="1:7" x14ac:dyDescent="0.3">
      <c r="A75" s="2">
        <v>638</v>
      </c>
      <c r="B75" s="2">
        <v>2.5849625007211561</v>
      </c>
      <c r="C75">
        <v>4.0516653616319061E-3</v>
      </c>
      <c r="E75" s="5">
        <v>51</v>
      </c>
      <c r="F75" s="5">
        <v>1031.2112355371914</v>
      </c>
      <c r="G75" s="5">
        <v>103.78876446280856</v>
      </c>
    </row>
    <row r="76" spans="1:7" x14ac:dyDescent="0.3">
      <c r="A76" s="2">
        <v>542</v>
      </c>
      <c r="B76" s="2">
        <v>2.5849625007211561</v>
      </c>
      <c r="C76">
        <v>4.7693035068656015E-3</v>
      </c>
      <c r="E76" s="5">
        <v>52</v>
      </c>
      <c r="F76" s="5">
        <v>1031.2112355371914</v>
      </c>
      <c r="G76" s="5">
        <v>756.78876446280856</v>
      </c>
    </row>
    <row r="77" spans="1:7" x14ac:dyDescent="0.3">
      <c r="A77" s="2">
        <v>572</v>
      </c>
      <c r="B77" s="2">
        <v>2.5849625007211561</v>
      </c>
      <c r="C77">
        <v>4.5191652110509722E-3</v>
      </c>
      <c r="E77" s="5">
        <v>53</v>
      </c>
      <c r="F77" s="5">
        <v>1031.2112355371914</v>
      </c>
      <c r="G77" s="5">
        <v>-149.21123553719144</v>
      </c>
    </row>
    <row r="78" spans="1:7" x14ac:dyDescent="0.3">
      <c r="A78" s="2">
        <v>404</v>
      </c>
      <c r="B78" s="2">
        <v>2.5849625007211561</v>
      </c>
      <c r="C78">
        <v>6.3984220314880101E-3</v>
      </c>
      <c r="E78" s="5">
        <v>54</v>
      </c>
      <c r="F78" s="5">
        <v>1031.2112355371914</v>
      </c>
      <c r="G78" s="5">
        <v>-227.21123553719144</v>
      </c>
    </row>
    <row r="79" spans="1:7" x14ac:dyDescent="0.3">
      <c r="A79" s="2">
        <v>435</v>
      </c>
      <c r="B79" s="2">
        <v>2.5849625007211561</v>
      </c>
      <c r="C79">
        <v>5.9424425303934618E-3</v>
      </c>
      <c r="E79" s="5">
        <v>55</v>
      </c>
      <c r="F79" s="5">
        <v>1031.2112355371914</v>
      </c>
      <c r="G79" s="5">
        <v>-26.211235537191442</v>
      </c>
    </row>
    <row r="80" spans="1:7" x14ac:dyDescent="0.3">
      <c r="A80" s="2">
        <v>386</v>
      </c>
      <c r="B80" s="2">
        <v>2.5849625007211561</v>
      </c>
      <c r="C80">
        <v>6.6967940433190574E-3</v>
      </c>
      <c r="E80" s="5">
        <v>56</v>
      </c>
      <c r="F80" s="5">
        <v>1031.2112355371914</v>
      </c>
      <c r="G80" s="5">
        <v>288.78876446280856</v>
      </c>
    </row>
    <row r="81" spans="1:7" x14ac:dyDescent="0.3">
      <c r="A81" s="2">
        <v>539</v>
      </c>
      <c r="B81" s="2">
        <v>2.5849625007211561</v>
      </c>
      <c r="C81">
        <v>4.7958487954010316E-3</v>
      </c>
      <c r="E81" s="5">
        <v>57</v>
      </c>
      <c r="F81" s="5">
        <v>1031.2112355371914</v>
      </c>
      <c r="G81" s="5">
        <v>54.788764462808558</v>
      </c>
    </row>
    <row r="82" spans="1:7" x14ac:dyDescent="0.3">
      <c r="A82" s="3">
        <v>737</v>
      </c>
      <c r="B82" s="3">
        <v>2.7004397181410922</v>
      </c>
      <c r="C82">
        <v>3.6640973109105727E-3</v>
      </c>
      <c r="E82" s="5">
        <v>58</v>
      </c>
      <c r="F82" s="5">
        <v>1031.2112355371914</v>
      </c>
      <c r="G82" s="5">
        <v>-127.21123553719144</v>
      </c>
    </row>
    <row r="83" spans="1:7" x14ac:dyDescent="0.3">
      <c r="A83" s="3">
        <v>709</v>
      </c>
      <c r="B83" s="3">
        <v>2.7004397181410922</v>
      </c>
      <c r="C83">
        <v>3.8088007308054897E-3</v>
      </c>
      <c r="E83" s="5">
        <v>59</v>
      </c>
      <c r="F83" s="5">
        <v>1031.2112355371914</v>
      </c>
      <c r="G83" s="5">
        <v>144.78876446280856</v>
      </c>
    </row>
    <row r="84" spans="1:7" x14ac:dyDescent="0.3">
      <c r="A84" s="3">
        <v>702</v>
      </c>
      <c r="B84" s="3">
        <v>2.7004397181410922</v>
      </c>
      <c r="C84">
        <v>3.8467802252722112E-3</v>
      </c>
      <c r="E84" s="5">
        <v>60</v>
      </c>
      <c r="F84" s="5">
        <v>1031.2112355371914</v>
      </c>
      <c r="G84" s="5">
        <v>92.788764462808558</v>
      </c>
    </row>
    <row r="85" spans="1:7" x14ac:dyDescent="0.3">
      <c r="A85" s="3">
        <v>703</v>
      </c>
      <c r="B85" s="3">
        <v>2.7004397181410922</v>
      </c>
      <c r="C85">
        <v>3.841308276160871E-3</v>
      </c>
      <c r="E85" s="5">
        <v>61</v>
      </c>
      <c r="F85" s="5">
        <v>674.35394986592382</v>
      </c>
      <c r="G85" s="5">
        <v>-97.353949865923823</v>
      </c>
    </row>
    <row r="86" spans="1:7" x14ac:dyDescent="0.3">
      <c r="A86" s="3">
        <v>659</v>
      </c>
      <c r="B86" s="3">
        <v>2.7004397181410922</v>
      </c>
      <c r="C86">
        <v>4.0977840942960425E-3</v>
      </c>
      <c r="E86" s="5">
        <v>62</v>
      </c>
      <c r="F86" s="5">
        <v>674.35394986592382</v>
      </c>
      <c r="G86" s="5">
        <v>-107.35394986592382</v>
      </c>
    </row>
    <row r="87" spans="1:7" x14ac:dyDescent="0.3">
      <c r="A87" s="3">
        <v>1026</v>
      </c>
      <c r="B87" s="3">
        <v>2.7004397181410922</v>
      </c>
      <c r="C87">
        <v>2.6320075225546706E-3</v>
      </c>
      <c r="E87" s="5">
        <v>63</v>
      </c>
      <c r="F87" s="5">
        <v>674.35394986592382</v>
      </c>
      <c r="G87" s="5">
        <v>-59.353949865923823</v>
      </c>
    </row>
    <row r="88" spans="1:7" x14ac:dyDescent="0.3">
      <c r="A88" s="3">
        <v>855</v>
      </c>
      <c r="B88" s="3">
        <v>2.7004397181410922</v>
      </c>
      <c r="C88">
        <v>3.158409027065605E-3</v>
      </c>
      <c r="E88" s="5">
        <v>64</v>
      </c>
      <c r="F88" s="5">
        <v>674.35394986592382</v>
      </c>
      <c r="G88" s="5">
        <v>718.64605013407618</v>
      </c>
    </row>
    <row r="89" spans="1:7" x14ac:dyDescent="0.3">
      <c r="A89" s="3">
        <v>685</v>
      </c>
      <c r="B89" s="3">
        <v>2.7004397181410922</v>
      </c>
      <c r="C89">
        <v>3.9422477637096236E-3</v>
      </c>
      <c r="E89" s="5">
        <v>65</v>
      </c>
      <c r="F89" s="5">
        <v>674.35394986592382</v>
      </c>
      <c r="G89" s="5">
        <v>-133.35394986592382</v>
      </c>
    </row>
    <row r="90" spans="1:7" x14ac:dyDescent="0.3">
      <c r="A90" s="3">
        <v>653</v>
      </c>
      <c r="B90" s="3">
        <v>2.7004397181410922</v>
      </c>
      <c r="C90">
        <v>4.1354360155300036E-3</v>
      </c>
      <c r="E90" s="5">
        <v>66</v>
      </c>
      <c r="F90" s="5">
        <v>674.35394986592382</v>
      </c>
      <c r="G90" s="5">
        <v>27.646050134076177</v>
      </c>
    </row>
    <row r="91" spans="1:7" x14ac:dyDescent="0.3">
      <c r="A91" s="3">
        <v>583</v>
      </c>
      <c r="B91" s="3">
        <v>2.7004397181410922</v>
      </c>
      <c r="C91">
        <v>4.6319720722831767E-3</v>
      </c>
      <c r="E91" s="5">
        <v>67</v>
      </c>
      <c r="F91" s="5">
        <v>674.35394986592382</v>
      </c>
      <c r="G91" s="5">
        <v>-237.35394986592382</v>
      </c>
    </row>
    <row r="92" spans="1:7" x14ac:dyDescent="0.3">
      <c r="A92" s="3">
        <v>815</v>
      </c>
      <c r="B92" s="3">
        <v>2.7004397181410922</v>
      </c>
      <c r="C92">
        <v>3.3134229670442848E-3</v>
      </c>
      <c r="E92" s="5">
        <v>68</v>
      </c>
      <c r="F92" s="5">
        <v>674.35394986592382</v>
      </c>
      <c r="G92" s="5">
        <v>63.646050134076177</v>
      </c>
    </row>
    <row r="93" spans="1:7" x14ac:dyDescent="0.3">
      <c r="A93" s="3">
        <v>724</v>
      </c>
      <c r="B93" s="3">
        <v>2.7004397181410922</v>
      </c>
      <c r="C93">
        <v>3.7298891134545471E-3</v>
      </c>
      <c r="E93" s="5">
        <v>69</v>
      </c>
      <c r="F93" s="5">
        <v>674.35394986592382</v>
      </c>
      <c r="G93" s="5">
        <v>444.64605013407618</v>
      </c>
    </row>
    <row r="94" spans="1:7" x14ac:dyDescent="0.3">
      <c r="A94" s="3">
        <v>662</v>
      </c>
      <c r="B94" s="3">
        <v>2.7004397181410922</v>
      </c>
      <c r="C94">
        <v>4.0792140757418315E-3</v>
      </c>
      <c r="E94" s="5">
        <v>70</v>
      </c>
      <c r="F94" s="5">
        <v>674.35394986592382</v>
      </c>
      <c r="G94" s="5">
        <v>-145.35394986592382</v>
      </c>
    </row>
    <row r="95" spans="1:7" x14ac:dyDescent="0.3">
      <c r="A95" s="3">
        <v>630</v>
      </c>
      <c r="B95" s="3">
        <v>2.7004397181410922</v>
      </c>
      <c r="C95">
        <v>4.2864122510176067E-3</v>
      </c>
      <c r="E95" s="5">
        <v>71</v>
      </c>
      <c r="F95" s="5">
        <v>674.35394986592382</v>
      </c>
      <c r="G95" s="5">
        <v>-196.35394986592382</v>
      </c>
    </row>
    <row r="96" spans="1:7" x14ac:dyDescent="0.3">
      <c r="A96" s="3">
        <v>662</v>
      </c>
      <c r="B96" s="3">
        <v>2.7004397181410922</v>
      </c>
      <c r="C96">
        <v>4.0792140757418315E-3</v>
      </c>
      <c r="E96" s="5">
        <v>72</v>
      </c>
      <c r="F96" s="5">
        <v>674.35394986592382</v>
      </c>
      <c r="G96" s="5">
        <v>350.64605013407618</v>
      </c>
    </row>
    <row r="97" spans="1:7" x14ac:dyDescent="0.3">
      <c r="A97" s="3">
        <v>733</v>
      </c>
      <c r="B97" s="3">
        <v>2.7004397181410922</v>
      </c>
      <c r="C97">
        <v>3.6840923849128134E-3</v>
      </c>
      <c r="E97" s="5">
        <v>73</v>
      </c>
      <c r="F97" s="5">
        <v>674.35394986592382</v>
      </c>
      <c r="G97" s="5">
        <v>-238.35394986592382</v>
      </c>
    </row>
    <row r="98" spans="1:7" x14ac:dyDescent="0.3">
      <c r="A98" s="3">
        <v>612</v>
      </c>
      <c r="B98" s="3">
        <v>2.7004397181410922</v>
      </c>
      <c r="C98">
        <v>4.4124831995769479E-3</v>
      </c>
      <c r="E98" s="5">
        <v>74</v>
      </c>
      <c r="F98" s="5">
        <v>674.35394986592382</v>
      </c>
      <c r="G98" s="5">
        <v>-36.353949865923823</v>
      </c>
    </row>
    <row r="99" spans="1:7" x14ac:dyDescent="0.3">
      <c r="A99" s="3">
        <v>593</v>
      </c>
      <c r="B99" s="3">
        <v>2.7004397181410922</v>
      </c>
      <c r="C99">
        <v>4.5538612447573222E-3</v>
      </c>
      <c r="E99" s="5">
        <v>75</v>
      </c>
      <c r="F99" s="5">
        <v>674.35394986592382</v>
      </c>
      <c r="G99" s="5">
        <v>-132.35394986592382</v>
      </c>
    </row>
    <row r="100" spans="1:7" x14ac:dyDescent="0.3">
      <c r="A100" s="3">
        <v>769</v>
      </c>
      <c r="B100" s="3">
        <v>2.7004397181410922</v>
      </c>
      <c r="C100">
        <v>3.5116251211197557E-3</v>
      </c>
      <c r="E100" s="5">
        <v>76</v>
      </c>
      <c r="F100" s="5">
        <v>674.35394986592382</v>
      </c>
      <c r="G100" s="5">
        <v>-102.35394986592382</v>
      </c>
    </row>
    <row r="101" spans="1:7" x14ac:dyDescent="0.3">
      <c r="A101" s="3">
        <v>997</v>
      </c>
      <c r="B101" s="3">
        <v>2.7004397181410922</v>
      </c>
      <c r="C101">
        <v>2.7085654143842448E-3</v>
      </c>
      <c r="E101" s="5">
        <v>77</v>
      </c>
      <c r="F101" s="5">
        <v>674.35394986592382</v>
      </c>
      <c r="G101" s="5">
        <v>-270.35394986592382</v>
      </c>
    </row>
    <row r="102" spans="1:7" x14ac:dyDescent="0.3">
      <c r="A102" s="2">
        <v>1197</v>
      </c>
      <c r="B102" s="2">
        <v>3.4594316186372978</v>
      </c>
      <c r="C102">
        <v>2.8900848944338328E-3</v>
      </c>
      <c r="E102" s="5">
        <v>78</v>
      </c>
      <c r="F102" s="5">
        <v>674.35394986592382</v>
      </c>
      <c r="G102" s="5">
        <v>-239.35394986592382</v>
      </c>
    </row>
    <row r="103" spans="1:7" x14ac:dyDescent="0.3">
      <c r="A103">
        <v>754</v>
      </c>
      <c r="B103" s="2">
        <v>3.4594316186372978</v>
      </c>
      <c r="C103">
        <v>4.588105595009679E-3</v>
      </c>
      <c r="E103" s="5">
        <v>79</v>
      </c>
      <c r="F103" s="5">
        <v>674.35394986592382</v>
      </c>
      <c r="G103" s="5">
        <v>-288.35394986592382</v>
      </c>
    </row>
    <row r="104" spans="1:7" x14ac:dyDescent="0.3">
      <c r="A104">
        <v>684</v>
      </c>
      <c r="B104" s="2">
        <v>3.4594316186372978</v>
      </c>
      <c r="C104">
        <v>5.0576485652592072E-3</v>
      </c>
      <c r="E104" s="5">
        <v>80</v>
      </c>
      <c r="F104" s="5">
        <v>674.35394986592382</v>
      </c>
      <c r="G104" s="5">
        <v>-135.35394986592382</v>
      </c>
    </row>
    <row r="105" spans="1:7" x14ac:dyDescent="0.3">
      <c r="A105">
        <v>832</v>
      </c>
      <c r="B105" s="2">
        <v>3.4594316186372978</v>
      </c>
      <c r="C105">
        <v>4.1579706954775215E-3</v>
      </c>
      <c r="E105" s="5">
        <v>81</v>
      </c>
      <c r="F105" s="5">
        <v>697.15461057867105</v>
      </c>
      <c r="G105" s="5">
        <v>39.845389421328946</v>
      </c>
    </row>
    <row r="106" spans="1:7" x14ac:dyDescent="0.3">
      <c r="A106">
        <v>762</v>
      </c>
      <c r="B106" s="2">
        <v>3.4594316186372978</v>
      </c>
      <c r="C106">
        <v>4.5399365073980286E-3</v>
      </c>
      <c r="E106" s="5">
        <v>82</v>
      </c>
      <c r="F106" s="5">
        <v>697.15461057867105</v>
      </c>
      <c r="G106" s="5">
        <v>11.845389421328946</v>
      </c>
    </row>
    <row r="107" spans="1:7" x14ac:dyDescent="0.3">
      <c r="A107">
        <v>762</v>
      </c>
      <c r="B107" s="2">
        <v>3.4594316186372978</v>
      </c>
      <c r="C107">
        <v>4.5399365073980286E-3</v>
      </c>
      <c r="E107" s="5">
        <v>83</v>
      </c>
      <c r="F107" s="5">
        <v>697.15461057867105</v>
      </c>
      <c r="G107" s="5">
        <v>4.8453894213289459</v>
      </c>
    </row>
    <row r="108" spans="1:7" x14ac:dyDescent="0.3">
      <c r="A108">
        <v>672</v>
      </c>
      <c r="B108" s="2">
        <v>3.4594316186372978</v>
      </c>
      <c r="C108">
        <v>5.1479637182102649E-3</v>
      </c>
      <c r="E108" s="5">
        <v>84</v>
      </c>
      <c r="F108" s="5">
        <v>697.15461057867105</v>
      </c>
      <c r="G108" s="5">
        <v>5.8453894213289459</v>
      </c>
    </row>
    <row r="109" spans="1:7" x14ac:dyDescent="0.3">
      <c r="A109">
        <v>672</v>
      </c>
      <c r="B109" s="2">
        <v>3.4594316186372978</v>
      </c>
      <c r="C109">
        <v>5.1479637182102649E-3</v>
      </c>
      <c r="E109" s="5">
        <v>85</v>
      </c>
      <c r="F109" s="5">
        <v>697.15461057867105</v>
      </c>
      <c r="G109" s="5">
        <v>-38.154610578671054</v>
      </c>
    </row>
    <row r="110" spans="1:7" x14ac:dyDescent="0.3">
      <c r="A110">
        <v>661</v>
      </c>
      <c r="B110" s="2">
        <v>3.4594316186372978</v>
      </c>
      <c r="C110">
        <v>5.2336333111002989E-3</v>
      </c>
      <c r="E110" s="5">
        <v>86</v>
      </c>
      <c r="F110" s="5">
        <v>697.15461057867105</v>
      </c>
      <c r="G110" s="5">
        <v>328.84538942132895</v>
      </c>
    </row>
    <row r="111" spans="1:7" x14ac:dyDescent="0.3">
      <c r="A111">
        <v>723</v>
      </c>
      <c r="B111" s="2">
        <v>3.4594316186372978</v>
      </c>
      <c r="C111">
        <v>4.7848293480460546E-3</v>
      </c>
      <c r="E111" s="5">
        <v>87</v>
      </c>
      <c r="F111" s="5">
        <v>697.15461057867105</v>
      </c>
      <c r="G111" s="5">
        <v>157.84538942132895</v>
      </c>
    </row>
    <row r="112" spans="1:7" x14ac:dyDescent="0.3">
      <c r="A112">
        <v>1445</v>
      </c>
      <c r="B112" s="2">
        <v>3.4594316186372978</v>
      </c>
      <c r="C112">
        <v>2.394070324316469E-3</v>
      </c>
      <c r="E112" s="5">
        <v>88</v>
      </c>
      <c r="F112" s="5">
        <v>697.15461057867105</v>
      </c>
      <c r="G112" s="5">
        <v>-12.154610578671054</v>
      </c>
    </row>
    <row r="113" spans="1:7" x14ac:dyDescent="0.3">
      <c r="A113">
        <v>631</v>
      </c>
      <c r="B113" s="2">
        <v>3.4594316186372978</v>
      </c>
      <c r="C113">
        <v>5.4824589835773341E-3</v>
      </c>
      <c r="E113" s="5">
        <v>89</v>
      </c>
      <c r="F113" s="5">
        <v>697.15461057867105</v>
      </c>
      <c r="G113" s="5">
        <v>-44.154610578671054</v>
      </c>
    </row>
    <row r="114" spans="1:7" x14ac:dyDescent="0.3">
      <c r="A114">
        <v>690</v>
      </c>
      <c r="B114" s="2">
        <v>3.4594316186372978</v>
      </c>
      <c r="C114">
        <v>5.0136690125178228E-3</v>
      </c>
      <c r="E114" s="5">
        <v>90</v>
      </c>
      <c r="F114" s="5">
        <v>697.15461057867105</v>
      </c>
      <c r="G114" s="5">
        <v>-114.15461057867105</v>
      </c>
    </row>
    <row r="115" spans="1:7" x14ac:dyDescent="0.3">
      <c r="A115">
        <v>562</v>
      </c>
      <c r="B115" s="2">
        <v>3.4594316186372978</v>
      </c>
      <c r="C115">
        <v>6.1555722751553341E-3</v>
      </c>
      <c r="E115" s="5">
        <v>91</v>
      </c>
      <c r="F115" s="5">
        <v>697.15461057867105</v>
      </c>
      <c r="G115" s="5">
        <v>117.84538942132895</v>
      </c>
    </row>
    <row r="116" spans="1:7" x14ac:dyDescent="0.3">
      <c r="A116">
        <v>793</v>
      </c>
      <c r="B116" s="2">
        <v>3.4594316186372978</v>
      </c>
      <c r="C116">
        <v>4.3624610575501866E-3</v>
      </c>
      <c r="E116" s="5">
        <v>92</v>
      </c>
      <c r="F116" s="5">
        <v>697.15461057867105</v>
      </c>
      <c r="G116" s="5">
        <v>26.845389421328946</v>
      </c>
    </row>
    <row r="117" spans="1:7" x14ac:dyDescent="0.3">
      <c r="A117">
        <v>1036</v>
      </c>
      <c r="B117" s="2">
        <v>3.4594316186372978</v>
      </c>
      <c r="C117">
        <v>3.3392197091093607E-3</v>
      </c>
      <c r="E117" s="5">
        <v>93</v>
      </c>
      <c r="F117" s="5">
        <v>697.15461057867105</v>
      </c>
      <c r="G117" s="5">
        <v>-35.154610578671054</v>
      </c>
    </row>
    <row r="118" spans="1:7" x14ac:dyDescent="0.3">
      <c r="A118">
        <v>724</v>
      </c>
      <c r="B118" s="2">
        <v>3.4594316186372978</v>
      </c>
      <c r="C118">
        <v>4.778220467731074E-3</v>
      </c>
      <c r="E118" s="5">
        <v>94</v>
      </c>
      <c r="F118" s="5">
        <v>697.15461057867105</v>
      </c>
      <c r="G118" s="5">
        <v>-67.154610578671054</v>
      </c>
    </row>
    <row r="119" spans="1:7" x14ac:dyDescent="0.3">
      <c r="A119">
        <v>783</v>
      </c>
      <c r="B119" s="2">
        <v>3.4594316186372978</v>
      </c>
      <c r="C119">
        <v>4.4181757581574681E-3</v>
      </c>
      <c r="E119" s="5">
        <v>95</v>
      </c>
      <c r="F119" s="5">
        <v>697.15461057867105</v>
      </c>
      <c r="G119" s="5">
        <v>-35.154610578671054</v>
      </c>
    </row>
    <row r="120" spans="1:7" x14ac:dyDescent="0.3">
      <c r="A120">
        <v>737</v>
      </c>
      <c r="B120" s="2">
        <v>3.4594316186372978</v>
      </c>
      <c r="C120">
        <v>4.693937067350472E-3</v>
      </c>
      <c r="E120" s="5">
        <v>96</v>
      </c>
      <c r="F120" s="5">
        <v>697.15461057867105</v>
      </c>
      <c r="G120" s="5">
        <v>35.845389421328946</v>
      </c>
    </row>
    <row r="121" spans="1:7" x14ac:dyDescent="0.3">
      <c r="A121">
        <v>1189</v>
      </c>
      <c r="B121" s="2">
        <v>3.4594316186372978</v>
      </c>
      <c r="C121">
        <v>2.9095303773232109E-3</v>
      </c>
      <c r="E121" s="5">
        <v>97</v>
      </c>
      <c r="F121" s="5">
        <v>697.15461057867105</v>
      </c>
      <c r="G121" s="5">
        <v>-85.154610578671054</v>
      </c>
    </row>
    <row r="122" spans="1:7" x14ac:dyDescent="0.3">
      <c r="E122" s="5">
        <v>98</v>
      </c>
      <c r="F122" s="5">
        <v>697.15461057867105</v>
      </c>
      <c r="G122" s="5">
        <v>-104.15461057867105</v>
      </c>
    </row>
    <row r="123" spans="1:7" x14ac:dyDescent="0.3">
      <c r="E123" s="5">
        <v>99</v>
      </c>
      <c r="F123" s="5">
        <v>697.15461057867105</v>
      </c>
      <c r="G123" s="5">
        <v>71.845389421328946</v>
      </c>
    </row>
    <row r="124" spans="1:7" x14ac:dyDescent="0.3">
      <c r="E124" s="5">
        <v>100</v>
      </c>
      <c r="F124" s="5">
        <v>697.15461057867105</v>
      </c>
      <c r="G124" s="5">
        <v>299.84538942132895</v>
      </c>
    </row>
    <row r="125" spans="1:7" x14ac:dyDescent="0.3">
      <c r="E125" s="5">
        <v>101</v>
      </c>
      <c r="F125" s="5">
        <v>847.01548524804616</v>
      </c>
      <c r="G125" s="5">
        <v>349.98451475195384</v>
      </c>
    </row>
    <row r="126" spans="1:7" x14ac:dyDescent="0.3">
      <c r="E126" s="5">
        <v>102</v>
      </c>
      <c r="F126" s="5">
        <v>847.01548524804616</v>
      </c>
      <c r="G126" s="5">
        <v>-93.015485248046161</v>
      </c>
    </row>
    <row r="127" spans="1:7" x14ac:dyDescent="0.3">
      <c r="E127" s="5">
        <v>103</v>
      </c>
      <c r="F127" s="5">
        <v>847.01548524804616</v>
      </c>
      <c r="G127" s="5">
        <v>-163.01548524804616</v>
      </c>
    </row>
    <row r="128" spans="1:7" x14ac:dyDescent="0.3">
      <c r="E128" s="5">
        <v>104</v>
      </c>
      <c r="F128" s="5">
        <v>847.01548524804616</v>
      </c>
      <c r="G128" s="5">
        <v>-15.015485248046161</v>
      </c>
    </row>
    <row r="129" spans="5:7" x14ac:dyDescent="0.3">
      <c r="E129" s="5">
        <v>105</v>
      </c>
      <c r="F129" s="5">
        <v>847.01548524804616</v>
      </c>
      <c r="G129" s="5">
        <v>-85.015485248046161</v>
      </c>
    </row>
    <row r="130" spans="5:7" x14ac:dyDescent="0.3">
      <c r="E130" s="5">
        <v>106</v>
      </c>
      <c r="F130" s="5">
        <v>847.01548524804616</v>
      </c>
      <c r="G130" s="5">
        <v>-85.015485248046161</v>
      </c>
    </row>
    <row r="131" spans="5:7" x14ac:dyDescent="0.3">
      <c r="E131" s="5">
        <v>107</v>
      </c>
      <c r="F131" s="5">
        <v>847.01548524804616</v>
      </c>
      <c r="G131" s="5">
        <v>-175.01548524804616</v>
      </c>
    </row>
    <row r="132" spans="5:7" x14ac:dyDescent="0.3">
      <c r="E132" s="5">
        <v>108</v>
      </c>
      <c r="F132" s="5">
        <v>847.01548524804616</v>
      </c>
      <c r="G132" s="5">
        <v>-175.01548524804616</v>
      </c>
    </row>
    <row r="133" spans="5:7" x14ac:dyDescent="0.3">
      <c r="E133" s="5">
        <v>109</v>
      </c>
      <c r="F133" s="5">
        <v>847.01548524804616</v>
      </c>
      <c r="G133" s="5">
        <v>-186.01548524804616</v>
      </c>
    </row>
    <row r="134" spans="5:7" x14ac:dyDescent="0.3">
      <c r="E134" s="5">
        <v>110</v>
      </c>
      <c r="F134" s="5">
        <v>847.01548524804616</v>
      </c>
      <c r="G134" s="5">
        <v>-124.01548524804616</v>
      </c>
    </row>
    <row r="135" spans="5:7" x14ac:dyDescent="0.3">
      <c r="E135" s="5">
        <v>111</v>
      </c>
      <c r="F135" s="5">
        <v>847.01548524804616</v>
      </c>
      <c r="G135" s="5">
        <v>597.98451475195384</v>
      </c>
    </row>
    <row r="136" spans="5:7" x14ac:dyDescent="0.3">
      <c r="E136" s="5">
        <v>112</v>
      </c>
      <c r="F136" s="5">
        <v>847.01548524804616</v>
      </c>
      <c r="G136" s="5">
        <v>-216.01548524804616</v>
      </c>
    </row>
    <row r="137" spans="5:7" x14ac:dyDescent="0.3">
      <c r="E137" s="5">
        <v>113</v>
      </c>
      <c r="F137" s="5">
        <v>847.01548524804616</v>
      </c>
      <c r="G137" s="5">
        <v>-157.01548524804616</v>
      </c>
    </row>
    <row r="138" spans="5:7" x14ac:dyDescent="0.3">
      <c r="E138" s="5">
        <v>114</v>
      </c>
      <c r="F138" s="5">
        <v>847.01548524804616</v>
      </c>
      <c r="G138" s="5">
        <v>-285.01548524804616</v>
      </c>
    </row>
    <row r="139" spans="5:7" x14ac:dyDescent="0.3">
      <c r="E139" s="5">
        <v>115</v>
      </c>
      <c r="F139" s="5">
        <v>847.01548524804616</v>
      </c>
      <c r="G139" s="5">
        <v>-54.015485248046161</v>
      </c>
    </row>
    <row r="140" spans="5:7" x14ac:dyDescent="0.3">
      <c r="E140" s="5">
        <v>116</v>
      </c>
      <c r="F140" s="5">
        <v>847.01548524804616</v>
      </c>
      <c r="G140" s="5">
        <v>188.98451475195384</v>
      </c>
    </row>
    <row r="141" spans="5:7" x14ac:dyDescent="0.3">
      <c r="E141" s="5">
        <v>117</v>
      </c>
      <c r="F141" s="5">
        <v>847.01548524804616</v>
      </c>
      <c r="G141" s="5">
        <v>-123.01548524804616</v>
      </c>
    </row>
    <row r="142" spans="5:7" x14ac:dyDescent="0.3">
      <c r="E142" s="5">
        <v>118</v>
      </c>
      <c r="F142" s="5">
        <v>847.01548524804616</v>
      </c>
      <c r="G142" s="5">
        <v>-64.015485248046161</v>
      </c>
    </row>
    <row r="143" spans="5:7" x14ac:dyDescent="0.3">
      <c r="E143" s="5">
        <v>119</v>
      </c>
      <c r="F143" s="5">
        <v>847.01548524804616</v>
      </c>
      <c r="G143" s="5">
        <v>-110.01548524804616</v>
      </c>
    </row>
    <row r="144" spans="5:7" ht="15" thickBot="1" x14ac:dyDescent="0.35">
      <c r="E144" s="7">
        <v>120</v>
      </c>
      <c r="F144" s="7">
        <v>847.01548524804616</v>
      </c>
      <c r="G144" s="7">
        <v>341.98451475195384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activeCell="D21" sqref="D21"/>
    </sheetView>
  </sheetViews>
  <sheetFormatPr defaultRowHeight="14.4" x14ac:dyDescent="0.3"/>
  <cols>
    <col min="1" max="1" width="25.77734375" customWidth="1"/>
    <col min="2" max="2" width="27.6640625" customWidth="1"/>
    <col min="4" max="4" width="10.109375" customWidth="1"/>
    <col min="5" max="5" width="12.5546875" customWidth="1"/>
    <col min="7" max="7" width="15.21875" customWidth="1"/>
  </cols>
  <sheetData>
    <row r="1" spans="1:15" x14ac:dyDescent="0.3">
      <c r="A1" t="s">
        <v>6</v>
      </c>
      <c r="B1" t="s">
        <v>7</v>
      </c>
      <c r="D1" t="s">
        <v>37</v>
      </c>
      <c r="E1" t="s">
        <v>38</v>
      </c>
      <c r="G1" t="s">
        <v>9</v>
      </c>
    </row>
    <row r="2" spans="1:15" ht="15" thickBot="1" x14ac:dyDescent="0.35">
      <c r="A2" s="1">
        <v>965</v>
      </c>
      <c r="B2" s="1">
        <v>3.4594316186372978</v>
      </c>
      <c r="D2">
        <f>AVERAGE(A2:A21)</f>
        <v>925.3</v>
      </c>
      <c r="E2" s="1">
        <v>3.4594316186372978</v>
      </c>
    </row>
    <row r="3" spans="1:15" x14ac:dyDescent="0.3">
      <c r="A3" s="1">
        <v>867</v>
      </c>
      <c r="B3" s="1">
        <v>3.4594316186372978</v>
      </c>
      <c r="D3">
        <f>AVERAGE(A22:A41)</f>
        <v>908.15</v>
      </c>
      <c r="E3" s="2">
        <v>4</v>
      </c>
      <c r="G3" s="4" t="s">
        <v>10</v>
      </c>
      <c r="H3" s="4"/>
    </row>
    <row r="4" spans="1:15" x14ac:dyDescent="0.3">
      <c r="A4" s="1">
        <v>992</v>
      </c>
      <c r="B4" s="1">
        <v>3.4594316186372978</v>
      </c>
      <c r="D4">
        <f>AVERAGE(A42:A61)</f>
        <v>1042.5</v>
      </c>
      <c r="E4" s="1">
        <v>4.3923174227787607</v>
      </c>
      <c r="G4" s="5" t="s">
        <v>11</v>
      </c>
      <c r="H4" s="5">
        <v>0.94448662185557009</v>
      </c>
    </row>
    <row r="5" spans="1:15" x14ac:dyDescent="0.3">
      <c r="A5" s="1">
        <v>903</v>
      </c>
      <c r="B5" s="1">
        <v>3.4594316186372978</v>
      </c>
      <c r="D5">
        <f>AVERAGE(A62:A81)</f>
        <v>633.65</v>
      </c>
      <c r="E5" s="2">
        <v>2.5849625007211561</v>
      </c>
      <c r="G5" s="5" t="s">
        <v>12</v>
      </c>
      <c r="H5" s="6">
        <v>0.89205497886414664</v>
      </c>
    </row>
    <row r="6" spans="1:15" x14ac:dyDescent="0.3">
      <c r="A6" s="1">
        <v>2038</v>
      </c>
      <c r="B6" s="1">
        <v>3.4594316186372978</v>
      </c>
      <c r="D6">
        <f>AVERAGE(A82:A101)</f>
        <v>725.45</v>
      </c>
      <c r="E6" s="3">
        <v>2.7004397181410922</v>
      </c>
      <c r="G6" s="5" t="s">
        <v>13</v>
      </c>
      <c r="H6" s="5">
        <v>0.86506872358018327</v>
      </c>
    </row>
    <row r="7" spans="1:15" x14ac:dyDescent="0.3">
      <c r="A7" s="1">
        <v>854</v>
      </c>
      <c r="B7" s="1">
        <v>3.4594316186372978</v>
      </c>
      <c r="D7">
        <f>AVERAGE(A102:A121)</f>
        <v>815.45</v>
      </c>
      <c r="E7" s="2">
        <v>3.4594316186372978</v>
      </c>
      <c r="G7" s="5" t="s">
        <v>14</v>
      </c>
      <c r="H7" s="5">
        <v>54.288608397589684</v>
      </c>
    </row>
    <row r="8" spans="1:15" ht="15" thickBot="1" x14ac:dyDescent="0.35">
      <c r="A8" s="1">
        <v>826</v>
      </c>
      <c r="B8" s="1">
        <v>3.4594316186372978</v>
      </c>
      <c r="G8" s="7" t="s">
        <v>15</v>
      </c>
      <c r="H8" s="7">
        <v>6</v>
      </c>
    </row>
    <row r="9" spans="1:15" x14ac:dyDescent="0.3">
      <c r="A9" s="1">
        <v>820</v>
      </c>
      <c r="B9" s="1">
        <v>3.4594316186372978</v>
      </c>
    </row>
    <row r="10" spans="1:15" ht="15" thickBot="1" x14ac:dyDescent="0.35">
      <c r="A10" s="1">
        <v>722</v>
      </c>
      <c r="B10" s="1">
        <v>3.4594316186372978</v>
      </c>
      <c r="G10" t="s">
        <v>16</v>
      </c>
    </row>
    <row r="11" spans="1:15" x14ac:dyDescent="0.3">
      <c r="A11" s="1">
        <v>1756</v>
      </c>
      <c r="B11" s="1">
        <v>3.4594316186372978</v>
      </c>
      <c r="G11" s="8"/>
      <c r="H11" s="8" t="s">
        <v>17</v>
      </c>
      <c r="I11" s="8" t="s">
        <v>18</v>
      </c>
      <c r="J11" s="8" t="s">
        <v>19</v>
      </c>
      <c r="K11" s="8" t="s">
        <v>20</v>
      </c>
      <c r="L11" s="8" t="s">
        <v>21</v>
      </c>
    </row>
    <row r="12" spans="1:15" x14ac:dyDescent="0.3">
      <c r="A12" s="1">
        <v>901</v>
      </c>
      <c r="B12" s="1">
        <v>3.4594316186372978</v>
      </c>
      <c r="G12" s="5" t="s">
        <v>22</v>
      </c>
      <c r="H12" s="5">
        <v>1</v>
      </c>
      <c r="I12" s="5">
        <v>97424.102993012595</v>
      </c>
      <c r="J12" s="5">
        <v>97424.102993012595</v>
      </c>
      <c r="K12" s="5">
        <v>33.055900845726192</v>
      </c>
      <c r="L12" s="5">
        <v>4.5370639650647868E-3</v>
      </c>
    </row>
    <row r="13" spans="1:15" x14ac:dyDescent="0.3">
      <c r="A13" s="1">
        <v>751</v>
      </c>
      <c r="B13" s="1">
        <v>3.4594316186372978</v>
      </c>
      <c r="G13" s="5" t="s">
        <v>23</v>
      </c>
      <c r="H13" s="5">
        <v>4</v>
      </c>
      <c r="I13" s="5">
        <v>11789.012006987381</v>
      </c>
      <c r="J13" s="5">
        <v>2947.2530017468453</v>
      </c>
      <c r="K13" s="5"/>
      <c r="L13" s="5"/>
    </row>
    <row r="14" spans="1:15" ht="15" thickBot="1" x14ac:dyDescent="0.35">
      <c r="A14" s="1">
        <v>675</v>
      </c>
      <c r="B14" s="1">
        <v>3.4594316186372978</v>
      </c>
      <c r="G14" s="7" t="s">
        <v>24</v>
      </c>
      <c r="H14" s="7">
        <v>5</v>
      </c>
      <c r="I14" s="7">
        <v>109213.11499999998</v>
      </c>
      <c r="J14" s="7"/>
      <c r="K14" s="7"/>
      <c r="L14" s="7"/>
    </row>
    <row r="15" spans="1:15" ht="15" thickBot="1" x14ac:dyDescent="0.35">
      <c r="A15" s="1">
        <v>795</v>
      </c>
      <c r="B15" s="1">
        <v>3.4594316186372978</v>
      </c>
    </row>
    <row r="16" spans="1:15" x14ac:dyDescent="0.3">
      <c r="A16" s="1">
        <v>791</v>
      </c>
      <c r="B16" s="1">
        <v>3.4594316186372978</v>
      </c>
      <c r="G16" s="8"/>
      <c r="H16" s="8" t="s">
        <v>25</v>
      </c>
      <c r="I16" s="8" t="s">
        <v>14</v>
      </c>
      <c r="J16" s="8" t="s">
        <v>26</v>
      </c>
      <c r="K16" s="8" t="s">
        <v>27</v>
      </c>
      <c r="L16" s="8" t="s">
        <v>28</v>
      </c>
      <c r="M16" s="8" t="s">
        <v>29</v>
      </c>
      <c r="N16" s="8" t="s">
        <v>30</v>
      </c>
      <c r="O16" s="8" t="s">
        <v>31</v>
      </c>
    </row>
    <row r="17" spans="1:15" x14ac:dyDescent="0.3">
      <c r="A17" s="1">
        <v>895</v>
      </c>
      <c r="B17" s="1">
        <v>3.4594316186372978</v>
      </c>
      <c r="G17" s="5" t="s">
        <v>32</v>
      </c>
      <c r="H17" s="9">
        <v>163.960174790922</v>
      </c>
      <c r="I17" s="5">
        <v>119.95353251506836</v>
      </c>
      <c r="J17" s="5">
        <v>1.3668640793911224</v>
      </c>
      <c r="K17" s="5">
        <v>0.24345144297747273</v>
      </c>
      <c r="L17" s="5">
        <v>-169.08422341172388</v>
      </c>
      <c r="M17" s="5">
        <v>497.00457299356788</v>
      </c>
      <c r="N17" s="5">
        <v>-169.08422341172388</v>
      </c>
      <c r="O17" s="5">
        <v>497.00457299356788</v>
      </c>
    </row>
    <row r="18" spans="1:15" ht="15" thickBot="1" x14ac:dyDescent="0.35">
      <c r="A18" s="1">
        <v>705</v>
      </c>
      <c r="B18" s="1">
        <v>3.4594316186372978</v>
      </c>
      <c r="G18" s="7" t="s">
        <v>38</v>
      </c>
      <c r="H18" s="10">
        <v>197.44726468279958</v>
      </c>
      <c r="I18" s="7">
        <v>34.34208217558033</v>
      </c>
      <c r="J18" s="7">
        <v>5.7494261318610054</v>
      </c>
      <c r="K18" s="7">
        <v>4.5370639650647868E-3</v>
      </c>
      <c r="L18" s="7">
        <v>102.09835872410919</v>
      </c>
      <c r="M18" s="7">
        <v>292.79617064148999</v>
      </c>
      <c r="N18" s="7">
        <v>102.09835872410919</v>
      </c>
      <c r="O18" s="7">
        <v>292.79617064148999</v>
      </c>
    </row>
    <row r="19" spans="1:15" x14ac:dyDescent="0.3">
      <c r="A19" s="1">
        <v>884</v>
      </c>
      <c r="B19" s="1">
        <v>3.4594316186372978</v>
      </c>
    </row>
    <row r="20" spans="1:15" x14ac:dyDescent="0.3">
      <c r="A20" s="1">
        <v>728</v>
      </c>
      <c r="B20" s="1">
        <v>3.4594316186372978</v>
      </c>
    </row>
    <row r="21" spans="1:15" x14ac:dyDescent="0.3">
      <c r="A21" s="1">
        <v>638</v>
      </c>
      <c r="B21" s="1">
        <v>3.4594316186372978</v>
      </c>
    </row>
    <row r="22" spans="1:15" x14ac:dyDescent="0.3">
      <c r="A22" s="2">
        <v>911</v>
      </c>
      <c r="B22" s="2">
        <v>4</v>
      </c>
      <c r="G22" t="s">
        <v>33</v>
      </c>
    </row>
    <row r="23" spans="1:15" ht="15" thickBot="1" x14ac:dyDescent="0.35">
      <c r="A23" s="2">
        <v>893</v>
      </c>
      <c r="B23" s="2">
        <v>4</v>
      </c>
    </row>
    <row r="24" spans="1:15" x14ac:dyDescent="0.3">
      <c r="A24" s="2">
        <v>1003</v>
      </c>
      <c r="B24" s="2">
        <v>4</v>
      </c>
      <c r="G24" s="8" t="s">
        <v>34</v>
      </c>
      <c r="H24" s="8" t="s">
        <v>39</v>
      </c>
      <c r="I24" s="8" t="s">
        <v>36</v>
      </c>
    </row>
    <row r="25" spans="1:15" x14ac:dyDescent="0.3">
      <c r="A25" s="2">
        <v>727</v>
      </c>
      <c r="B25" s="2">
        <v>4</v>
      </c>
      <c r="G25" s="5">
        <v>1</v>
      </c>
      <c r="H25" s="5">
        <v>847.01548524804628</v>
      </c>
      <c r="I25" s="5">
        <v>78.284514751953679</v>
      </c>
    </row>
    <row r="26" spans="1:15" x14ac:dyDescent="0.3">
      <c r="A26" s="2">
        <v>1399</v>
      </c>
      <c r="B26" s="2">
        <v>4</v>
      </c>
      <c r="G26" s="5">
        <v>2</v>
      </c>
      <c r="H26" s="5">
        <v>953.74923352212033</v>
      </c>
      <c r="I26" s="5">
        <v>-45.599233522120358</v>
      </c>
    </row>
    <row r="27" spans="1:15" x14ac:dyDescent="0.3">
      <c r="A27" s="2">
        <v>689</v>
      </c>
      <c r="B27" s="2">
        <v>4</v>
      </c>
      <c r="G27" s="5">
        <v>3</v>
      </c>
      <c r="H27" s="5">
        <v>1031.2112355371921</v>
      </c>
      <c r="I27" s="5">
        <v>11.288764462807876</v>
      </c>
    </row>
    <row r="28" spans="1:15" x14ac:dyDescent="0.3">
      <c r="A28" s="2">
        <v>1614</v>
      </c>
      <c r="B28" s="2">
        <v>4</v>
      </c>
      <c r="G28" s="5">
        <v>4</v>
      </c>
      <c r="H28" s="5">
        <v>674.3539498659236</v>
      </c>
      <c r="I28" s="5">
        <v>-40.703949865923619</v>
      </c>
    </row>
    <row r="29" spans="1:15" x14ac:dyDescent="0.3">
      <c r="A29" s="2">
        <v>844</v>
      </c>
      <c r="B29" s="2">
        <v>4</v>
      </c>
      <c r="G29" s="5">
        <v>5</v>
      </c>
      <c r="H29" s="5">
        <v>697.15461057867094</v>
      </c>
      <c r="I29" s="5">
        <v>28.295389421329105</v>
      </c>
    </row>
    <row r="30" spans="1:15" ht="15" thickBot="1" x14ac:dyDescent="0.35">
      <c r="A30" s="2">
        <v>834</v>
      </c>
      <c r="B30" s="2">
        <v>4</v>
      </c>
      <c r="G30" s="7">
        <v>6</v>
      </c>
      <c r="H30" s="7">
        <v>847.01548524804628</v>
      </c>
      <c r="I30" s="7">
        <v>-31.56548524804623</v>
      </c>
    </row>
    <row r="31" spans="1:15" x14ac:dyDescent="0.3">
      <c r="A31" s="2">
        <v>791</v>
      </c>
      <c r="B31" s="2">
        <v>4</v>
      </c>
    </row>
    <row r="32" spans="1:15" x14ac:dyDescent="0.3">
      <c r="A32" s="2">
        <v>1058</v>
      </c>
      <c r="B32" s="2">
        <v>4</v>
      </c>
    </row>
    <row r="33" spans="1:2" x14ac:dyDescent="0.3">
      <c r="A33" s="2">
        <v>1078</v>
      </c>
      <c r="B33" s="2">
        <v>4</v>
      </c>
    </row>
    <row r="34" spans="1:2" x14ac:dyDescent="0.3">
      <c r="A34" s="2">
        <v>632</v>
      </c>
      <c r="B34" s="2">
        <v>4</v>
      </c>
    </row>
    <row r="35" spans="1:2" x14ac:dyDescent="0.3">
      <c r="A35" s="2">
        <v>614</v>
      </c>
      <c r="B35" s="2">
        <v>4</v>
      </c>
    </row>
    <row r="36" spans="1:2" x14ac:dyDescent="0.3">
      <c r="A36" s="2">
        <v>1331</v>
      </c>
      <c r="B36" s="2">
        <v>4</v>
      </c>
    </row>
    <row r="37" spans="1:2" x14ac:dyDescent="0.3">
      <c r="A37" s="2">
        <v>714</v>
      </c>
      <c r="B37" s="2">
        <v>4</v>
      </c>
    </row>
    <row r="38" spans="1:2" x14ac:dyDescent="0.3">
      <c r="A38" s="2">
        <v>1058</v>
      </c>
      <c r="B38" s="2">
        <v>4</v>
      </c>
    </row>
    <row r="39" spans="1:2" x14ac:dyDescent="0.3">
      <c r="A39" s="2">
        <v>742</v>
      </c>
      <c r="B39" s="2">
        <v>4</v>
      </c>
    </row>
    <row r="40" spans="1:2" x14ac:dyDescent="0.3">
      <c r="A40" s="2">
        <v>559</v>
      </c>
      <c r="B40" s="2">
        <v>4</v>
      </c>
    </row>
    <row r="41" spans="1:2" x14ac:dyDescent="0.3">
      <c r="A41" s="2">
        <v>672</v>
      </c>
      <c r="B41" s="2">
        <v>4</v>
      </c>
    </row>
    <row r="42" spans="1:2" x14ac:dyDescent="0.3">
      <c r="A42" s="1">
        <v>1967</v>
      </c>
      <c r="B42" s="1">
        <v>4.3923174227787607</v>
      </c>
    </row>
    <row r="43" spans="1:2" x14ac:dyDescent="0.3">
      <c r="A43" s="1">
        <v>773</v>
      </c>
      <c r="B43" s="1">
        <v>4.3923174227787607</v>
      </c>
    </row>
    <row r="44" spans="1:2" x14ac:dyDescent="0.3">
      <c r="A44" s="1">
        <v>803</v>
      </c>
      <c r="B44" s="1">
        <v>4.3923174227787607</v>
      </c>
    </row>
    <row r="45" spans="1:2" x14ac:dyDescent="0.3">
      <c r="A45" s="1">
        <v>1149</v>
      </c>
      <c r="B45" s="1">
        <v>4.3923174227787607</v>
      </c>
    </row>
    <row r="46" spans="1:2" x14ac:dyDescent="0.3">
      <c r="A46" s="1">
        <v>803</v>
      </c>
      <c r="B46" s="1">
        <v>4.3923174227787607</v>
      </c>
    </row>
    <row r="47" spans="1:2" x14ac:dyDescent="0.3">
      <c r="A47" s="1">
        <v>794</v>
      </c>
      <c r="B47" s="1">
        <v>4.3923174227787607</v>
      </c>
    </row>
    <row r="48" spans="1:2" x14ac:dyDescent="0.3">
      <c r="A48" s="1">
        <v>734</v>
      </c>
      <c r="B48" s="1">
        <v>4.3923174227787607</v>
      </c>
    </row>
    <row r="49" spans="1:2" x14ac:dyDescent="0.3">
      <c r="A49" s="1">
        <v>796</v>
      </c>
      <c r="B49" s="1">
        <v>4.3923174227787607</v>
      </c>
    </row>
    <row r="50" spans="1:2" x14ac:dyDescent="0.3">
      <c r="A50" s="1">
        <v>753</v>
      </c>
      <c r="B50" s="1">
        <v>4.3923174227787607</v>
      </c>
    </row>
    <row r="51" spans="1:2" x14ac:dyDescent="0.3">
      <c r="A51" s="1">
        <v>1054</v>
      </c>
      <c r="B51" s="1">
        <v>4.3923174227787607</v>
      </c>
    </row>
    <row r="52" spans="1:2" x14ac:dyDescent="0.3">
      <c r="A52" s="1">
        <v>1135</v>
      </c>
      <c r="B52" s="1">
        <v>4.3923174227787607</v>
      </c>
    </row>
    <row r="53" spans="1:2" x14ac:dyDescent="0.3">
      <c r="A53" s="1">
        <v>1788</v>
      </c>
      <c r="B53" s="1">
        <v>4.3923174227787607</v>
      </c>
    </row>
    <row r="54" spans="1:2" x14ac:dyDescent="0.3">
      <c r="A54" s="1">
        <v>882</v>
      </c>
      <c r="B54" s="1">
        <v>4.3923174227787607</v>
      </c>
    </row>
    <row r="55" spans="1:2" x14ac:dyDescent="0.3">
      <c r="A55" s="1">
        <v>804</v>
      </c>
      <c r="B55" s="1">
        <v>4.3923174227787607</v>
      </c>
    </row>
    <row r="56" spans="1:2" x14ac:dyDescent="0.3">
      <c r="A56" s="1">
        <v>1005</v>
      </c>
      <c r="B56" s="1">
        <v>4.3923174227787607</v>
      </c>
    </row>
    <row r="57" spans="1:2" x14ac:dyDescent="0.3">
      <c r="A57" s="1">
        <v>1320</v>
      </c>
      <c r="B57" s="1">
        <v>4.3923174227787607</v>
      </c>
    </row>
    <row r="58" spans="1:2" x14ac:dyDescent="0.3">
      <c r="A58" s="1">
        <v>1086</v>
      </c>
      <c r="B58" s="1">
        <v>4.3923174227787607</v>
      </c>
    </row>
    <row r="59" spans="1:2" x14ac:dyDescent="0.3">
      <c r="A59" s="1">
        <v>904</v>
      </c>
      <c r="B59" s="1">
        <v>4.3923174227787607</v>
      </c>
    </row>
    <row r="60" spans="1:2" x14ac:dyDescent="0.3">
      <c r="A60" s="1">
        <v>1176</v>
      </c>
      <c r="B60" s="1">
        <v>4.3923174227787607</v>
      </c>
    </row>
    <row r="61" spans="1:2" x14ac:dyDescent="0.3">
      <c r="A61" s="1">
        <v>1124</v>
      </c>
      <c r="B61" s="1">
        <v>4.3923174227787607</v>
      </c>
    </row>
    <row r="62" spans="1:2" x14ac:dyDescent="0.3">
      <c r="A62" s="2">
        <v>577</v>
      </c>
      <c r="B62" s="2">
        <v>2.5849625007211561</v>
      </c>
    </row>
    <row r="63" spans="1:2" x14ac:dyDescent="0.3">
      <c r="A63" s="2">
        <v>567</v>
      </c>
      <c r="B63" s="2">
        <v>2.5849625007211561</v>
      </c>
    </row>
    <row r="64" spans="1:2" x14ac:dyDescent="0.3">
      <c r="A64" s="2">
        <v>615</v>
      </c>
      <c r="B64" s="2">
        <v>2.5849625007211561</v>
      </c>
    </row>
    <row r="65" spans="1:2" x14ac:dyDescent="0.3">
      <c r="A65" s="2">
        <v>1393</v>
      </c>
      <c r="B65" s="2">
        <v>2.5849625007211561</v>
      </c>
    </row>
    <row r="66" spans="1:2" x14ac:dyDescent="0.3">
      <c r="A66" s="2">
        <v>541</v>
      </c>
      <c r="B66" s="2">
        <v>2.5849625007211561</v>
      </c>
    </row>
    <row r="67" spans="1:2" x14ac:dyDescent="0.3">
      <c r="A67" s="2">
        <v>702</v>
      </c>
      <c r="B67" s="2">
        <v>2.5849625007211561</v>
      </c>
    </row>
    <row r="68" spans="1:2" x14ac:dyDescent="0.3">
      <c r="A68" s="2">
        <v>437</v>
      </c>
      <c r="B68" s="2">
        <v>2.5849625007211561</v>
      </c>
    </row>
    <row r="69" spans="1:2" x14ac:dyDescent="0.3">
      <c r="A69" s="2">
        <v>738</v>
      </c>
      <c r="B69" s="2">
        <v>2.5849625007211561</v>
      </c>
    </row>
    <row r="70" spans="1:2" x14ac:dyDescent="0.3">
      <c r="A70" s="2">
        <v>1119</v>
      </c>
      <c r="B70" s="2">
        <v>2.5849625007211561</v>
      </c>
    </row>
    <row r="71" spans="1:2" x14ac:dyDescent="0.3">
      <c r="A71" s="2">
        <v>529</v>
      </c>
      <c r="B71" s="2">
        <v>2.5849625007211561</v>
      </c>
    </row>
    <row r="72" spans="1:2" x14ac:dyDescent="0.3">
      <c r="A72" s="2">
        <v>478</v>
      </c>
      <c r="B72" s="2">
        <v>2.5849625007211561</v>
      </c>
    </row>
    <row r="73" spans="1:2" x14ac:dyDescent="0.3">
      <c r="A73" s="2">
        <v>1025</v>
      </c>
      <c r="B73" s="2">
        <v>2.5849625007211561</v>
      </c>
    </row>
    <row r="74" spans="1:2" x14ac:dyDescent="0.3">
      <c r="A74" s="2">
        <v>436</v>
      </c>
      <c r="B74" s="2">
        <v>2.5849625007211561</v>
      </c>
    </row>
    <row r="75" spans="1:2" x14ac:dyDescent="0.3">
      <c r="A75" s="2">
        <v>638</v>
      </c>
      <c r="B75" s="2">
        <v>2.5849625007211561</v>
      </c>
    </row>
    <row r="76" spans="1:2" x14ac:dyDescent="0.3">
      <c r="A76" s="2">
        <v>542</v>
      </c>
      <c r="B76" s="2">
        <v>2.5849625007211561</v>
      </c>
    </row>
    <row r="77" spans="1:2" x14ac:dyDescent="0.3">
      <c r="A77" s="2">
        <v>572</v>
      </c>
      <c r="B77" s="2">
        <v>2.5849625007211561</v>
      </c>
    </row>
    <row r="78" spans="1:2" x14ac:dyDescent="0.3">
      <c r="A78" s="2">
        <v>404</v>
      </c>
      <c r="B78" s="2">
        <v>2.5849625007211561</v>
      </c>
    </row>
    <row r="79" spans="1:2" x14ac:dyDescent="0.3">
      <c r="A79" s="2">
        <v>435</v>
      </c>
      <c r="B79" s="2">
        <v>2.5849625007211561</v>
      </c>
    </row>
    <row r="80" spans="1:2" x14ac:dyDescent="0.3">
      <c r="A80" s="2">
        <v>386</v>
      </c>
      <c r="B80" s="2">
        <v>2.5849625007211561</v>
      </c>
    </row>
    <row r="81" spans="1:2" x14ac:dyDescent="0.3">
      <c r="A81" s="2">
        <v>539</v>
      </c>
      <c r="B81" s="2">
        <v>2.5849625007211561</v>
      </c>
    </row>
    <row r="82" spans="1:2" x14ac:dyDescent="0.3">
      <c r="A82" s="3">
        <v>737</v>
      </c>
      <c r="B82" s="3">
        <v>2.7004397181410922</v>
      </c>
    </row>
    <row r="83" spans="1:2" x14ac:dyDescent="0.3">
      <c r="A83" s="3">
        <v>709</v>
      </c>
      <c r="B83" s="3">
        <v>2.7004397181410922</v>
      </c>
    </row>
    <row r="84" spans="1:2" x14ac:dyDescent="0.3">
      <c r="A84" s="3">
        <v>702</v>
      </c>
      <c r="B84" s="3">
        <v>2.7004397181410922</v>
      </c>
    </row>
    <row r="85" spans="1:2" x14ac:dyDescent="0.3">
      <c r="A85" s="3">
        <v>703</v>
      </c>
      <c r="B85" s="3">
        <v>2.7004397181410922</v>
      </c>
    </row>
    <row r="86" spans="1:2" x14ac:dyDescent="0.3">
      <c r="A86" s="3">
        <v>659</v>
      </c>
      <c r="B86" s="3">
        <v>2.7004397181410922</v>
      </c>
    </row>
    <row r="87" spans="1:2" x14ac:dyDescent="0.3">
      <c r="A87" s="3">
        <v>1026</v>
      </c>
      <c r="B87" s="3">
        <v>2.7004397181410922</v>
      </c>
    </row>
    <row r="88" spans="1:2" x14ac:dyDescent="0.3">
      <c r="A88" s="3">
        <v>855</v>
      </c>
      <c r="B88" s="3">
        <v>2.7004397181410922</v>
      </c>
    </row>
    <row r="89" spans="1:2" x14ac:dyDescent="0.3">
      <c r="A89" s="3">
        <v>685</v>
      </c>
      <c r="B89" s="3">
        <v>2.7004397181410922</v>
      </c>
    </row>
    <row r="90" spans="1:2" x14ac:dyDescent="0.3">
      <c r="A90" s="3">
        <v>653</v>
      </c>
      <c r="B90" s="3">
        <v>2.7004397181410922</v>
      </c>
    </row>
    <row r="91" spans="1:2" x14ac:dyDescent="0.3">
      <c r="A91" s="3">
        <v>583</v>
      </c>
      <c r="B91" s="3">
        <v>2.7004397181410922</v>
      </c>
    </row>
    <row r="92" spans="1:2" x14ac:dyDescent="0.3">
      <c r="A92" s="3">
        <v>815</v>
      </c>
      <c r="B92" s="3">
        <v>2.7004397181410922</v>
      </c>
    </row>
    <row r="93" spans="1:2" x14ac:dyDescent="0.3">
      <c r="A93" s="3">
        <v>724</v>
      </c>
      <c r="B93" s="3">
        <v>2.7004397181410922</v>
      </c>
    </row>
    <row r="94" spans="1:2" x14ac:dyDescent="0.3">
      <c r="A94" s="3">
        <v>662</v>
      </c>
      <c r="B94" s="3">
        <v>2.7004397181410922</v>
      </c>
    </row>
    <row r="95" spans="1:2" x14ac:dyDescent="0.3">
      <c r="A95" s="3">
        <v>630</v>
      </c>
      <c r="B95" s="3">
        <v>2.7004397181410922</v>
      </c>
    </row>
    <row r="96" spans="1:2" x14ac:dyDescent="0.3">
      <c r="A96" s="3">
        <v>662</v>
      </c>
      <c r="B96" s="3">
        <v>2.7004397181410922</v>
      </c>
    </row>
    <row r="97" spans="1:2" x14ac:dyDescent="0.3">
      <c r="A97" s="3">
        <v>733</v>
      </c>
      <c r="B97" s="3">
        <v>2.7004397181410922</v>
      </c>
    </row>
    <row r="98" spans="1:2" x14ac:dyDescent="0.3">
      <c r="A98" s="3">
        <v>612</v>
      </c>
      <c r="B98" s="3">
        <v>2.7004397181410922</v>
      </c>
    </row>
    <row r="99" spans="1:2" x14ac:dyDescent="0.3">
      <c r="A99" s="3">
        <v>593</v>
      </c>
      <c r="B99" s="3">
        <v>2.7004397181410922</v>
      </c>
    </row>
    <row r="100" spans="1:2" x14ac:dyDescent="0.3">
      <c r="A100" s="3">
        <v>769</v>
      </c>
      <c r="B100" s="3">
        <v>2.7004397181410922</v>
      </c>
    </row>
    <row r="101" spans="1:2" x14ac:dyDescent="0.3">
      <c r="A101" s="3">
        <v>997</v>
      </c>
      <c r="B101" s="3">
        <v>2.7004397181410922</v>
      </c>
    </row>
    <row r="102" spans="1:2" x14ac:dyDescent="0.3">
      <c r="A102" s="2">
        <v>1197</v>
      </c>
      <c r="B102" s="2">
        <v>3.4594316186372978</v>
      </c>
    </row>
    <row r="103" spans="1:2" x14ac:dyDescent="0.3">
      <c r="A103">
        <v>754</v>
      </c>
      <c r="B103" s="2">
        <v>3.4594316186372978</v>
      </c>
    </row>
    <row r="104" spans="1:2" x14ac:dyDescent="0.3">
      <c r="A104">
        <v>684</v>
      </c>
      <c r="B104" s="2">
        <v>3.4594316186372978</v>
      </c>
    </row>
    <row r="105" spans="1:2" x14ac:dyDescent="0.3">
      <c r="A105">
        <v>832</v>
      </c>
      <c r="B105" s="2">
        <v>3.4594316186372978</v>
      </c>
    </row>
    <row r="106" spans="1:2" x14ac:dyDescent="0.3">
      <c r="A106">
        <v>762</v>
      </c>
      <c r="B106" s="2">
        <v>3.4594316186372978</v>
      </c>
    </row>
    <row r="107" spans="1:2" x14ac:dyDescent="0.3">
      <c r="A107">
        <v>762</v>
      </c>
      <c r="B107" s="2">
        <v>3.4594316186372978</v>
      </c>
    </row>
    <row r="108" spans="1:2" x14ac:dyDescent="0.3">
      <c r="A108">
        <v>672</v>
      </c>
      <c r="B108" s="2">
        <v>3.4594316186372978</v>
      </c>
    </row>
    <row r="109" spans="1:2" x14ac:dyDescent="0.3">
      <c r="A109">
        <v>672</v>
      </c>
      <c r="B109" s="2">
        <v>3.4594316186372978</v>
      </c>
    </row>
    <row r="110" spans="1:2" x14ac:dyDescent="0.3">
      <c r="A110">
        <v>661</v>
      </c>
      <c r="B110" s="2">
        <v>3.4594316186372978</v>
      </c>
    </row>
    <row r="111" spans="1:2" x14ac:dyDescent="0.3">
      <c r="A111">
        <v>723</v>
      </c>
      <c r="B111" s="2">
        <v>3.4594316186372978</v>
      </c>
    </row>
    <row r="112" spans="1:2" x14ac:dyDescent="0.3">
      <c r="A112">
        <v>1445</v>
      </c>
      <c r="B112" s="2">
        <v>3.4594316186372978</v>
      </c>
    </row>
    <row r="113" spans="1:2" x14ac:dyDescent="0.3">
      <c r="A113">
        <v>631</v>
      </c>
      <c r="B113" s="2">
        <v>3.4594316186372978</v>
      </c>
    </row>
    <row r="114" spans="1:2" x14ac:dyDescent="0.3">
      <c r="A114">
        <v>690</v>
      </c>
      <c r="B114" s="2">
        <v>3.4594316186372978</v>
      </c>
    </row>
    <row r="115" spans="1:2" x14ac:dyDescent="0.3">
      <c r="A115">
        <v>562</v>
      </c>
      <c r="B115" s="2">
        <v>3.4594316186372978</v>
      </c>
    </row>
    <row r="116" spans="1:2" x14ac:dyDescent="0.3">
      <c r="A116">
        <v>793</v>
      </c>
      <c r="B116" s="2">
        <v>3.4594316186372978</v>
      </c>
    </row>
    <row r="117" spans="1:2" x14ac:dyDescent="0.3">
      <c r="A117">
        <v>1036</v>
      </c>
      <c r="B117" s="2">
        <v>3.4594316186372978</v>
      </c>
    </row>
    <row r="118" spans="1:2" x14ac:dyDescent="0.3">
      <c r="A118">
        <v>724</v>
      </c>
      <c r="B118" s="2">
        <v>3.4594316186372978</v>
      </c>
    </row>
    <row r="119" spans="1:2" x14ac:dyDescent="0.3">
      <c r="A119">
        <v>783</v>
      </c>
      <c r="B119" s="2">
        <v>3.4594316186372978</v>
      </c>
    </row>
    <row r="120" spans="1:2" x14ac:dyDescent="0.3">
      <c r="A120">
        <v>737</v>
      </c>
      <c r="B120" s="2">
        <v>3.4594316186372978</v>
      </c>
    </row>
    <row r="121" spans="1:2" x14ac:dyDescent="0.3">
      <c r="A121">
        <v>1189</v>
      </c>
      <c r="B121" s="2">
        <v>3.4594316186372978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data</vt:lpstr>
      <vt:lpstr>MT vs ID</vt:lpstr>
      <vt:lpstr>Avg MT vs. ID</vt:lpstr>
      <vt:lpstr>ID vs IP</vt:lpstr>
      <vt:lpstr>regression 1</vt:lpstr>
      <vt:lpstr>regression2 (average MT)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Vishnusri</dc:creator>
  <cp:lastModifiedBy>Vishnusri</cp:lastModifiedBy>
  <dcterms:created xsi:type="dcterms:W3CDTF">2017-04-04T21:44:08Z</dcterms:created>
  <dcterms:modified xsi:type="dcterms:W3CDTF">2017-04-04T22:26:16Z</dcterms:modified>
</cp:coreProperties>
</file>