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ngagement_Expenses" sheetId="1" state="visible" r:id="rId2"/>
    <sheet name="Marriage_Expenses" sheetId="2" state="visible" r:id="rId3"/>
    <sheet name="Vishnu_Vasan_Expenses" sheetId="3" state="visible" r:id="rId4"/>
    <sheet name="ToDo"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<sst xmlns="http://schemas.openxmlformats.org/spreadsheetml/2006/main" count="116" uniqueCount="98">
  <si>
    <t xml:space="preserve">Date</t>
  </si>
  <si>
    <t xml:space="preserve">Total Money Transferred to Amma</t>
  </si>
  <si>
    <r>
      <rPr>
        <sz val="12"/>
        <rFont val="FreeMono"/>
        <family val="3"/>
        <charset val="1"/>
      </rPr>
      <t xml:space="preserve">2</t>
    </r>
    <r>
      <rPr>
        <vertAlign val="superscript"/>
        <sz val="12"/>
        <rFont val="FreeMono"/>
        <family val="3"/>
        <charset val="1"/>
      </rPr>
      <t xml:space="preserve">nd</t>
    </r>
    <r>
      <rPr>
        <sz val="12"/>
        <rFont val="FreeMono"/>
        <family val="3"/>
        <charset val="1"/>
      </rPr>
      <t xml:space="preserve"> December</t>
    </r>
  </si>
  <si>
    <t xml:space="preserve">Total Expected Expenses</t>
  </si>
  <si>
    <t xml:space="preserve">When??</t>
  </si>
  <si>
    <t xml:space="preserve">How to Pay?</t>
  </si>
  <si>
    <r>
      <rPr>
        <sz val="12"/>
        <rFont val="FreeMono"/>
        <family val="3"/>
        <charset val="1"/>
      </rPr>
      <t xml:space="preserve">26</t>
    </r>
    <r>
      <rPr>
        <vertAlign val="superscript"/>
        <sz val="12"/>
        <rFont val="FreeMono"/>
        <family val="3"/>
        <charset val="1"/>
      </rPr>
      <t xml:space="preserve">th</t>
    </r>
    <r>
      <rPr>
        <sz val="12"/>
        <rFont val="FreeMono"/>
        <family val="3"/>
        <charset val="1"/>
      </rPr>
      <t xml:space="preserve"> December</t>
    </r>
  </si>
  <si>
    <r>
      <rPr>
        <sz val="12"/>
        <rFont val="FreeMono"/>
        <family val="3"/>
        <charset val="1"/>
      </rPr>
      <t xml:space="preserve">Already Transferred on 26</t>
    </r>
    <r>
      <rPr>
        <vertAlign val="superscript"/>
        <sz val="12"/>
        <rFont val="FreeMono"/>
        <family val="3"/>
        <charset val="1"/>
      </rPr>
      <t xml:space="preserve">th</t>
    </r>
    <r>
      <rPr>
        <sz val="12"/>
        <rFont val="FreeMono"/>
        <family val="3"/>
        <charset val="1"/>
      </rPr>
      <t xml:space="preserve"> December</t>
    </r>
  </si>
  <si>
    <t xml:space="preserve">Already Saved Money from Salary</t>
  </si>
  <si>
    <r>
      <rPr>
        <sz val="12"/>
        <rFont val="FreeMono"/>
        <family val="3"/>
        <charset val="1"/>
      </rPr>
      <t xml:space="preserve">9</t>
    </r>
    <r>
      <rPr>
        <vertAlign val="superscript"/>
        <sz val="12"/>
        <rFont val="FreeMono"/>
        <family val="3"/>
        <charset val="1"/>
      </rPr>
      <t xml:space="preserve">th</t>
    </r>
    <r>
      <rPr>
        <sz val="12"/>
        <rFont val="FreeMono"/>
        <family val="3"/>
        <charset val="1"/>
      </rPr>
      <t xml:space="preserve"> January</t>
    </r>
  </si>
  <si>
    <t xml:space="preserve">Transferred for Buying Dresses</t>
  </si>
  <si>
    <t xml:space="preserve">Yet to Transfer</t>
  </si>
  <si>
    <t xml:space="preserve">Before 20th Jan – 150000</t>
  </si>
  <si>
    <t xml:space="preserve">Plan is to only Transfer 200000 and Let her manage with it.  
And atlast if required I shall transfer the 50k more or else it will hit the budget and will become more problem. I know my mother as she will have money then she will simply spend</t>
  </si>
  <si>
    <t xml:space="preserve">Category</t>
  </si>
  <si>
    <t xml:space="preserve">Estimate</t>
  </si>
  <si>
    <t xml:space="preserve">Suit</t>
  </si>
  <si>
    <t xml:space="preserve">Via Credit Card and Pay the Due Later mostly in the Month of February</t>
  </si>
  <si>
    <t xml:space="preserve">Transportation Expenses</t>
  </si>
  <si>
    <t xml:space="preserve">Mostly Via Credit Card or Cash</t>
  </si>
  <si>
    <t xml:space="preserve">Apartment Advance</t>
  </si>
  <si>
    <t xml:space="preserve">To Arrange this Money. I do not Have</t>
  </si>
  <si>
    <t xml:space="preserve">Monthly Rent</t>
  </si>
  <si>
    <r>
      <rPr>
        <sz val="12"/>
        <rFont val="FreeMono"/>
        <family val="3"/>
        <charset val="1"/>
      </rPr>
      <t xml:space="preserve">To Pay on March 1</t>
    </r>
    <r>
      <rPr>
        <vertAlign val="superscript"/>
        <sz val="12"/>
        <rFont val="FreeMono"/>
        <family val="3"/>
        <charset val="1"/>
      </rPr>
      <t xml:space="preserve">st</t>
    </r>
    <r>
      <rPr>
        <sz val="12"/>
        <rFont val="FreeMono"/>
        <family val="3"/>
        <charset val="1"/>
      </rPr>
      <t xml:space="preserve"> . Discuss with the House Owner</t>
    </r>
  </si>
  <si>
    <t xml:space="preserve">Apartment Things to Buy</t>
  </si>
  <si>
    <t xml:space="preserve">Buy it after you come back from Marriage in March. Dont Urge. Pay it Via Credit Card</t>
  </si>
  <si>
    <t xml:space="preserve">T Shirts</t>
  </si>
  <si>
    <t xml:space="preserve">Manage with the Existing T Shirts</t>
  </si>
  <si>
    <t xml:space="preserve">Some color Polo T Shirts May be Required</t>
  </si>
  <si>
    <t xml:space="preserve">Shirts</t>
  </si>
  <si>
    <t xml:space="preserve">Manage with the Existing Shirts</t>
  </si>
  <si>
    <t xml:space="preserve">1 More Additional Shirt Required</t>
  </si>
  <si>
    <t xml:space="preserve">Jeans</t>
  </si>
  <si>
    <t xml:space="preserve">Manage with the Existing Jeans</t>
  </si>
  <si>
    <t xml:space="preserve">Track Pants</t>
  </si>
  <si>
    <t xml:space="preserve">Manage with the Existing Track Pants</t>
  </si>
  <si>
    <t xml:space="preserve">Manage with the Existing ones. Tk more Dhoti</t>
  </si>
  <si>
    <t xml:space="preserve">Inners</t>
  </si>
  <si>
    <t xml:space="preserve">Manage with the Existing Inners</t>
  </si>
  <si>
    <t xml:space="preserve">Buy some Tight Inners as you may be staying in a Different Place. All in Black</t>
  </si>
  <si>
    <t xml:space="preserve">Lungi/Dhoti</t>
  </si>
  <si>
    <t xml:space="preserve">Manage with the Existing Ones</t>
  </si>
  <si>
    <t xml:space="preserve">Tk more Dhotis</t>
  </si>
  <si>
    <t xml:space="preserve">Slippers</t>
  </si>
  <si>
    <t xml:space="preserve">Formal Shoes</t>
  </si>
  <si>
    <t xml:space="preserve">Manage with the One Bought From Germany</t>
  </si>
  <si>
    <t xml:space="preserve">Formal Socks</t>
  </si>
  <si>
    <t xml:space="preserve">To Buy a Pair</t>
  </si>
  <si>
    <r>
      <rPr>
        <b val="true"/>
        <sz val="12"/>
        <color rgb="FFFF0000"/>
        <rFont val="FreeMono"/>
        <family val="3"/>
        <charset val="1"/>
      </rPr>
      <t xml:space="preserve">Backup Plan: 
</t>
    </r>
    <r>
      <rPr>
        <b val="true"/>
        <sz val="12"/>
        <rFont val="FreeMono"/>
        <family val="3"/>
        <charset val="1"/>
      </rPr>
      <t xml:space="preserve">Take Money of 1,00,000 From Ammachi SBI Account if things dont work out and Transfer it back in April after Performance Pay. This money is the cumulative of all the Money I have transferred these years and not from Actual Ammachi Money. So should be Manageable</t>
    </r>
  </si>
  <si>
    <r>
      <rPr>
        <b val="true"/>
        <sz val="15"/>
        <rFont val="FreeMono"/>
        <family val="3"/>
        <charset val="1"/>
      </rPr>
      <t xml:space="preserve">January – Expenses Before 1</t>
    </r>
    <r>
      <rPr>
        <b val="true"/>
        <vertAlign val="superscript"/>
        <sz val="15"/>
        <rFont val="FreeMono"/>
        <family val="3"/>
        <charset val="1"/>
      </rPr>
      <t xml:space="preserve">st</t>
    </r>
    <r>
      <rPr>
        <b val="true"/>
        <sz val="15"/>
        <rFont val="FreeMono"/>
        <family val="3"/>
        <charset val="1"/>
      </rPr>
      <t xml:space="preserve"> Feb</t>
    </r>
  </si>
  <si>
    <t xml:space="preserve">Expected</t>
  </si>
  <si>
    <t xml:space="preserve">Actual</t>
  </si>
  <si>
    <t xml:space="preserve">Date &amp; Mode</t>
  </si>
  <si>
    <t xml:space="preserve">House Advance</t>
  </si>
  <si>
    <t xml:space="preserve">To Transfer Amma</t>
  </si>
  <si>
    <r>
      <rPr>
        <sz val="12"/>
        <rFont val="FreeMono"/>
        <family val="3"/>
        <charset val="1"/>
      </rPr>
      <t xml:space="preserve">50k on 9</t>
    </r>
    <r>
      <rPr>
        <vertAlign val="superscript"/>
        <sz val="12"/>
        <rFont val="FreeMono"/>
        <family val="3"/>
        <charset val="1"/>
      </rPr>
      <t xml:space="preserve">th</t>
    </r>
    <r>
      <rPr>
        <sz val="12"/>
        <rFont val="FreeMono"/>
        <family val="3"/>
        <charset val="1"/>
      </rPr>
      <t xml:space="preserve"> Jan
1L on 20</t>
    </r>
    <r>
      <rPr>
        <vertAlign val="superscript"/>
        <sz val="12"/>
        <rFont val="FreeMono"/>
        <family val="3"/>
        <charset val="1"/>
      </rPr>
      <t xml:space="preserve">th</t>
    </r>
    <r>
      <rPr>
        <sz val="12"/>
        <rFont val="FreeMono"/>
        <family val="3"/>
        <charset val="1"/>
      </rPr>
      <t xml:space="preserve"> Jan
75k to be transferred on 1</t>
    </r>
    <r>
      <rPr>
        <vertAlign val="superscript"/>
        <sz val="12"/>
        <rFont val="FreeMono"/>
        <family val="3"/>
        <charset val="1"/>
      </rPr>
      <t xml:space="preserve">st</t>
    </r>
    <r>
      <rPr>
        <sz val="12"/>
        <rFont val="FreeMono"/>
        <family val="3"/>
        <charset val="1"/>
      </rPr>
      <t xml:space="preserve"> Week of Feb</t>
    </r>
  </si>
  <si>
    <t xml:space="preserve">To Pay PG</t>
  </si>
  <si>
    <t xml:space="preserve">To Buy Minimal Things for the Apartment</t>
  </si>
  <si>
    <t xml:space="preserve">Can be Paid Via Credit Card</t>
  </si>
  <si>
    <t xml:space="preserve">Amount to Have</t>
  </si>
  <si>
    <t xml:space="preserve">Amount can be paid in Credit Card</t>
  </si>
  <si>
    <r>
      <rPr>
        <b val="true"/>
        <sz val="15"/>
        <rFont val="FreeMono"/>
        <family val="3"/>
        <charset val="1"/>
      </rPr>
      <t xml:space="preserve">Minimum Expected Expenses before 1</t>
    </r>
    <r>
      <rPr>
        <b val="true"/>
        <vertAlign val="superscript"/>
        <sz val="15"/>
        <rFont val="FreeMono"/>
        <family val="3"/>
        <charset val="1"/>
      </rPr>
      <t xml:space="preserve">st</t>
    </r>
    <r>
      <rPr>
        <b val="true"/>
        <sz val="15"/>
        <rFont val="FreeMono"/>
        <family val="3"/>
        <charset val="1"/>
      </rPr>
      <t xml:space="preserve"> Feb</t>
    </r>
  </si>
  <si>
    <r>
      <rPr>
        <sz val="12"/>
        <rFont val="FreeMono"/>
        <family val="3"/>
        <charset val="1"/>
      </rPr>
      <t xml:space="preserve">Current Balance on 20</t>
    </r>
    <r>
      <rPr>
        <vertAlign val="superscript"/>
        <sz val="12"/>
        <rFont val="FreeMono"/>
        <family val="3"/>
        <charset val="1"/>
      </rPr>
      <t xml:space="preserve">th</t>
    </r>
    <r>
      <rPr>
        <sz val="12"/>
        <rFont val="FreeMono"/>
        <family val="3"/>
        <charset val="1"/>
      </rPr>
      <t xml:space="preserve"> Jan</t>
    </r>
  </si>
  <si>
    <r>
      <rPr>
        <sz val="12"/>
        <rFont val="FreeMono"/>
        <family val="3"/>
        <charset val="1"/>
      </rPr>
      <t xml:space="preserve">Salary Expected on 1</t>
    </r>
    <r>
      <rPr>
        <vertAlign val="superscript"/>
        <sz val="12"/>
        <rFont val="FreeMono"/>
        <family val="3"/>
        <charset val="1"/>
      </rPr>
      <t xml:space="preserve">st</t>
    </r>
    <r>
      <rPr>
        <sz val="12"/>
        <rFont val="FreeMono"/>
        <family val="3"/>
        <charset val="1"/>
      </rPr>
      <t xml:space="preserve"> Feb</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</si>
  <si>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Feb </t>
    </r>
  </si>
  <si>
    <t xml:space="preserve">Needed Money</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</si>
  <si>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Feb</t>
    </r>
  </si>
  <si>
    <t xml:space="preserve">Euros</t>
  </si>
  <si>
    <r>
      <rPr>
        <sz val="12"/>
        <rFont val="FreeMono"/>
        <family val="3"/>
        <charset val="1"/>
      </rPr>
      <t xml:space="preserve">14</t>
    </r>
    <r>
      <rPr>
        <vertAlign val="superscript"/>
        <sz val="12"/>
        <rFont val="FreeMono"/>
        <family val="3"/>
        <charset val="1"/>
      </rPr>
      <t xml:space="preserve">th</t>
    </r>
    <r>
      <rPr>
        <sz val="12"/>
        <rFont val="FreeMono"/>
        <family val="3"/>
        <charset val="1"/>
      </rPr>
      <t xml:space="preserve"> Jan – Brunda Exchanged it for me.Love You Brunda :)</t>
    </r>
  </si>
  <si>
    <r>
      <rPr>
        <b val="true"/>
        <sz val="15"/>
        <rFont val="FreeMono"/>
        <family val="3"/>
        <charset val="1"/>
      </rPr>
      <t xml:space="preserve">Balance on 1</t>
    </r>
    <r>
      <rPr>
        <b val="true"/>
        <vertAlign val="superscript"/>
        <sz val="15"/>
        <rFont val="FreeMono"/>
        <family val="3"/>
        <charset val="1"/>
      </rPr>
      <t xml:space="preserve">st</t>
    </r>
    <r>
      <rPr>
        <b val="true"/>
        <sz val="15"/>
        <rFont val="FreeMono"/>
        <family val="3"/>
        <charset val="1"/>
      </rPr>
      <t xml:space="preserve"> Feb</t>
    </r>
  </si>
  <si>
    <r>
      <rPr>
        <b val="true"/>
        <sz val="15"/>
        <rFont val="FreeMono"/>
        <family val="3"/>
        <charset val="1"/>
      </rPr>
      <t xml:space="preserve">February – Expenses Before 1</t>
    </r>
    <r>
      <rPr>
        <b val="true"/>
        <vertAlign val="superscript"/>
        <sz val="15"/>
        <rFont val="FreeMono"/>
        <family val="3"/>
        <charset val="1"/>
      </rPr>
      <t xml:space="preserve">st</t>
    </r>
    <r>
      <rPr>
        <b val="true"/>
        <sz val="15"/>
        <rFont val="FreeMono"/>
        <family val="3"/>
        <charset val="1"/>
      </rPr>
      <t xml:space="preserve"> Mar</t>
    </r>
  </si>
  <si>
    <t xml:space="preserve">Rent</t>
  </si>
  <si>
    <t xml:space="preserve">Balance carried from Jan</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</si>
  <si>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Mar</t>
    </r>
  </si>
  <si>
    <t xml:space="preserve">Nothing to Do. Existing Money is enough</t>
  </si>
  <si>
    <r>
      <rPr>
        <b val="true"/>
        <sz val="15"/>
        <rFont val="FreeMono"/>
        <family val="3"/>
        <charset val="1"/>
      </rPr>
      <t xml:space="preserve">March – Expenses Before 1</t>
    </r>
    <r>
      <rPr>
        <b val="true"/>
        <vertAlign val="superscript"/>
        <sz val="15"/>
        <rFont val="FreeMono"/>
        <family val="3"/>
        <charset val="1"/>
      </rPr>
      <t xml:space="preserve">st</t>
    </r>
    <r>
      <rPr>
        <b val="true"/>
        <sz val="15"/>
        <rFont val="FreeMono"/>
        <family val="3"/>
        <charset val="1"/>
      </rPr>
      <t xml:space="preserve"> April</t>
    </r>
  </si>
  <si>
    <t xml:space="preserve">HouseHold Things</t>
  </si>
  <si>
    <t xml:space="preserve">Balance carried from Feb</t>
  </si>
  <si>
    <r>
      <rPr>
        <sz val="12"/>
        <rFont val="FreeMono"/>
        <family val="3"/>
        <charset val="1"/>
      </rPr>
      <t xml:space="preserve">Salary on 1</t>
    </r>
    <r>
      <rPr>
        <vertAlign val="superscript"/>
        <sz val="12"/>
        <rFont val="FreeMono"/>
        <family val="3"/>
        <charset val="1"/>
      </rPr>
      <t xml:space="preserve">st</t>
    </r>
    <r>
      <rPr>
        <sz val="12"/>
        <rFont val="FreeMono"/>
        <family val="3"/>
        <charset val="1"/>
      </rPr>
      <t xml:space="preserve"> April</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</si>
  <si>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Apr</t>
    </r>
  </si>
  <si>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Apr</t>
    </r>
  </si>
  <si>
    <t xml:space="preserve">January</t>
  </si>
  <si>
    <t xml:space="preserve">ToDos</t>
  </si>
  <si>
    <t xml:space="preserve">Remarks</t>
  </si>
  <si>
    <t xml:space="preserve">To Order Suit</t>
  </si>
  <si>
    <t xml:space="preserve">To Order Friend Invitations/ e Invitations</t>
  </si>
  <si>
    <t xml:space="preserve">To Talk to House Owner for Rental Agreement</t>
  </si>
  <si>
    <t xml:space="preserve">To Clean the Room and Pack Things</t>
  </si>
  <si>
    <t xml:space="preserve">To Throw the unnecessary Things slowly</t>
  </si>
  <si>
    <t xml:space="preserve">ToDos for Moving to House in January</t>
  </si>
  <si>
    <t xml:space="preserve">Bed once I reach the New House</t>
  </si>
  <si>
    <t xml:space="preserve">Induction Stove</t>
  </si>
  <si>
    <t xml:space="preserve">5 Chairs</t>
  </si>
  <si>
    <t xml:space="preserve">Pillow and Blanket</t>
  </si>
  <si>
    <t xml:space="preserve">Bucket</t>
  </si>
  <si>
    <t xml:space="preserve">Basic Vessels</t>
  </si>
  <si>
    <t xml:space="preserve">Broom</t>
  </si>
  <si>
    <t xml:space="preserve">Washing Machine</t>
  </si>
</sst>
</file>

<file path=xl/styles.xml><?xml version="1.0" encoding="utf-8"?>
<styleSheet xmlns="http://schemas.openxmlformats.org/spreadsheetml/2006/main">
  <numFmts count="1">
    <numFmt numFmtId="164" formatCode="General"/>
  </numFmts>
  <fonts count="12">
    <font>
      <sz val="10"/>
      <name val="Arial"/>
      <family val="2"/>
      <charset val="1"/>
    </font>
    <font>
      <sz val="10"/>
      <name val="Arial"/>
      <family val="0"/>
    </font>
    <font>
      <sz val="10"/>
      <name val="Arial"/>
      <family val="0"/>
    </font>
    <font>
      <sz val="10"/>
      <name val="Arial"/>
      <family val="0"/>
    </font>
    <font>
      <b val="true"/>
      <sz val="14"/>
      <name val="Cantarell Extra Bold"/>
      <family val="0"/>
      <charset val="1"/>
    </font>
    <font>
      <sz val="12"/>
      <name val="FreeMono"/>
      <family val="3"/>
      <charset val="1"/>
    </font>
    <font>
      <vertAlign val="superscript"/>
      <sz val="12"/>
      <name val="FreeMono"/>
      <family val="3"/>
      <charset val="1"/>
    </font>
    <font>
      <b val="true"/>
      <sz val="12"/>
      <name val="FreeMono"/>
      <family val="3"/>
      <charset val="1"/>
    </font>
    <font>
      <b val="true"/>
      <sz val="12"/>
      <color rgb="FFFF0000"/>
      <name val="FreeMono"/>
      <family val="3"/>
      <charset val="1"/>
    </font>
    <font>
      <b val="true"/>
      <sz val="15"/>
      <name val="FreeMono"/>
      <family val="3"/>
      <charset val="1"/>
    </font>
    <font>
      <b val="true"/>
      <vertAlign val="superscript"/>
      <sz val="15"/>
      <name val="FreeMono"/>
      <family val="3"/>
      <charset val="1"/>
    </font>
    <font>
      <b val="true"/>
      <sz val="15"/>
      <color rgb="FFCE181E"/>
      <name val="FreeMono"/>
      <family val="3"/>
      <charset val="1"/>
    </font>
  </fonts>
  <fills count="11">
    <fill>
      <patternFill patternType="none"/>
    </fill>
    <fill>
      <patternFill patternType="gray125"/>
    </fill>
    <fill>
      <patternFill patternType="solid">
        <fgColor rgb="FFFFDBB6"/>
        <bgColor rgb="FFFFE994"/>
      </patternFill>
    </fill>
    <fill>
      <patternFill patternType="solid">
        <fgColor rgb="FFFFE994"/>
        <bgColor rgb="FFFFDBB6"/>
      </patternFill>
    </fill>
    <fill>
      <patternFill patternType="solid">
        <fgColor rgb="FFFFAA95"/>
        <bgColor rgb="FFFFA6A6"/>
      </patternFill>
    </fill>
    <fill>
      <patternFill patternType="solid">
        <fgColor rgb="FFB7B3CA"/>
        <bgColor rgb="FFCCCCFF"/>
      </patternFill>
    </fill>
    <fill>
      <patternFill patternType="solid">
        <fgColor rgb="FFFFFF00"/>
        <bgColor rgb="FFFFFF00"/>
      </patternFill>
    </fill>
    <fill>
      <patternFill patternType="solid">
        <fgColor rgb="FF81D41A"/>
        <bgColor rgb="FF969696"/>
      </patternFill>
    </fill>
    <fill>
      <patternFill patternType="solid">
        <fgColor rgb="FFFFA6A6"/>
        <bgColor rgb="FFFFAA95"/>
      </patternFill>
    </fill>
    <fill>
      <patternFill patternType="solid">
        <fgColor rgb="FF1C1C1C"/>
        <bgColor rgb="FF333300"/>
      </patternFill>
    </fill>
    <fill>
      <patternFill patternType="solid">
        <fgColor rgb="FFFFBF00"/>
        <bgColor rgb="FFFF99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9" fillId="6" borderId="1" xfId="0" applyFont="true" applyBorder="true" applyAlignment="true" applyProtection="false">
      <alignment horizontal="general" vertical="bottom" textRotation="0" wrapText="true" indent="0" shrinkToFit="false"/>
      <protection locked="true" hidden="false"/>
    </xf>
    <xf numFmtId="164" fontId="9" fillId="7" borderId="1" xfId="0" applyFont="true" applyBorder="true" applyAlignment="true" applyProtection="false">
      <alignment horizontal="general" vertical="bottom" textRotation="0" wrapText="true" indent="0" shrinkToFit="false"/>
      <protection locked="true" hidden="false"/>
    </xf>
    <xf numFmtId="164" fontId="11" fillId="7" borderId="1" xfId="0" applyFont="true" applyBorder="true" applyAlignment="true" applyProtection="false">
      <alignment horizontal="general" vertical="bottom" textRotation="0" wrapText="true" indent="0" shrinkToFit="false"/>
      <protection locked="true" hidden="false"/>
    </xf>
    <xf numFmtId="164" fontId="9" fillId="8" borderId="1" xfId="0" applyFont="true" applyBorder="true" applyAlignment="true" applyProtection="false">
      <alignment horizontal="general" vertical="bottom" textRotation="0" wrapText="true" indent="0" shrinkToFit="false"/>
      <protection locked="true" hidden="false"/>
    </xf>
    <xf numFmtId="164" fontId="9" fillId="9" borderId="1" xfId="0" applyFont="true" applyBorder="true" applyAlignment="true" applyProtection="false">
      <alignment horizontal="general" vertical="bottom" textRotation="0" wrapText="true" indent="0" shrinkToFit="false"/>
      <protection locked="true" hidden="false"/>
    </xf>
    <xf numFmtId="164" fontId="9" fillId="10" borderId="1" xfId="0" applyFont="true" applyBorder="true" applyAlignment="true" applyProtection="false">
      <alignment horizontal="general" vertical="bottom" textRotation="0" wrapText="true" indent="0" shrinkToFit="false"/>
      <protection locked="true" hidden="false"/>
    </xf>
    <xf numFmtId="164" fontId="11" fillId="10" borderId="1" xfId="0" applyFont="true" applyBorder="tru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AA95"/>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A6A6"/>
      <rgbColor rgb="FFCC99FF"/>
      <rgbColor rgb="FFFFDBB6"/>
      <rgbColor rgb="FF3366FF"/>
      <rgbColor rgb="FF33CCCC"/>
      <rgbColor rgb="FF81D41A"/>
      <rgbColor rgb="FFFFBF00"/>
      <rgbColor rgb="FFFF9900"/>
      <rgbColor rgb="FFFF6600"/>
      <rgbColor rgb="FF666699"/>
      <rgbColor rgb="FF969696"/>
      <rgbColor rgb="FF003366"/>
      <rgbColor rgb="FF339966"/>
      <rgbColor rgb="FF003300"/>
      <rgbColor rgb="FF333300"/>
      <rgbColor rgb="FFCE181E"/>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C4"/>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 activeCellId="0" sqref="C3"/>
    </sheetView>
  </sheetViews>
  <sheetFormatPr defaultRowHeight="12.8" zeroHeight="false" outlineLevelRow="0" outlineLevelCol="0"/>
  <cols>
    <col collapsed="false" customWidth="true" hidden="false" outlineLevel="0" max="1" min="1" style="1" width="12.41"/>
    <col collapsed="false" customWidth="true" hidden="false" outlineLevel="0" max="2" min="2" style="1" width="30.47"/>
    <col collapsed="false" customWidth="true" hidden="false" outlineLevel="0" max="3" min="3" style="1" width="35.49"/>
    <col collapsed="false" customWidth="false" hidden="false" outlineLevel="0" max="1025" min="4" style="1" width="11.52"/>
  </cols>
  <sheetData>
    <row r="3" customFormat="false" ht="36.8" hidden="false" customHeight="false" outlineLevel="0" collapsed="false">
      <c r="B3" s="2" t="s">
        <v>0</v>
      </c>
      <c r="C3" s="2" t="s">
        <v>1</v>
      </c>
    </row>
    <row r="4" customFormat="false" ht="15" hidden="false" customHeight="false" outlineLevel="0" collapsed="false">
      <c r="B4" s="3" t="s">
        <v>2</v>
      </c>
      <c r="C4" s="4" t="n">
        <v>125000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10"/>
  <sheetViews>
    <sheetView showFormulas="false" showGridLines="false" showRowColHeaders="true" showZeros="true" rightToLeft="false" tabSelected="false" showOutlineSymbols="true" defaultGridColor="true" view="normal" topLeftCell="A4" colorId="64" zoomScale="110" zoomScaleNormal="110" zoomScalePageLayoutView="100" workbookViewId="0">
      <selection pane="topLeft" activeCell="C8" activeCellId="0" sqref="C8"/>
    </sheetView>
  </sheetViews>
  <sheetFormatPr defaultRowHeight="12.8" zeroHeight="false" outlineLevelRow="0" outlineLevelCol="0"/>
  <cols>
    <col collapsed="false" customWidth="false" hidden="false" outlineLevel="0" max="1" min="1" style="5" width="11.52"/>
    <col collapsed="false" customWidth="true" hidden="false" outlineLevel="0" max="2" min="2" style="5" width="22.36"/>
    <col collapsed="false" customWidth="true" hidden="false" outlineLevel="0" max="3" min="3" style="5" width="42.82"/>
    <col collapsed="false" customWidth="true" hidden="false" outlineLevel="0" max="4" min="4" style="5" width="50.27"/>
    <col collapsed="false" customWidth="true" hidden="false" outlineLevel="0" max="5" min="5" style="6" width="24.22"/>
    <col collapsed="false" customWidth="false" hidden="false" outlineLevel="0" max="1025" min="6" style="5" width="11.52"/>
  </cols>
  <sheetData>
    <row r="4" customFormat="false" ht="17.35" hidden="false" customHeight="false" outlineLevel="0" collapsed="false">
      <c r="A4" s="7"/>
    </row>
    <row r="5" customFormat="false" ht="17.35" hidden="false" customHeight="false" outlineLevel="0" collapsed="false">
      <c r="C5" s="8" t="s">
        <v>3</v>
      </c>
      <c r="D5" s="9" t="n">
        <v>500000</v>
      </c>
    </row>
    <row r="7" customFormat="false" ht="19.05" hidden="false" customHeight="false" outlineLevel="0" collapsed="false">
      <c r="B7" s="8" t="s">
        <v>0</v>
      </c>
      <c r="C7" s="8" t="s">
        <v>1</v>
      </c>
      <c r="D7" s="8" t="s">
        <v>4</v>
      </c>
      <c r="E7" s="2" t="s">
        <v>5</v>
      </c>
    </row>
    <row r="8" customFormat="false" ht="25.9" hidden="false" customHeight="false" outlineLevel="0" collapsed="false">
      <c r="B8" s="10" t="s">
        <v>6</v>
      </c>
      <c r="C8" s="11" t="n">
        <v>250000</v>
      </c>
      <c r="D8" s="10" t="s">
        <v>7</v>
      </c>
      <c r="E8" s="12" t="s">
        <v>8</v>
      </c>
    </row>
    <row r="9" customFormat="false" ht="25.35" hidden="false" customHeight="false" outlineLevel="0" collapsed="false">
      <c r="B9" s="10" t="s">
        <v>9</v>
      </c>
      <c r="C9" s="11" t="n">
        <v>50000</v>
      </c>
      <c r="D9" s="10" t="s">
        <v>10</v>
      </c>
      <c r="E9" s="12" t="s">
        <v>8</v>
      </c>
    </row>
    <row r="10" customFormat="false" ht="192.5" hidden="false" customHeight="false" outlineLevel="0" collapsed="false">
      <c r="B10" s="10" t="s">
        <v>11</v>
      </c>
      <c r="C10" s="11" t="n">
        <v>250000</v>
      </c>
      <c r="D10" s="13" t="s">
        <v>12</v>
      </c>
      <c r="E10" s="12" t="s">
        <v>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AMJ64"/>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5" width="13.02"/>
    <col collapsed="false" customWidth="true" hidden="false" outlineLevel="0" max="2" min="2" style="6" width="57.72"/>
    <col collapsed="false" customWidth="true" hidden="false" outlineLevel="0" max="3" min="3" style="6" width="45.43"/>
    <col collapsed="false" customWidth="true" hidden="false" outlineLevel="0" max="4" min="4" style="6" width="35.89"/>
    <col collapsed="false" customWidth="true" hidden="false" outlineLevel="0" max="5" min="5" style="6" width="24.17"/>
    <col collapsed="false" customWidth="false" hidden="false" outlineLevel="0" max="1025" min="6" style="5" width="11.52"/>
  </cols>
  <sheetData>
    <row r="3" customFormat="false" ht="18.65" hidden="false" customHeight="false" outlineLevel="0" collapsed="false">
      <c r="B3" s="2" t="s">
        <v>14</v>
      </c>
      <c r="C3" s="2" t="s">
        <v>15</v>
      </c>
      <c r="D3" s="2" t="s">
        <v>5</v>
      </c>
    </row>
    <row r="4" customFormat="false" ht="37.3" hidden="false" customHeight="false" outlineLevel="0" collapsed="false">
      <c r="B4" s="13" t="s">
        <v>16</v>
      </c>
      <c r="C4" s="13" t="n">
        <v>25000</v>
      </c>
      <c r="D4" s="13" t="s">
        <v>17</v>
      </c>
    </row>
    <row r="5" customFormat="false" ht="25.35" hidden="false" customHeight="false" outlineLevel="0" collapsed="false">
      <c r="B5" s="13" t="s">
        <v>18</v>
      </c>
      <c r="C5" s="13" t="n">
        <v>20000</v>
      </c>
      <c r="D5" s="13" t="s">
        <v>19</v>
      </c>
    </row>
    <row r="6" customFormat="false" ht="25.35" hidden="false" customHeight="false" outlineLevel="0" collapsed="false">
      <c r="B6" s="13" t="s">
        <v>20</v>
      </c>
      <c r="C6" s="13" t="n">
        <v>120000</v>
      </c>
      <c r="D6" s="13" t="s">
        <v>21</v>
      </c>
    </row>
    <row r="7" customFormat="false" ht="37.3" hidden="false" customHeight="false" outlineLevel="0" collapsed="false">
      <c r="B7" s="13" t="s">
        <v>22</v>
      </c>
      <c r="C7" s="13" t="n">
        <v>18000</v>
      </c>
      <c r="D7" s="13" t="s">
        <v>23</v>
      </c>
    </row>
    <row r="8" customFormat="false" ht="49.25" hidden="false" customHeight="false" outlineLevel="0" collapsed="false">
      <c r="B8" s="13" t="s">
        <v>24</v>
      </c>
      <c r="C8" s="13" t="n">
        <v>100000</v>
      </c>
      <c r="D8" s="13" t="s">
        <v>25</v>
      </c>
    </row>
    <row r="9" customFormat="false" ht="25.9" hidden="false" customHeight="false" outlineLevel="0" collapsed="false">
      <c r="B9" s="13" t="s">
        <v>26</v>
      </c>
      <c r="C9" s="13" t="s">
        <v>27</v>
      </c>
      <c r="D9" s="14" t="s">
        <v>28</v>
      </c>
    </row>
    <row r="10" customFormat="false" ht="25.9" hidden="false" customHeight="false" outlineLevel="0" collapsed="false">
      <c r="B10" s="13" t="s">
        <v>29</v>
      </c>
      <c r="C10" s="13" t="s">
        <v>30</v>
      </c>
      <c r="D10" s="14" t="s">
        <v>31</v>
      </c>
    </row>
    <row r="11" customFormat="false" ht="15" hidden="false" customHeight="false" outlineLevel="0" collapsed="false">
      <c r="B11" s="13" t="s">
        <v>32</v>
      </c>
      <c r="C11" s="13" t="s">
        <v>33</v>
      </c>
      <c r="D11" s="13"/>
    </row>
    <row r="12" customFormat="false" ht="25.35" hidden="false" customHeight="false" outlineLevel="0" collapsed="false">
      <c r="B12" s="13" t="s">
        <v>34</v>
      </c>
      <c r="C12" s="13" t="s">
        <v>35</v>
      </c>
      <c r="D12" s="13" t="s">
        <v>36</v>
      </c>
    </row>
    <row r="13" customFormat="false" ht="49.25" hidden="false" customHeight="false" outlineLevel="0" collapsed="false">
      <c r="B13" s="13" t="s">
        <v>37</v>
      </c>
      <c r="C13" s="13" t="s">
        <v>38</v>
      </c>
      <c r="D13" s="13" t="s">
        <v>39</v>
      </c>
    </row>
    <row r="14" customFormat="false" ht="15" hidden="false" customHeight="false" outlineLevel="0" collapsed="false">
      <c r="B14" s="13" t="s">
        <v>40</v>
      </c>
      <c r="C14" s="13" t="s">
        <v>41</v>
      </c>
      <c r="D14" s="13" t="s">
        <v>42</v>
      </c>
    </row>
    <row r="15" customFormat="false" ht="15" hidden="false" customHeight="false" outlineLevel="0" collapsed="false">
      <c r="B15" s="13" t="s">
        <v>43</v>
      </c>
      <c r="C15" s="13" t="s">
        <v>41</v>
      </c>
      <c r="D15" s="13"/>
    </row>
    <row r="16" customFormat="false" ht="25.35" hidden="false" customHeight="false" outlineLevel="0" collapsed="false">
      <c r="B16" s="13" t="s">
        <v>44</v>
      </c>
      <c r="C16" s="13" t="s">
        <v>45</v>
      </c>
      <c r="D16" s="13"/>
    </row>
    <row r="17" customFormat="false" ht="15" hidden="false" customHeight="false" outlineLevel="0" collapsed="false">
      <c r="B17" s="13" t="s">
        <v>46</v>
      </c>
      <c r="C17" s="13"/>
      <c r="D17" s="13" t="s">
        <v>47</v>
      </c>
    </row>
    <row r="18" customFormat="false" ht="50.45" hidden="false" customHeight="true" outlineLevel="0" collapsed="false">
      <c r="B18" s="15" t="s">
        <v>48</v>
      </c>
      <c r="C18" s="15"/>
      <c r="D18" s="15"/>
    </row>
    <row r="19" customFormat="false" ht="15" hidden="false" customHeight="false" outlineLevel="0" collapsed="false">
      <c r="B19" s="13"/>
      <c r="C19" s="13"/>
      <c r="D19" s="13"/>
    </row>
    <row r="21" customFormat="false" ht="18.55" hidden="false" customHeight="false" outlineLevel="0" collapsed="false">
      <c r="B21" s="16" t="s">
        <v>49</v>
      </c>
      <c r="C21" s="17" t="s">
        <v>50</v>
      </c>
      <c r="D21" s="17" t="s">
        <v>51</v>
      </c>
      <c r="E21" s="17" t="s">
        <v>52</v>
      </c>
    </row>
    <row r="22" customFormat="false" ht="15" hidden="false" customHeight="false" outlineLevel="0" collapsed="false">
      <c r="B22" s="18" t="s">
        <v>53</v>
      </c>
      <c r="C22" s="18" t="n">
        <v>120000</v>
      </c>
      <c r="D22" s="18"/>
      <c r="E22" s="18"/>
    </row>
    <row r="23" customFormat="false" ht="15" hidden="false" customHeight="false" outlineLevel="0" collapsed="false">
      <c r="B23" s="18" t="s">
        <v>16</v>
      </c>
      <c r="C23" s="18" t="n">
        <v>25000</v>
      </c>
      <c r="D23" s="18"/>
      <c r="E23" s="18"/>
    </row>
    <row r="24" customFormat="false" ht="77" hidden="false" customHeight="false" outlineLevel="0" collapsed="false">
      <c r="B24" s="18" t="s">
        <v>54</v>
      </c>
      <c r="C24" s="18" t="n">
        <v>200000</v>
      </c>
      <c r="D24" s="18" t="n">
        <v>150000</v>
      </c>
      <c r="E24" s="18" t="s">
        <v>55</v>
      </c>
    </row>
    <row r="25" customFormat="false" ht="15" hidden="false" customHeight="false" outlineLevel="0" collapsed="false">
      <c r="B25" s="18" t="s">
        <v>56</v>
      </c>
      <c r="C25" s="18" t="n">
        <v>2000</v>
      </c>
      <c r="D25" s="18"/>
      <c r="E25" s="18"/>
    </row>
    <row r="26" customFormat="false" ht="25.35" hidden="false" customHeight="false" outlineLevel="0" collapsed="false">
      <c r="B26" s="18" t="s">
        <v>57</v>
      </c>
      <c r="C26" s="18" t="n">
        <v>25000</v>
      </c>
      <c r="D26" s="18"/>
      <c r="E26" s="18" t="s">
        <v>58</v>
      </c>
    </row>
    <row r="27" customFormat="false" ht="18.55" hidden="false" customHeight="false" outlineLevel="0" collapsed="false">
      <c r="B27" s="19" t="s">
        <v>59</v>
      </c>
      <c r="C27" s="19" t="n">
        <f aca="false">SUM(C22:C26)</f>
        <v>372000</v>
      </c>
      <c r="D27" s="19"/>
      <c r="E27" s="19"/>
    </row>
    <row r="28" customFormat="false" ht="15" hidden="false" customHeight="false" outlineLevel="0" collapsed="false">
      <c r="B28" s="18" t="s">
        <v>60</v>
      </c>
      <c r="C28" s="20" t="n">
        <v>40000</v>
      </c>
      <c r="D28" s="20"/>
      <c r="E28" s="20"/>
    </row>
    <row r="29" customFormat="false" ht="31.3" hidden="false" customHeight="false" outlineLevel="0" collapsed="false">
      <c r="B29" s="21" t="s">
        <v>61</v>
      </c>
      <c r="C29" s="21" t="n">
        <f aca="false">C27-C28</f>
        <v>332000</v>
      </c>
      <c r="D29" s="21"/>
      <c r="E29" s="21"/>
    </row>
    <row r="30" customFormat="false" ht="15" hidden="false" customHeight="false" outlineLevel="0" collapsed="false">
      <c r="B30" s="18" t="s">
        <v>62</v>
      </c>
      <c r="C30" s="18" t="n">
        <v>251000</v>
      </c>
      <c r="D30" s="18"/>
      <c r="E30" s="18"/>
    </row>
    <row r="31" customFormat="false" ht="15" hidden="false" customHeight="false" outlineLevel="0" collapsed="false">
      <c r="B31" s="18" t="s">
        <v>63</v>
      </c>
      <c r="C31" s="18" t="n">
        <v>95000</v>
      </c>
      <c r="D31" s="18"/>
      <c r="E31" s="18"/>
    </row>
    <row r="32" customFormat="false" ht="18.55" hidden="false" customHeight="false" outlineLevel="0" collapsed="false">
      <c r="B32" s="22" t="s">
        <v>64</v>
      </c>
      <c r="C32" s="23" t="n">
        <f aca="false">C30+C31</f>
        <v>346000</v>
      </c>
      <c r="D32" s="23"/>
      <c r="E32" s="23"/>
    </row>
    <row r="33" customFormat="false" ht="18.55" hidden="false" customHeight="false" outlineLevel="0" collapsed="false">
      <c r="B33" s="24" t="s">
        <v>65</v>
      </c>
      <c r="C33" s="24" t="n">
        <f aca="false">C29-C32</f>
        <v>-14000</v>
      </c>
      <c r="D33" s="24"/>
      <c r="E33" s="24"/>
    </row>
    <row r="35" customFormat="false" ht="31.3" hidden="false" customHeight="false" outlineLevel="0" collapsed="false">
      <c r="B35" s="25" t="s">
        <v>66</v>
      </c>
    </row>
    <row r="36" customFormat="false" ht="51.1" hidden="false" customHeight="false" outlineLevel="0" collapsed="false">
      <c r="B36" s="18" t="s">
        <v>67</v>
      </c>
      <c r="C36" s="23" t="n">
        <f aca="false">3500*78</f>
        <v>273000</v>
      </c>
      <c r="D36" s="23" t="n">
        <v>287567</v>
      </c>
      <c r="E36" s="18" t="s">
        <v>68</v>
      </c>
    </row>
    <row r="37" customFormat="false" ht="18.55" hidden="false" customHeight="false" outlineLevel="0" collapsed="false">
      <c r="B37" s="26" t="s">
        <v>69</v>
      </c>
      <c r="C37" s="27" t="n">
        <f aca="false">C36-C33</f>
        <v>287000</v>
      </c>
      <c r="D37" s="27"/>
      <c r="E37" s="27"/>
    </row>
    <row r="39" customFormat="false" ht="18.55" hidden="false" customHeight="false" outlineLevel="0" collapsed="false">
      <c r="B39" s="16" t="s">
        <v>70</v>
      </c>
      <c r="C39" s="18"/>
      <c r="D39" s="18"/>
      <c r="E39" s="18"/>
    </row>
    <row r="40" customFormat="false" ht="15" hidden="false" customHeight="false" outlineLevel="0" collapsed="false">
      <c r="B40" s="18" t="s">
        <v>71</v>
      </c>
      <c r="C40" s="18" t="n">
        <v>18000</v>
      </c>
      <c r="D40" s="18"/>
      <c r="E40" s="18"/>
    </row>
    <row r="41" customFormat="false" ht="15" hidden="false" customHeight="false" outlineLevel="0" collapsed="false">
      <c r="B41" s="18" t="s">
        <v>54</v>
      </c>
      <c r="C41" s="18" t="n">
        <v>50000</v>
      </c>
      <c r="D41" s="18"/>
      <c r="E41" s="18"/>
    </row>
    <row r="42" customFormat="false" ht="15" hidden="false" customHeight="false" outlineLevel="0" collapsed="false">
      <c r="B42" s="18" t="s">
        <v>18</v>
      </c>
      <c r="C42" s="18" t="n">
        <v>20000</v>
      </c>
      <c r="D42" s="18"/>
      <c r="E42" s="18"/>
    </row>
    <row r="43" customFormat="false" ht="18.55" hidden="false" customHeight="false" outlineLevel="0" collapsed="false">
      <c r="B43" s="19" t="s">
        <v>59</v>
      </c>
      <c r="C43" s="19" t="n">
        <f aca="false">SUM(C40:C42)</f>
        <v>88000</v>
      </c>
      <c r="D43" s="19"/>
      <c r="E43" s="19"/>
    </row>
    <row r="44" customFormat="false" ht="15" hidden="false" customHeight="false" outlineLevel="0" collapsed="false">
      <c r="B44" s="18" t="s">
        <v>60</v>
      </c>
      <c r="C44" s="20" t="n">
        <v>0</v>
      </c>
      <c r="D44" s="20"/>
      <c r="E44" s="20"/>
    </row>
    <row r="45" customFormat="false" ht="31.3" hidden="false" customHeight="false" outlineLevel="0" collapsed="false">
      <c r="A45" s="0"/>
      <c r="B45" s="21" t="s">
        <v>61</v>
      </c>
      <c r="C45" s="21" t="n">
        <f aca="false">C43-C44</f>
        <v>88000</v>
      </c>
      <c r="D45" s="21"/>
      <c r="E45" s="21"/>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8.55" hidden="false" customHeight="false" outlineLevel="0" collapsed="false">
      <c r="B46" s="26" t="s">
        <v>72</v>
      </c>
      <c r="C46" s="27" t="n">
        <f aca="false">C37-13000</f>
        <v>274000</v>
      </c>
      <c r="D46" s="27"/>
      <c r="E46" s="27"/>
    </row>
    <row r="47" customFormat="false" ht="18.55" hidden="false" customHeight="false" outlineLevel="0" collapsed="false">
      <c r="B47" s="22" t="s">
        <v>64</v>
      </c>
      <c r="C47" s="23" t="n">
        <f aca="false">C46</f>
        <v>274000</v>
      </c>
      <c r="D47" s="23"/>
      <c r="E47" s="23"/>
    </row>
    <row r="48" customFormat="false" ht="18.55" hidden="false" customHeight="false" outlineLevel="0" collapsed="false">
      <c r="B48" s="24" t="s">
        <v>65</v>
      </c>
      <c r="C48" s="24" t="n">
        <f aca="false">C45-C47</f>
        <v>-186000</v>
      </c>
      <c r="D48" s="24"/>
      <c r="E48" s="24"/>
    </row>
    <row r="50" customFormat="false" ht="31.3" hidden="false" customHeight="false" outlineLevel="0" collapsed="false">
      <c r="B50" s="25" t="s">
        <v>73</v>
      </c>
    </row>
    <row r="51" customFormat="false" ht="15" hidden="false" customHeight="false" outlineLevel="0" collapsed="false">
      <c r="B51" s="18" t="s">
        <v>74</v>
      </c>
    </row>
    <row r="53" customFormat="false" ht="18.55" hidden="false" customHeight="false" outlineLevel="0" collapsed="false">
      <c r="B53" s="16" t="s">
        <v>75</v>
      </c>
      <c r="C53" s="18"/>
      <c r="D53" s="18"/>
      <c r="E53" s="18"/>
    </row>
    <row r="54" customFormat="false" ht="15" hidden="false" customHeight="false" outlineLevel="0" collapsed="false">
      <c r="B54" s="18" t="s">
        <v>76</v>
      </c>
      <c r="C54" s="18" t="n">
        <v>100000</v>
      </c>
      <c r="D54" s="18"/>
      <c r="E54" s="18"/>
    </row>
    <row r="55" customFormat="false" ht="18.55" hidden="false" customHeight="false" outlineLevel="0" collapsed="false">
      <c r="B55" s="19" t="s">
        <v>59</v>
      </c>
      <c r="C55" s="19" t="n">
        <f aca="false">SUM(C54:C54)</f>
        <v>100000</v>
      </c>
      <c r="D55" s="19"/>
      <c r="E55" s="19"/>
    </row>
    <row r="56" customFormat="false" ht="15" hidden="false" customHeight="false" outlineLevel="0" collapsed="false">
      <c r="B56" s="18" t="s">
        <v>60</v>
      </c>
      <c r="C56" s="20" t="n">
        <v>50000</v>
      </c>
      <c r="D56" s="20"/>
      <c r="E56" s="20"/>
    </row>
    <row r="57" customFormat="false" ht="31.3" hidden="false" customHeight="false" outlineLevel="0" collapsed="false">
      <c r="B57" s="21" t="s">
        <v>61</v>
      </c>
      <c r="C57" s="21" t="n">
        <f aca="false">C55-C56</f>
        <v>50000</v>
      </c>
      <c r="D57" s="21"/>
      <c r="E57" s="21"/>
    </row>
    <row r="58" customFormat="false" ht="18.55" hidden="false" customHeight="false" outlineLevel="0" collapsed="false">
      <c r="B58" s="26" t="s">
        <v>77</v>
      </c>
      <c r="C58" s="27" t="n">
        <f aca="false">-C48-15000</f>
        <v>171000</v>
      </c>
      <c r="D58" s="27"/>
      <c r="E58" s="27"/>
    </row>
    <row r="59" customFormat="false" ht="15" hidden="false" customHeight="false" outlineLevel="0" collapsed="false">
      <c r="B59" s="18" t="s">
        <v>78</v>
      </c>
      <c r="C59" s="18" t="n">
        <v>200000</v>
      </c>
      <c r="D59" s="18"/>
      <c r="E59" s="18"/>
    </row>
    <row r="60" customFormat="false" ht="18.55" hidden="false" customHeight="false" outlineLevel="0" collapsed="false">
      <c r="B60" s="22" t="s">
        <v>79</v>
      </c>
      <c r="C60" s="23" t="n">
        <f aca="false">C59+C58</f>
        <v>371000</v>
      </c>
      <c r="D60" s="23"/>
      <c r="E60" s="23"/>
    </row>
    <row r="61" customFormat="false" ht="18.55" hidden="false" customHeight="false" outlineLevel="0" collapsed="false">
      <c r="B61" s="24" t="s">
        <v>65</v>
      </c>
      <c r="C61" s="24" t="n">
        <f aca="false">C57-C60</f>
        <v>-321000</v>
      </c>
      <c r="D61" s="24"/>
      <c r="E61" s="24"/>
    </row>
    <row r="63" customFormat="false" ht="31.3" hidden="false" customHeight="false" outlineLevel="0" collapsed="false">
      <c r="B63" s="25" t="s">
        <v>80</v>
      </c>
    </row>
    <row r="64" customFormat="false" ht="15" hidden="false" customHeight="false" outlineLevel="0" collapsed="false">
      <c r="B64" s="18" t="s">
        <v>74</v>
      </c>
    </row>
  </sheetData>
  <mergeCells count="1">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RowHeight="12.8" zeroHeight="false" outlineLevelRow="0" outlineLevelCol="0"/>
  <cols>
    <col collapsed="false" customWidth="true" hidden="false" outlineLevel="0" max="1" min="1" style="0" width="40.3"/>
    <col collapsed="false" customWidth="true" hidden="false" outlineLevel="0" max="2" min="2" style="0" width="24.62"/>
    <col collapsed="false" customWidth="false" hidden="false" outlineLevel="0" max="1025" min="3" style="0" width="11.52"/>
  </cols>
  <sheetData>
    <row r="1" customFormat="false" ht="18.55" hidden="false" customHeight="true" outlineLevel="0" collapsed="false">
      <c r="A1" s="28" t="s">
        <v>81</v>
      </c>
      <c r="B1" s="28"/>
    </row>
    <row r="3" customFormat="false" ht="18.55" hidden="false" customHeight="false" outlineLevel="0" collapsed="false">
      <c r="A3" s="29" t="s">
        <v>82</v>
      </c>
      <c r="B3" s="29" t="s">
        <v>83</v>
      </c>
    </row>
    <row r="4" customFormat="false" ht="12.8" hidden="false" customHeight="false" outlineLevel="0" collapsed="false">
      <c r="A4" s="30"/>
      <c r="B4" s="30"/>
    </row>
    <row r="5" customFormat="false" ht="12.8" hidden="false" customHeight="false" outlineLevel="0" collapsed="false">
      <c r="A5" s="30" t="s">
        <v>84</v>
      </c>
      <c r="B5" s="30"/>
    </row>
    <row r="6" customFormat="false" ht="12.8" hidden="false" customHeight="false" outlineLevel="0" collapsed="false">
      <c r="A6" s="30" t="s">
        <v>85</v>
      </c>
      <c r="B6" s="30"/>
    </row>
    <row r="7" customFormat="false" ht="12.8" hidden="false" customHeight="false" outlineLevel="0" collapsed="false">
      <c r="A7" s="30" t="s">
        <v>86</v>
      </c>
      <c r="B7" s="30"/>
    </row>
    <row r="8" customFormat="false" ht="12.8" hidden="false" customHeight="false" outlineLevel="0" collapsed="false">
      <c r="A8" s="30" t="s">
        <v>87</v>
      </c>
      <c r="B8" s="30"/>
    </row>
    <row r="9" customFormat="false" ht="12.8" hidden="false" customHeight="false" outlineLevel="0" collapsed="false">
      <c r="A9" s="30" t="s">
        <v>88</v>
      </c>
      <c r="B9" s="30"/>
    </row>
    <row r="10" customFormat="false" ht="31.35" hidden="false" customHeight="false" outlineLevel="0" collapsed="false">
      <c r="A10" s="21" t="s">
        <v>89</v>
      </c>
      <c r="B10" s="30"/>
    </row>
    <row r="11" customFormat="false" ht="12.8" hidden="false" customHeight="false" outlineLevel="0" collapsed="false">
      <c r="A11" s="30"/>
      <c r="B11" s="30"/>
    </row>
    <row r="12" customFormat="false" ht="12.8" hidden="false" customHeight="false" outlineLevel="0" collapsed="false">
      <c r="A12" s="30" t="s">
        <v>90</v>
      </c>
      <c r="B12" s="30"/>
    </row>
    <row r="13" customFormat="false" ht="12.8" hidden="false" customHeight="false" outlineLevel="0" collapsed="false">
      <c r="A13" s="30" t="s">
        <v>91</v>
      </c>
      <c r="B13" s="30"/>
    </row>
    <row r="14" customFormat="false" ht="12.8" hidden="false" customHeight="false" outlineLevel="0" collapsed="false">
      <c r="A14" s="30" t="s">
        <v>92</v>
      </c>
      <c r="B14" s="30"/>
    </row>
    <row r="15" customFormat="false" ht="12.8" hidden="false" customHeight="false" outlineLevel="0" collapsed="false">
      <c r="A15" s="30" t="s">
        <v>93</v>
      </c>
      <c r="B15" s="30"/>
    </row>
    <row r="16" customFormat="false" ht="12.8" hidden="false" customHeight="false" outlineLevel="0" collapsed="false">
      <c r="A16" s="30" t="s">
        <v>94</v>
      </c>
      <c r="B16" s="30"/>
    </row>
    <row r="17" customFormat="false" ht="12.8" hidden="false" customHeight="false" outlineLevel="0" collapsed="false">
      <c r="A17" s="30" t="s">
        <v>95</v>
      </c>
      <c r="B17" s="30"/>
    </row>
    <row r="18" customFormat="false" ht="12.8" hidden="false" customHeight="false" outlineLevel="0" collapsed="false">
      <c r="A18" s="30" t="s">
        <v>96</v>
      </c>
      <c r="B18" s="30"/>
    </row>
    <row r="19" customFormat="false" ht="12.8" hidden="false" customHeight="false" outlineLevel="0" collapsed="false">
      <c r="A19" s="30"/>
      <c r="B19" s="30"/>
    </row>
    <row r="20" customFormat="false" ht="12.8" hidden="false" customHeight="false" outlineLevel="0" collapsed="false">
      <c r="A20" s="30" t="s">
        <v>97</v>
      </c>
      <c r="B20" s="30"/>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2019-01-08T07:09:12Z</dcterms:created>
  <dc:creator/>
  <dc:description/>
  <dc:language>en-IN</dc:language>
  <cp:lastModifiedBy/>
  <dcterms:modified xsi:type="dcterms:W3CDTF">2019-01-20T11:05:56Z</dcterms:modified>
  <cp:revision>104</cp:revision>
  <dc:subject/>
  <dc:title/>
</cp:coreProperties>
</file>