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anada Work\Learning\Data for Good\"/>
    </mc:Choice>
  </mc:AlternateContent>
  <xr:revisionPtr revIDLastSave="0" documentId="13_ncr:1_{23F0F6AC-0B76-47D7-9F38-A1367D8721AC}" xr6:coauthVersionLast="47" xr6:coauthVersionMax="47" xr10:uidLastSave="{00000000-0000-0000-0000-000000000000}"/>
  <bookViews>
    <workbookView xWindow="2265" yWindow="495" windowWidth="19410" windowHeight="11910" activeTab="2" xr2:uid="{00000000-000D-0000-FFFF-FFFF00000000}"/>
  </bookViews>
  <sheets>
    <sheet name="EMS_Stations" sheetId="1" r:id="rId1"/>
    <sheet name="Sheet1" sheetId="2" r:id="rId2"/>
    <sheet name="Sheet5" sheetId="6" r:id="rId3"/>
    <sheet name="Sheet4" sheetId="5" r:id="rId4"/>
  </sheets>
  <calcPr calcId="191029"/>
  <pivotCaches>
    <pivotCache cacheId="2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2" l="1"/>
  <c r="A9" i="2"/>
  <c r="A13" i="2"/>
  <c r="A15" i="2"/>
  <c r="A17" i="2"/>
  <c r="A19" i="2"/>
  <c r="A21" i="2"/>
  <c r="A23" i="2"/>
  <c r="A25" i="2"/>
  <c r="A27" i="2"/>
  <c r="A29" i="2"/>
  <c r="I14" i="1"/>
  <c r="A14" i="2" s="1"/>
  <c r="I15" i="1"/>
  <c r="I16" i="1"/>
  <c r="A16" i="2" s="1"/>
  <c r="I17" i="1"/>
  <c r="I18" i="1"/>
  <c r="A18" i="2" s="1"/>
  <c r="I19" i="1"/>
  <c r="I20" i="1"/>
  <c r="A20" i="2" s="1"/>
  <c r="I21" i="1"/>
  <c r="I22" i="1"/>
  <c r="A22" i="2" s="1"/>
  <c r="I23" i="1"/>
  <c r="I24" i="1"/>
  <c r="A24" i="2" s="1"/>
  <c r="I25" i="1"/>
  <c r="I26" i="1"/>
  <c r="A26" i="2" s="1"/>
  <c r="I27" i="1"/>
  <c r="I28" i="1"/>
  <c r="A28" i="2" s="1"/>
  <c r="I29" i="1"/>
  <c r="I8" i="1"/>
  <c r="A8" i="2" s="1"/>
  <c r="I9" i="1"/>
  <c r="I10" i="1"/>
  <c r="A10" i="2" s="1"/>
  <c r="I11" i="1"/>
  <c r="A11" i="2" s="1"/>
  <c r="I12" i="1"/>
  <c r="A12" i="2" s="1"/>
  <c r="I13" i="1"/>
  <c r="I3" i="1"/>
  <c r="A3" i="2" s="1"/>
  <c r="I4" i="1"/>
  <c r="A4" i="2" s="1"/>
  <c r="I5" i="1"/>
  <c r="I6" i="1"/>
  <c r="A6" i="2" s="1"/>
  <c r="I7" i="1"/>
  <c r="A7" i="2" s="1"/>
  <c r="I2" i="1"/>
  <c r="A2" i="2" s="1"/>
</calcChain>
</file>

<file path=xl/sharedStrings.xml><?xml version="1.0" encoding="utf-8"?>
<sst xmlns="http://schemas.openxmlformats.org/spreadsheetml/2006/main" count="231" uniqueCount="176">
  <si>
    <t>ADDRESS</t>
  </si>
  <si>
    <t>COMM_CODE</t>
  </si>
  <si>
    <t>NAME</t>
  </si>
  <si>
    <t>TYPE</t>
  </si>
  <si>
    <t>longitude</t>
  </si>
  <si>
    <t>latitude</t>
  </si>
  <si>
    <t>point</t>
  </si>
  <si>
    <t>3740 32 AV NW</t>
  </si>
  <si>
    <t>VAR</t>
  </si>
  <si>
    <t>EMS Station 17</t>
  </si>
  <si>
    <t>EMS Station</t>
  </si>
  <si>
    <t>POINT (-114.1401218 51.0819235)</t>
  </si>
  <si>
    <t>15100 MACLEOD TR SE</t>
  </si>
  <si>
    <t>PKL</t>
  </si>
  <si>
    <t>EMS Station Southgate 41</t>
  </si>
  <si>
    <t>POINT (-114.0689368 50.9176787)</t>
  </si>
  <si>
    <t>800 SADDLETOWNE CI NE</t>
  </si>
  <si>
    <t>SAD</t>
  </si>
  <si>
    <t>EMS Station 32</t>
  </si>
  <si>
    <t>POINT (-113.9445051 51.1243022)</t>
  </si>
  <si>
    <t>2800 PEACEKEEPERS WY SW</t>
  </si>
  <si>
    <t>LPK</t>
  </si>
  <si>
    <t>EMS Station 20</t>
  </si>
  <si>
    <t>POINT (-114.1287234 51.0060825)</t>
  </si>
  <si>
    <t>5536 4 ST SW</t>
  </si>
  <si>
    <t>WND</t>
  </si>
  <si>
    <t>EMS Station 11</t>
  </si>
  <si>
    <t>POINT (-114.0711918 51.0041898)</t>
  </si>
  <si>
    <t>6 MCKENZIE TOWNE GA SE</t>
  </si>
  <si>
    <t>MCT</t>
  </si>
  <si>
    <t>EMS Station 30</t>
  </si>
  <si>
    <t>POINT (-113.963064 50.9164407)</t>
  </si>
  <si>
    <t>1720 45 ST SW</t>
  </si>
  <si>
    <t>RCK</t>
  </si>
  <si>
    <t>EMS Station 8</t>
  </si>
  <si>
    <t>POINT (-114.15212 51.0386698)</t>
  </si>
  <si>
    <t>1940 WESTMOUNT BV NW</t>
  </si>
  <si>
    <t>WHL</t>
  </si>
  <si>
    <t>EMS Station 6</t>
  </si>
  <si>
    <t>POINT (-114.1050354 51.0495953)</t>
  </si>
  <si>
    <t>16 MONCTON RD NE</t>
  </si>
  <si>
    <t>WIN</t>
  </si>
  <si>
    <t>EMS Station 4</t>
  </si>
  <si>
    <t>POINT (-114.0419494 51.0688068)</t>
  </si>
  <si>
    <t>1010 10 AV SW</t>
  </si>
  <si>
    <t>BLN</t>
  </si>
  <si>
    <t>EMS Station 2</t>
  </si>
  <si>
    <t>POINT (-114.0842792 51.04425)</t>
  </si>
  <si>
    <t>11955 COUNTRY VILLAGE LI NE</t>
  </si>
  <si>
    <t>CHV</t>
  </si>
  <si>
    <t>EMS Station 31</t>
  </si>
  <si>
    <t>POINT (-114.0686997 51.1598562)</t>
  </si>
  <si>
    <t>450 1 ST SE</t>
  </si>
  <si>
    <t>DNC</t>
  </si>
  <si>
    <t>EMS Station 1</t>
  </si>
  <si>
    <t>POINT (-114.0597322 51.0486028)</t>
  </si>
  <si>
    <t>2515 78 AV SE</t>
  </si>
  <si>
    <t>OGD</t>
  </si>
  <si>
    <t>EMS Station 9</t>
  </si>
  <si>
    <t>POINT (-114.0011883 50.9828805)</t>
  </si>
  <si>
    <t>7055 ELKTON DR SW</t>
  </si>
  <si>
    <t>SPH</t>
  </si>
  <si>
    <t>EMS Station 33</t>
  </si>
  <si>
    <t>POINT (-114.1889104 51.0236386)</t>
  </si>
  <si>
    <t>5010 BOWNESS RD NW</t>
  </si>
  <si>
    <t>MON</t>
  </si>
  <si>
    <t>EMS Station 15</t>
  </si>
  <si>
    <t>POINT (-114.1651753 51.075751)</t>
  </si>
  <si>
    <t>2626 COUNTRY HILLS BV NE</t>
  </si>
  <si>
    <t>SGL</t>
  </si>
  <si>
    <t>AHS District 3</t>
  </si>
  <si>
    <t>POINT (-113.9973817 51.1548955)</t>
  </si>
  <si>
    <t>2607 106 AV SW</t>
  </si>
  <si>
    <t>CED</t>
  </si>
  <si>
    <t>EMS Station 24</t>
  </si>
  <si>
    <t>POINT (-114.1214004 50.9574463)</t>
  </si>
  <si>
    <t>415 68 AV NW</t>
  </si>
  <si>
    <t>HUN</t>
  </si>
  <si>
    <t>EMS Station 18</t>
  </si>
  <si>
    <t>POINT (-114.0677972 51.1154642)</t>
  </si>
  <si>
    <t>209 SILVERGROVE DR NW</t>
  </si>
  <si>
    <t>SIL</t>
  </si>
  <si>
    <t>EMS Station 21</t>
  </si>
  <si>
    <t>POINT (-114.2030087 51.1150868)</t>
  </si>
  <si>
    <t>7027 Coach Hill RD SW</t>
  </si>
  <si>
    <t>COA</t>
  </si>
  <si>
    <t>EMS Station 29</t>
  </si>
  <si>
    <t>POINT (-114.1876305 51.0617053)</t>
  </si>
  <si>
    <t>4824 4 ST NW</t>
  </si>
  <si>
    <t>HPK</t>
  </si>
  <si>
    <t>EMS Station 5</t>
  </si>
  <si>
    <t>POINT (-114.0709794 51.0954961)</t>
  </si>
  <si>
    <t>123 44 ST SE</t>
  </si>
  <si>
    <t>FHT</t>
  </si>
  <si>
    <t>EMS Station 12</t>
  </si>
  <si>
    <t>POINT (-113.9705423 51.0518401)</t>
  </si>
  <si>
    <t>2727 26 AV SE</t>
  </si>
  <si>
    <t>DOV</t>
  </si>
  <si>
    <t>EMS Station 23</t>
  </si>
  <si>
    <t>POINT (-113.9937917 51.030132)</t>
  </si>
  <si>
    <t>16 ROYAL VISTA WAY NW</t>
  </si>
  <si>
    <t>ROY</t>
  </si>
  <si>
    <t>EMS Station 34</t>
  </si>
  <si>
    <t>POINT (-114.20544 51.153199)</t>
  </si>
  <si>
    <t>9840 HORTON RD SW</t>
  </si>
  <si>
    <t>HAY</t>
  </si>
  <si>
    <t>EMS Station 14</t>
  </si>
  <si>
    <t>POINT (-114.0742576 50.9660007)</t>
  </si>
  <si>
    <t>7925 EDGEMONT BV NW</t>
  </si>
  <si>
    <t>EDG</t>
  </si>
  <si>
    <t>EMS Station 28</t>
  </si>
  <si>
    <t>POINT (-114.1505281 51.1262842)</t>
  </si>
  <si>
    <t>1807 MACLEOD TR SE</t>
  </si>
  <si>
    <t>EMS Station 3</t>
  </si>
  <si>
    <t>POINT (-114.0589909 51.0366653)</t>
  </si>
  <si>
    <t>7199 TEMPLE DR NE</t>
  </si>
  <si>
    <t>TEM</t>
  </si>
  <si>
    <t>EMS Station 22</t>
  </si>
  <si>
    <t>POINT (-113.9574955 51.0917698)</t>
  </si>
  <si>
    <t>Postal Code</t>
  </si>
  <si>
    <t>T2L 1Y7</t>
  </si>
  <si>
    <t>T2X 1Z8</t>
  </si>
  <si>
    <t>T3J 5M1</t>
  </si>
  <si>
    <t>T3E 7B2</t>
  </si>
  <si>
    <t>T2V 0Z6</t>
  </si>
  <si>
    <t>T2Z 0N2</t>
  </si>
  <si>
    <t>T2N 3G8</t>
  </si>
  <si>
    <t>T2E 5R1</t>
  </si>
  <si>
    <t>T2R 1M4</t>
  </si>
  <si>
    <t>T3K 6E4</t>
  </si>
  <si>
    <t>T2G 5E3</t>
  </si>
  <si>
    <t>T2C 3B7</t>
  </si>
  <si>
    <t>T3H 3X3</t>
  </si>
  <si>
    <t>T3B 0B9</t>
  </si>
  <si>
    <t>T3N 1A7</t>
  </si>
  <si>
    <t>T2W 4H7</t>
  </si>
  <si>
    <t>T2K 5J6</t>
  </si>
  <si>
    <t>T3B 5A4</t>
  </si>
  <si>
    <t>T3H 3R7</t>
  </si>
  <si>
    <t>T2K 6K8</t>
  </si>
  <si>
    <t>T2A 3E2</t>
  </si>
  <si>
    <t>T2B 0R3</t>
  </si>
  <si>
    <t>T3R 0N2</t>
  </si>
  <si>
    <t>T2V 5H5</t>
  </si>
  <si>
    <t>T3A 4M8</t>
  </si>
  <si>
    <t>T2G 2N9</t>
  </si>
  <si>
    <t>T1Y 4Z4</t>
  </si>
  <si>
    <t>FSA</t>
  </si>
  <si>
    <t>T2L</t>
  </si>
  <si>
    <t>T2X</t>
  </si>
  <si>
    <t>T3J</t>
  </si>
  <si>
    <t>T3E</t>
  </si>
  <si>
    <t>T2V</t>
  </si>
  <si>
    <t>T2Z</t>
  </si>
  <si>
    <t>T2N</t>
  </si>
  <si>
    <t>T2E</t>
  </si>
  <si>
    <t>T2R</t>
  </si>
  <si>
    <t>T3K</t>
  </si>
  <si>
    <t>T2G</t>
  </si>
  <si>
    <t>T2C</t>
  </si>
  <si>
    <t>T3H</t>
  </si>
  <si>
    <t>T3B</t>
  </si>
  <si>
    <t>T3N</t>
  </si>
  <si>
    <t>T2W</t>
  </si>
  <si>
    <t>T2K</t>
  </si>
  <si>
    <t>T2A</t>
  </si>
  <si>
    <t>T2B</t>
  </si>
  <si>
    <t>T3R</t>
  </si>
  <si>
    <t>T3A</t>
  </si>
  <si>
    <t>T1Y</t>
  </si>
  <si>
    <t>Row Labels</t>
  </si>
  <si>
    <t>Grand Total</t>
  </si>
  <si>
    <t>Count</t>
  </si>
  <si>
    <t>Sum of Count</t>
  </si>
  <si>
    <t>T3C 2C3</t>
  </si>
  <si>
    <t>T3C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</si>
</sst>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36.115761921297" createdVersion="7" refreshedVersion="7" minRefreshableVersion="3" recordCount="28" xr:uid="{00000000-000A-0000-FFFF-FFFF0C000000}">
  <cacheSource type="worksheet">
    <worksheetSource ref="A1:B29" sheet="Sheet1"/>
  </cacheSource>
  <cacheFields count="2">
    <cacheField name="FSA" numFmtId="0">
      <sharedItems count="24">
        <s v="T2L"/>
        <s v="T2X"/>
        <s v="T3J"/>
        <s v="T3E"/>
        <s v="T2V"/>
        <s v="T2Z"/>
        <s v="T3C"/>
        <s v="T2N"/>
        <s v="T2E"/>
        <s v="T2R"/>
        <s v="T3K"/>
        <s v="T2G"/>
        <s v="T2C"/>
        <s v="T3H"/>
        <s v="T3B"/>
        <s v="T3N"/>
        <s v="T2W"/>
        <s v="T2K"/>
        <s v="T2A"/>
        <s v="T2B"/>
        <s v="T3R"/>
        <s v="T3A"/>
        <s v="T1Y"/>
        <s v=" T3" u="1"/>
      </sharedItems>
    </cacheField>
    <cacheField name="Coun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n v="1"/>
  </r>
  <r>
    <x v="1"/>
    <n v="1"/>
  </r>
  <r>
    <x v="2"/>
    <n v="1"/>
  </r>
  <r>
    <x v="3"/>
    <n v="1"/>
  </r>
  <r>
    <x v="4"/>
    <n v="1"/>
  </r>
  <r>
    <x v="5"/>
    <n v="1"/>
  </r>
  <r>
    <x v="6"/>
    <n v="1"/>
  </r>
  <r>
    <x v="7"/>
    <n v="1"/>
  </r>
  <r>
    <x v="8"/>
    <n v="1"/>
  </r>
  <r>
    <x v="9"/>
    <n v="1"/>
  </r>
  <r>
    <x v="10"/>
    <n v="1"/>
  </r>
  <r>
    <x v="11"/>
    <n v="1"/>
  </r>
  <r>
    <x v="12"/>
    <n v="1"/>
  </r>
  <r>
    <x v="13"/>
    <n v="1"/>
  </r>
  <r>
    <x v="14"/>
    <n v="1"/>
  </r>
  <r>
    <x v="15"/>
    <n v="1"/>
  </r>
  <r>
    <x v="16"/>
    <n v="1"/>
  </r>
  <r>
    <x v="17"/>
    <n v="1"/>
  </r>
  <r>
    <x v="14"/>
    <n v="1"/>
  </r>
  <r>
    <x v="13"/>
    <n v="1"/>
  </r>
  <r>
    <x v="17"/>
    <n v="1"/>
  </r>
  <r>
    <x v="18"/>
    <n v="1"/>
  </r>
  <r>
    <x v="19"/>
    <n v="1"/>
  </r>
  <r>
    <x v="20"/>
    <n v="1"/>
  </r>
  <r>
    <x v="4"/>
    <n v="1"/>
  </r>
  <r>
    <x v="21"/>
    <n v="1"/>
  </r>
  <r>
    <x v="11"/>
    <n v="1"/>
  </r>
  <r>
    <x v="2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5" cacheId="2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7" firstHeaderRow="1" firstDataRow="1" firstDataCol="1"/>
  <pivotFields count="2">
    <pivotField axis="axisRow" showAll="0">
      <items count="25">
        <item m="1" x="23"/>
        <item x="22"/>
        <item x="18"/>
        <item x="19"/>
        <item x="12"/>
        <item x="8"/>
        <item x="11"/>
        <item x="17"/>
        <item x="0"/>
        <item x="7"/>
        <item x="9"/>
        <item x="4"/>
        <item x="16"/>
        <item x="1"/>
        <item x="5"/>
        <item x="21"/>
        <item x="14"/>
        <item x="3"/>
        <item x="13"/>
        <item x="2"/>
        <item x="10"/>
        <item x="15"/>
        <item x="20"/>
        <item x="6"/>
        <item t="default"/>
      </items>
    </pivotField>
    <pivotField dataField="1" showAll="0"/>
  </pivotFields>
  <rowFields count="1">
    <field x="0"/>
  </rowFields>
  <rowItems count="2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workbookViewId="0">
      <selection activeCell="H1" sqref="H1:I1"/>
    </sheetView>
  </sheetViews>
  <sheetFormatPr defaultRowHeight="15" x14ac:dyDescent="0.25"/>
  <cols>
    <col min="1" max="1" width="27.7109375" bestFit="1" customWidth="1"/>
    <col min="2" max="2" width="12.85546875" bestFit="1" customWidth="1"/>
    <col min="3" max="3" width="23.7109375" bestFit="1" customWidth="1"/>
    <col min="4" max="4" width="11.42578125" bestFit="1" customWidth="1"/>
    <col min="5" max="5" width="12.7109375" bestFit="1" customWidth="1"/>
    <col min="6" max="6" width="12" bestFit="1" customWidth="1"/>
    <col min="7" max="7" width="30.42578125" bestFit="1" customWidth="1"/>
    <col min="8" max="8" width="12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119</v>
      </c>
      <c r="I1" t="s">
        <v>147</v>
      </c>
    </row>
    <row r="2" spans="1:9" x14ac:dyDescent="0.25">
      <c r="A2" t="s">
        <v>7</v>
      </c>
      <c r="B2" t="s">
        <v>8</v>
      </c>
      <c r="C2" t="s">
        <v>9</v>
      </c>
      <c r="D2" t="s">
        <v>10</v>
      </c>
      <c r="E2">
        <v>-114.14012176746201</v>
      </c>
      <c r="F2">
        <v>51.081923535380902</v>
      </c>
      <c r="G2" t="s">
        <v>11</v>
      </c>
      <c r="H2" t="s">
        <v>120</v>
      </c>
      <c r="I2" t="str">
        <f>LEFT(H2,3)</f>
        <v>T2L</v>
      </c>
    </row>
    <row r="3" spans="1:9" x14ac:dyDescent="0.25">
      <c r="A3" t="s">
        <v>12</v>
      </c>
      <c r="B3" t="s">
        <v>13</v>
      </c>
      <c r="C3" t="s">
        <v>14</v>
      </c>
      <c r="D3" t="s">
        <v>10</v>
      </c>
      <c r="E3">
        <v>-114.038799991243</v>
      </c>
      <c r="F3">
        <v>50.929398091159598</v>
      </c>
      <c r="G3" t="s">
        <v>15</v>
      </c>
      <c r="H3" t="s">
        <v>121</v>
      </c>
      <c r="I3" t="str">
        <f t="shared" ref="I3:I29" si="0">LEFT(H3,3)</f>
        <v>T2X</v>
      </c>
    </row>
    <row r="4" spans="1:9" x14ac:dyDescent="0.25">
      <c r="A4" t="s">
        <v>16</v>
      </c>
      <c r="B4" t="s">
        <v>17</v>
      </c>
      <c r="C4" t="s">
        <v>18</v>
      </c>
      <c r="D4" t="s">
        <v>10</v>
      </c>
      <c r="E4">
        <v>-113.944505147198</v>
      </c>
      <c r="F4">
        <v>51.124302163171997</v>
      </c>
      <c r="G4" t="s">
        <v>19</v>
      </c>
      <c r="H4" t="s">
        <v>122</v>
      </c>
      <c r="I4" t="str">
        <f t="shared" si="0"/>
        <v>T3J</v>
      </c>
    </row>
    <row r="5" spans="1:9" x14ac:dyDescent="0.25">
      <c r="A5" t="s">
        <v>20</v>
      </c>
      <c r="B5" t="s">
        <v>21</v>
      </c>
      <c r="C5" t="s">
        <v>22</v>
      </c>
      <c r="D5" t="s">
        <v>10</v>
      </c>
      <c r="E5">
        <v>-114.128723440098</v>
      </c>
      <c r="F5">
        <v>51.006082487185701</v>
      </c>
      <c r="G5" t="s">
        <v>23</v>
      </c>
      <c r="H5" t="s">
        <v>123</v>
      </c>
      <c r="I5" t="str">
        <f t="shared" si="0"/>
        <v>T3E</v>
      </c>
    </row>
    <row r="6" spans="1:9" x14ac:dyDescent="0.25">
      <c r="A6" t="s">
        <v>24</v>
      </c>
      <c r="B6" t="s">
        <v>25</v>
      </c>
      <c r="C6" t="s">
        <v>26</v>
      </c>
      <c r="D6" t="s">
        <v>10</v>
      </c>
      <c r="E6">
        <v>-114.071191831937</v>
      </c>
      <c r="F6">
        <v>51.004189792034701</v>
      </c>
      <c r="G6" t="s">
        <v>27</v>
      </c>
      <c r="H6" t="s">
        <v>124</v>
      </c>
      <c r="I6" t="str">
        <f t="shared" si="0"/>
        <v>T2V</v>
      </c>
    </row>
    <row r="7" spans="1:9" x14ac:dyDescent="0.25">
      <c r="A7" t="s">
        <v>28</v>
      </c>
      <c r="B7" t="s">
        <v>29</v>
      </c>
      <c r="C7" t="s">
        <v>30</v>
      </c>
      <c r="D7" t="s">
        <v>10</v>
      </c>
      <c r="E7">
        <v>-113.963063978348</v>
      </c>
      <c r="F7">
        <v>50.916440712017398</v>
      </c>
      <c r="G7" t="s">
        <v>31</v>
      </c>
      <c r="H7" t="s">
        <v>125</v>
      </c>
      <c r="I7" t="str">
        <f t="shared" si="0"/>
        <v>T2Z</v>
      </c>
    </row>
    <row r="8" spans="1:9" x14ac:dyDescent="0.25">
      <c r="A8" t="s">
        <v>32</v>
      </c>
      <c r="B8" t="s">
        <v>33</v>
      </c>
      <c r="C8" t="s">
        <v>34</v>
      </c>
      <c r="D8" t="s">
        <v>10</v>
      </c>
      <c r="E8">
        <v>-114.152119988273</v>
      </c>
      <c r="F8">
        <v>51.038669763237301</v>
      </c>
      <c r="G8" t="s">
        <v>35</v>
      </c>
      <c r="H8" t="s">
        <v>174</v>
      </c>
      <c r="I8" t="str">
        <f t="shared" si="0"/>
        <v>T3C</v>
      </c>
    </row>
    <row r="9" spans="1:9" x14ac:dyDescent="0.25">
      <c r="A9" t="s">
        <v>36</v>
      </c>
      <c r="B9" t="s">
        <v>37</v>
      </c>
      <c r="C9" t="s">
        <v>38</v>
      </c>
      <c r="D9" t="s">
        <v>10</v>
      </c>
      <c r="E9">
        <v>-114.10503540174101</v>
      </c>
      <c r="F9">
        <v>51.049595315208002</v>
      </c>
      <c r="G9" t="s">
        <v>39</v>
      </c>
      <c r="H9" t="s">
        <v>126</v>
      </c>
      <c r="I9" t="str">
        <f t="shared" si="0"/>
        <v>T2N</v>
      </c>
    </row>
    <row r="10" spans="1:9" x14ac:dyDescent="0.25">
      <c r="A10" t="s">
        <v>40</v>
      </c>
      <c r="B10" t="s">
        <v>41</v>
      </c>
      <c r="C10" t="s">
        <v>42</v>
      </c>
      <c r="D10" t="s">
        <v>10</v>
      </c>
      <c r="E10">
        <v>-114.041949402881</v>
      </c>
      <c r="F10">
        <v>51.068806824272201</v>
      </c>
      <c r="G10" t="s">
        <v>43</v>
      </c>
      <c r="H10" t="s">
        <v>127</v>
      </c>
      <c r="I10" t="str">
        <f t="shared" si="0"/>
        <v>T2E</v>
      </c>
    </row>
    <row r="11" spans="1:9" x14ac:dyDescent="0.25">
      <c r="A11" t="s">
        <v>44</v>
      </c>
      <c r="B11" t="s">
        <v>45</v>
      </c>
      <c r="C11" t="s">
        <v>46</v>
      </c>
      <c r="D11" t="s">
        <v>10</v>
      </c>
      <c r="E11">
        <v>-114.084279160793</v>
      </c>
      <c r="F11">
        <v>51.0442499644194</v>
      </c>
      <c r="G11" t="s">
        <v>47</v>
      </c>
      <c r="H11" t="s">
        <v>128</v>
      </c>
      <c r="I11" t="str">
        <f t="shared" si="0"/>
        <v>T2R</v>
      </c>
    </row>
    <row r="12" spans="1:9" x14ac:dyDescent="0.25">
      <c r="A12" t="s">
        <v>48</v>
      </c>
      <c r="B12" t="s">
        <v>49</v>
      </c>
      <c r="C12" t="s">
        <v>50</v>
      </c>
      <c r="D12" t="s">
        <v>10</v>
      </c>
      <c r="E12">
        <v>-114.068699683037</v>
      </c>
      <c r="F12">
        <v>51.159856237639197</v>
      </c>
      <c r="G12" t="s">
        <v>51</v>
      </c>
      <c r="H12" t="s">
        <v>129</v>
      </c>
      <c r="I12" t="str">
        <f t="shared" si="0"/>
        <v>T3K</v>
      </c>
    </row>
    <row r="13" spans="1:9" x14ac:dyDescent="0.25">
      <c r="A13" t="s">
        <v>52</v>
      </c>
      <c r="B13" t="s">
        <v>53</v>
      </c>
      <c r="C13" t="s">
        <v>54</v>
      </c>
      <c r="D13" t="s">
        <v>10</v>
      </c>
      <c r="E13">
        <v>-114.059732181779</v>
      </c>
      <c r="F13">
        <v>51.048602806924301</v>
      </c>
      <c r="G13" t="s">
        <v>55</v>
      </c>
      <c r="H13" t="s">
        <v>130</v>
      </c>
      <c r="I13" t="str">
        <f t="shared" si="0"/>
        <v>T2G</v>
      </c>
    </row>
    <row r="14" spans="1:9" x14ac:dyDescent="0.25">
      <c r="A14" t="s">
        <v>56</v>
      </c>
      <c r="B14" t="s">
        <v>57</v>
      </c>
      <c r="C14" t="s">
        <v>58</v>
      </c>
      <c r="D14" t="s">
        <v>10</v>
      </c>
      <c r="E14">
        <v>-114.001188267977</v>
      </c>
      <c r="F14">
        <v>50.9828805170715</v>
      </c>
      <c r="G14" t="s">
        <v>59</v>
      </c>
      <c r="H14" t="s">
        <v>131</v>
      </c>
      <c r="I14" t="str">
        <f t="shared" si="0"/>
        <v>T2C</v>
      </c>
    </row>
    <row r="15" spans="1:9" x14ac:dyDescent="0.25">
      <c r="A15" t="s">
        <v>60</v>
      </c>
      <c r="B15" t="s">
        <v>61</v>
      </c>
      <c r="C15" t="s">
        <v>62</v>
      </c>
      <c r="D15" t="s">
        <v>10</v>
      </c>
      <c r="E15">
        <v>-114.1889103788</v>
      </c>
      <c r="F15">
        <v>51.023638647216302</v>
      </c>
      <c r="G15" t="s">
        <v>63</v>
      </c>
      <c r="H15" s="1" t="s">
        <v>132</v>
      </c>
      <c r="I15" t="str">
        <f t="shared" si="0"/>
        <v>T3H</v>
      </c>
    </row>
    <row r="16" spans="1:9" x14ac:dyDescent="0.25">
      <c r="A16" t="s">
        <v>64</v>
      </c>
      <c r="B16" t="s">
        <v>65</v>
      </c>
      <c r="C16" t="s">
        <v>66</v>
      </c>
      <c r="D16" t="s">
        <v>10</v>
      </c>
      <c r="E16">
        <v>-114.165175273348</v>
      </c>
      <c r="F16">
        <v>51.075751036688402</v>
      </c>
      <c r="G16" t="s">
        <v>67</v>
      </c>
      <c r="H16" t="s">
        <v>133</v>
      </c>
      <c r="I16" t="str">
        <f t="shared" si="0"/>
        <v>T3B</v>
      </c>
    </row>
    <row r="17" spans="1:9" x14ac:dyDescent="0.25">
      <c r="A17" t="s">
        <v>68</v>
      </c>
      <c r="B17" t="s">
        <v>69</v>
      </c>
      <c r="C17" t="s">
        <v>70</v>
      </c>
      <c r="D17" t="s">
        <v>10</v>
      </c>
      <c r="E17">
        <v>-113.997381695881</v>
      </c>
      <c r="F17">
        <v>51.154895455011399</v>
      </c>
      <c r="G17" t="s">
        <v>71</v>
      </c>
      <c r="H17" t="s">
        <v>134</v>
      </c>
      <c r="I17" t="str">
        <f t="shared" si="0"/>
        <v>T3N</v>
      </c>
    </row>
    <row r="18" spans="1:9" x14ac:dyDescent="0.25">
      <c r="A18" t="s">
        <v>72</v>
      </c>
      <c r="B18" t="s">
        <v>73</v>
      </c>
      <c r="C18" t="s">
        <v>74</v>
      </c>
      <c r="D18" t="s">
        <v>10</v>
      </c>
      <c r="E18">
        <v>-114.121400436382</v>
      </c>
      <c r="F18">
        <v>50.957446299458098</v>
      </c>
      <c r="G18" t="s">
        <v>75</v>
      </c>
      <c r="H18" t="s">
        <v>135</v>
      </c>
      <c r="I18" t="str">
        <f t="shared" si="0"/>
        <v>T2W</v>
      </c>
    </row>
    <row r="19" spans="1:9" x14ac:dyDescent="0.25">
      <c r="A19" t="s">
        <v>76</v>
      </c>
      <c r="B19" t="s">
        <v>77</v>
      </c>
      <c r="C19" t="s">
        <v>78</v>
      </c>
      <c r="D19" t="s">
        <v>10</v>
      </c>
      <c r="E19">
        <v>-114.067797153859</v>
      </c>
      <c r="F19">
        <v>51.115464195785201</v>
      </c>
      <c r="G19" t="s">
        <v>79</v>
      </c>
      <c r="H19" t="s">
        <v>136</v>
      </c>
      <c r="I19" t="str">
        <f t="shared" si="0"/>
        <v>T2K</v>
      </c>
    </row>
    <row r="20" spans="1:9" x14ac:dyDescent="0.25">
      <c r="A20" t="s">
        <v>80</v>
      </c>
      <c r="B20" t="s">
        <v>81</v>
      </c>
      <c r="C20" t="s">
        <v>82</v>
      </c>
      <c r="D20" t="s">
        <v>10</v>
      </c>
      <c r="E20">
        <v>-114.203008747742</v>
      </c>
      <c r="F20">
        <v>51.1150868321986</v>
      </c>
      <c r="G20" t="s">
        <v>83</v>
      </c>
      <c r="H20" t="s">
        <v>137</v>
      </c>
      <c r="I20" t="str">
        <f t="shared" si="0"/>
        <v>T3B</v>
      </c>
    </row>
    <row r="21" spans="1:9" x14ac:dyDescent="0.25">
      <c r="A21" t="s">
        <v>84</v>
      </c>
      <c r="B21" t="s">
        <v>85</v>
      </c>
      <c r="C21" t="s">
        <v>86</v>
      </c>
      <c r="D21" t="s">
        <v>10</v>
      </c>
      <c r="E21">
        <v>-114.187681570884</v>
      </c>
      <c r="F21">
        <v>51.061730182074903</v>
      </c>
      <c r="G21" t="s">
        <v>87</v>
      </c>
      <c r="H21" t="s">
        <v>138</v>
      </c>
      <c r="I21" t="str">
        <f t="shared" si="0"/>
        <v>T3H</v>
      </c>
    </row>
    <row r="22" spans="1:9" x14ac:dyDescent="0.25">
      <c r="A22" t="s">
        <v>88</v>
      </c>
      <c r="B22" t="s">
        <v>89</v>
      </c>
      <c r="C22" t="s">
        <v>90</v>
      </c>
      <c r="D22" t="s">
        <v>10</v>
      </c>
      <c r="E22">
        <v>-114.07097942643099</v>
      </c>
      <c r="F22">
        <v>51.0954960803791</v>
      </c>
      <c r="G22" t="s">
        <v>91</v>
      </c>
      <c r="H22" t="s">
        <v>139</v>
      </c>
      <c r="I22" t="str">
        <f t="shared" si="0"/>
        <v>T2K</v>
      </c>
    </row>
    <row r="23" spans="1:9" x14ac:dyDescent="0.25">
      <c r="A23" t="s">
        <v>92</v>
      </c>
      <c r="B23" t="s">
        <v>93</v>
      </c>
      <c r="C23" t="s">
        <v>94</v>
      </c>
      <c r="D23" t="s">
        <v>10</v>
      </c>
      <c r="E23">
        <v>-113.970542297237</v>
      </c>
      <c r="F23">
        <v>51.051840105611703</v>
      </c>
      <c r="G23" t="s">
        <v>95</v>
      </c>
      <c r="H23" t="s">
        <v>140</v>
      </c>
      <c r="I23" t="str">
        <f t="shared" si="0"/>
        <v>T2A</v>
      </c>
    </row>
    <row r="24" spans="1:9" x14ac:dyDescent="0.25">
      <c r="A24" t="s">
        <v>96</v>
      </c>
      <c r="B24" t="s">
        <v>97</v>
      </c>
      <c r="C24" t="s">
        <v>98</v>
      </c>
      <c r="D24" t="s">
        <v>10</v>
      </c>
      <c r="E24">
        <v>-113.99379172498401</v>
      </c>
      <c r="F24">
        <v>51.0301320202285</v>
      </c>
      <c r="G24" t="s">
        <v>99</v>
      </c>
      <c r="H24" t="s">
        <v>141</v>
      </c>
      <c r="I24" t="str">
        <f t="shared" si="0"/>
        <v>T2B</v>
      </c>
    </row>
    <row r="25" spans="1:9" x14ac:dyDescent="0.25">
      <c r="A25" t="s">
        <v>100</v>
      </c>
      <c r="B25" t="s">
        <v>101</v>
      </c>
      <c r="C25" t="s">
        <v>102</v>
      </c>
      <c r="D25" t="s">
        <v>10</v>
      </c>
      <c r="E25">
        <v>-114.21901654275599</v>
      </c>
      <c r="F25">
        <v>51.147342255321</v>
      </c>
      <c r="G25" t="s">
        <v>103</v>
      </c>
      <c r="H25" s="1" t="s">
        <v>142</v>
      </c>
      <c r="I25" t="str">
        <f t="shared" si="0"/>
        <v>T3R</v>
      </c>
    </row>
    <row r="26" spans="1:9" x14ac:dyDescent="0.25">
      <c r="A26" t="s">
        <v>104</v>
      </c>
      <c r="B26" t="s">
        <v>105</v>
      </c>
      <c r="C26" t="s">
        <v>106</v>
      </c>
      <c r="D26" t="s">
        <v>10</v>
      </c>
      <c r="E26">
        <v>-114.074257588151</v>
      </c>
      <c r="F26">
        <v>50.966000698606798</v>
      </c>
      <c r="G26" t="s">
        <v>107</v>
      </c>
      <c r="H26" t="s">
        <v>143</v>
      </c>
      <c r="I26" t="str">
        <f t="shared" si="0"/>
        <v>T2V</v>
      </c>
    </row>
    <row r="27" spans="1:9" x14ac:dyDescent="0.25">
      <c r="A27" t="s">
        <v>108</v>
      </c>
      <c r="B27" t="s">
        <v>109</v>
      </c>
      <c r="C27" t="s">
        <v>110</v>
      </c>
      <c r="D27" t="s">
        <v>10</v>
      </c>
      <c r="E27">
        <v>-114.150528137317</v>
      </c>
      <c r="F27">
        <v>51.126284197138901</v>
      </c>
      <c r="G27" t="s">
        <v>111</v>
      </c>
      <c r="H27" t="s">
        <v>144</v>
      </c>
      <c r="I27" t="str">
        <f t="shared" si="0"/>
        <v>T3A</v>
      </c>
    </row>
    <row r="28" spans="1:9" x14ac:dyDescent="0.25">
      <c r="A28" t="s">
        <v>112</v>
      </c>
      <c r="B28" t="s">
        <v>45</v>
      </c>
      <c r="C28" t="s">
        <v>113</v>
      </c>
      <c r="D28" t="s">
        <v>10</v>
      </c>
      <c r="E28">
        <v>-114.05899090457</v>
      </c>
      <c r="F28">
        <v>51.0366652518885</v>
      </c>
      <c r="G28" t="s">
        <v>114</v>
      </c>
      <c r="H28" t="s">
        <v>145</v>
      </c>
      <c r="I28" t="str">
        <f t="shared" si="0"/>
        <v>T2G</v>
      </c>
    </row>
    <row r="29" spans="1:9" x14ac:dyDescent="0.25">
      <c r="A29" t="s">
        <v>115</v>
      </c>
      <c r="B29" t="s">
        <v>116</v>
      </c>
      <c r="C29" t="s">
        <v>117</v>
      </c>
      <c r="D29" t="s">
        <v>10</v>
      </c>
      <c r="E29">
        <v>-113.957495457981</v>
      </c>
      <c r="F29">
        <v>51.0917697948544</v>
      </c>
      <c r="G29" t="s">
        <v>118</v>
      </c>
      <c r="H29" t="s">
        <v>146</v>
      </c>
      <c r="I29" t="str">
        <f t="shared" si="0"/>
        <v>T1Y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"/>
  <sheetViews>
    <sheetView workbookViewId="0">
      <selection activeCell="G23" sqref="G23"/>
    </sheetView>
  </sheetViews>
  <sheetFormatPr defaultRowHeight="15" x14ac:dyDescent="0.25"/>
  <sheetData>
    <row r="1" spans="1:2" x14ac:dyDescent="0.25">
      <c r="A1" t="s">
        <v>147</v>
      </c>
      <c r="B1" t="s">
        <v>172</v>
      </c>
    </row>
    <row r="2" spans="1:2" x14ac:dyDescent="0.25">
      <c r="A2" t="str">
        <f>EMS_Stations!I2</f>
        <v>T2L</v>
      </c>
      <c r="B2">
        <v>1</v>
      </c>
    </row>
    <row r="3" spans="1:2" x14ac:dyDescent="0.25">
      <c r="A3" t="str">
        <f>EMS_Stations!I3</f>
        <v>T2X</v>
      </c>
      <c r="B3">
        <v>1</v>
      </c>
    </row>
    <row r="4" spans="1:2" x14ac:dyDescent="0.25">
      <c r="A4" t="str">
        <f>EMS_Stations!I4</f>
        <v>T3J</v>
      </c>
      <c r="B4">
        <v>1</v>
      </c>
    </row>
    <row r="5" spans="1:2" x14ac:dyDescent="0.25">
      <c r="A5" t="str">
        <f>EMS_Stations!I5</f>
        <v>T3E</v>
      </c>
      <c r="B5">
        <v>1</v>
      </c>
    </row>
    <row r="6" spans="1:2" x14ac:dyDescent="0.25">
      <c r="A6" t="str">
        <f>EMS_Stations!I6</f>
        <v>T2V</v>
      </c>
      <c r="B6">
        <v>1</v>
      </c>
    </row>
    <row r="7" spans="1:2" x14ac:dyDescent="0.25">
      <c r="A7" t="str">
        <f>EMS_Stations!I7</f>
        <v>T2Z</v>
      </c>
      <c r="B7">
        <v>1</v>
      </c>
    </row>
    <row r="8" spans="1:2" x14ac:dyDescent="0.25">
      <c r="A8" t="str">
        <f>EMS_Stations!I8</f>
        <v>T3C</v>
      </c>
      <c r="B8">
        <v>1</v>
      </c>
    </row>
    <row r="9" spans="1:2" x14ac:dyDescent="0.25">
      <c r="A9" t="str">
        <f>EMS_Stations!I9</f>
        <v>T2N</v>
      </c>
      <c r="B9">
        <v>1</v>
      </c>
    </row>
    <row r="10" spans="1:2" x14ac:dyDescent="0.25">
      <c r="A10" t="str">
        <f>EMS_Stations!I10</f>
        <v>T2E</v>
      </c>
      <c r="B10">
        <v>1</v>
      </c>
    </row>
    <row r="11" spans="1:2" x14ac:dyDescent="0.25">
      <c r="A11" t="str">
        <f>EMS_Stations!I11</f>
        <v>T2R</v>
      </c>
      <c r="B11">
        <v>1</v>
      </c>
    </row>
    <row r="12" spans="1:2" x14ac:dyDescent="0.25">
      <c r="A12" t="str">
        <f>EMS_Stations!I12</f>
        <v>T3K</v>
      </c>
      <c r="B12">
        <v>1</v>
      </c>
    </row>
    <row r="13" spans="1:2" x14ac:dyDescent="0.25">
      <c r="A13" t="str">
        <f>EMS_Stations!I13</f>
        <v>T2G</v>
      </c>
      <c r="B13">
        <v>1</v>
      </c>
    </row>
    <row r="14" spans="1:2" x14ac:dyDescent="0.25">
      <c r="A14" t="str">
        <f>EMS_Stations!I14</f>
        <v>T2C</v>
      </c>
      <c r="B14">
        <v>1</v>
      </c>
    </row>
    <row r="15" spans="1:2" x14ac:dyDescent="0.25">
      <c r="A15" t="str">
        <f>EMS_Stations!I15</f>
        <v>T3H</v>
      </c>
      <c r="B15">
        <v>1</v>
      </c>
    </row>
    <row r="16" spans="1:2" x14ac:dyDescent="0.25">
      <c r="A16" t="str">
        <f>EMS_Stations!I16</f>
        <v>T3B</v>
      </c>
      <c r="B16">
        <v>1</v>
      </c>
    </row>
    <row r="17" spans="1:2" x14ac:dyDescent="0.25">
      <c r="A17" t="str">
        <f>EMS_Stations!I17</f>
        <v>T3N</v>
      </c>
      <c r="B17">
        <v>1</v>
      </c>
    </row>
    <row r="18" spans="1:2" x14ac:dyDescent="0.25">
      <c r="A18" t="str">
        <f>EMS_Stations!I18</f>
        <v>T2W</v>
      </c>
      <c r="B18">
        <v>1</v>
      </c>
    </row>
    <row r="19" spans="1:2" x14ac:dyDescent="0.25">
      <c r="A19" t="str">
        <f>EMS_Stations!I19</f>
        <v>T2K</v>
      </c>
      <c r="B19">
        <v>1</v>
      </c>
    </row>
    <row r="20" spans="1:2" x14ac:dyDescent="0.25">
      <c r="A20" t="str">
        <f>EMS_Stations!I20</f>
        <v>T3B</v>
      </c>
      <c r="B20">
        <v>1</v>
      </c>
    </row>
    <row r="21" spans="1:2" x14ac:dyDescent="0.25">
      <c r="A21" t="str">
        <f>EMS_Stations!I21</f>
        <v>T3H</v>
      </c>
      <c r="B21">
        <v>1</v>
      </c>
    </row>
    <row r="22" spans="1:2" x14ac:dyDescent="0.25">
      <c r="A22" t="str">
        <f>EMS_Stations!I22</f>
        <v>T2K</v>
      </c>
      <c r="B22">
        <v>1</v>
      </c>
    </row>
    <row r="23" spans="1:2" x14ac:dyDescent="0.25">
      <c r="A23" t="str">
        <f>EMS_Stations!I23</f>
        <v>T2A</v>
      </c>
      <c r="B23">
        <v>1</v>
      </c>
    </row>
    <row r="24" spans="1:2" x14ac:dyDescent="0.25">
      <c r="A24" t="str">
        <f>EMS_Stations!I24</f>
        <v>T2B</v>
      </c>
      <c r="B24">
        <v>1</v>
      </c>
    </row>
    <row r="25" spans="1:2" x14ac:dyDescent="0.25">
      <c r="A25" t="str">
        <f>EMS_Stations!I25</f>
        <v>T3R</v>
      </c>
      <c r="B25">
        <v>1</v>
      </c>
    </row>
    <row r="26" spans="1:2" x14ac:dyDescent="0.25">
      <c r="A26" t="str">
        <f>EMS_Stations!I26</f>
        <v>T2V</v>
      </c>
      <c r="B26">
        <v>1</v>
      </c>
    </row>
    <row r="27" spans="1:2" x14ac:dyDescent="0.25">
      <c r="A27" t="str">
        <f>EMS_Stations!I27</f>
        <v>T3A</v>
      </c>
      <c r="B27">
        <v>1</v>
      </c>
    </row>
    <row r="28" spans="1:2" x14ac:dyDescent="0.25">
      <c r="A28" t="str">
        <f>EMS_Stations!I28</f>
        <v>T2G</v>
      </c>
      <c r="B28">
        <v>1</v>
      </c>
    </row>
    <row r="29" spans="1:2" x14ac:dyDescent="0.25">
      <c r="A29" t="str">
        <f>EMS_Stations!I29</f>
        <v>T1Y</v>
      </c>
      <c r="B2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H27"/>
  <sheetViews>
    <sheetView tabSelected="1" workbookViewId="0">
      <selection activeCell="M9" sqref="M9"/>
    </sheetView>
  </sheetViews>
  <sheetFormatPr defaultRowHeight="15" x14ac:dyDescent="0.25"/>
  <cols>
    <col min="1" max="1" width="13.140625" bestFit="1" customWidth="1"/>
    <col min="2" max="2" width="12.85546875" bestFit="1" customWidth="1"/>
  </cols>
  <sheetData>
    <row r="3" spans="1:34" x14ac:dyDescent="0.25">
      <c r="A3" s="2" t="s">
        <v>170</v>
      </c>
      <c r="B3" t="s">
        <v>173</v>
      </c>
    </row>
    <row r="4" spans="1:34" x14ac:dyDescent="0.25">
      <c r="A4" s="3" t="s">
        <v>169</v>
      </c>
      <c r="B4" s="4">
        <v>1</v>
      </c>
    </row>
    <row r="5" spans="1:34" x14ac:dyDescent="0.25">
      <c r="A5" s="3" t="s">
        <v>165</v>
      </c>
      <c r="B5" s="4">
        <v>1</v>
      </c>
    </row>
    <row r="6" spans="1:34" x14ac:dyDescent="0.25">
      <c r="A6" s="3" t="s">
        <v>166</v>
      </c>
      <c r="B6" s="4">
        <v>1</v>
      </c>
      <c r="H6" s="5"/>
      <c r="I6" s="5" t="s">
        <v>170</v>
      </c>
      <c r="J6" s="5" t="s">
        <v>169</v>
      </c>
      <c r="K6" s="5" t="s">
        <v>165</v>
      </c>
      <c r="L6" s="5" t="s">
        <v>166</v>
      </c>
      <c r="M6" s="5" t="s">
        <v>159</v>
      </c>
      <c r="N6" s="5" t="s">
        <v>155</v>
      </c>
      <c r="O6" s="5" t="s">
        <v>158</v>
      </c>
      <c r="P6" s="5" t="s">
        <v>164</v>
      </c>
      <c r="Q6" s="5" t="s">
        <v>148</v>
      </c>
      <c r="R6" s="5" t="s">
        <v>154</v>
      </c>
      <c r="S6" s="5" t="s">
        <v>156</v>
      </c>
      <c r="T6" s="5" t="s">
        <v>152</v>
      </c>
      <c r="U6" s="5" t="s">
        <v>163</v>
      </c>
      <c r="V6" s="5" t="s">
        <v>149</v>
      </c>
      <c r="W6" s="5" t="s">
        <v>153</v>
      </c>
      <c r="X6" s="5" t="s">
        <v>168</v>
      </c>
      <c r="Y6" s="5" t="s">
        <v>161</v>
      </c>
      <c r="Z6" s="5" t="s">
        <v>151</v>
      </c>
      <c r="AA6" s="5" t="s">
        <v>160</v>
      </c>
      <c r="AB6" s="5" t="s">
        <v>150</v>
      </c>
      <c r="AC6" s="5" t="s">
        <v>157</v>
      </c>
      <c r="AD6" s="5" t="s">
        <v>162</v>
      </c>
      <c r="AE6" s="5" t="s">
        <v>167</v>
      </c>
      <c r="AF6" s="5" t="s">
        <v>175</v>
      </c>
      <c r="AG6" s="5" t="s">
        <v>171</v>
      </c>
      <c r="AH6" s="5"/>
    </row>
    <row r="7" spans="1:34" x14ac:dyDescent="0.25">
      <c r="A7" s="3" t="s">
        <v>159</v>
      </c>
      <c r="B7" s="4">
        <v>1</v>
      </c>
      <c r="H7" s="5"/>
      <c r="I7" s="5" t="s">
        <v>173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2</v>
      </c>
      <c r="P7" s="6">
        <v>2</v>
      </c>
      <c r="Q7" s="6">
        <v>1</v>
      </c>
      <c r="R7" s="6">
        <v>1</v>
      </c>
      <c r="S7" s="6">
        <v>1</v>
      </c>
      <c r="T7" s="6">
        <v>2</v>
      </c>
      <c r="U7" s="6">
        <v>1</v>
      </c>
      <c r="V7" s="6">
        <v>1</v>
      </c>
      <c r="W7" s="6">
        <v>1</v>
      </c>
      <c r="X7" s="6">
        <v>1</v>
      </c>
      <c r="Y7" s="6">
        <v>2</v>
      </c>
      <c r="Z7" s="6">
        <v>1</v>
      </c>
      <c r="AA7" s="6">
        <v>2</v>
      </c>
      <c r="AB7" s="6">
        <v>1</v>
      </c>
      <c r="AC7" s="6">
        <v>1</v>
      </c>
      <c r="AD7" s="6">
        <v>1</v>
      </c>
      <c r="AE7" s="6">
        <v>1</v>
      </c>
      <c r="AF7" s="6">
        <v>1</v>
      </c>
      <c r="AG7" s="6">
        <v>28</v>
      </c>
      <c r="AH7" s="5"/>
    </row>
    <row r="8" spans="1:34" x14ac:dyDescent="0.25">
      <c r="A8" s="3" t="s">
        <v>155</v>
      </c>
      <c r="B8" s="4">
        <v>1</v>
      </c>
    </row>
    <row r="9" spans="1:34" x14ac:dyDescent="0.25">
      <c r="A9" s="3" t="s">
        <v>158</v>
      </c>
      <c r="B9" s="4">
        <v>2</v>
      </c>
    </row>
    <row r="10" spans="1:34" x14ac:dyDescent="0.25">
      <c r="A10" s="3" t="s">
        <v>164</v>
      </c>
      <c r="B10" s="4">
        <v>2</v>
      </c>
    </row>
    <row r="11" spans="1:34" x14ac:dyDescent="0.25">
      <c r="A11" s="3" t="s">
        <v>148</v>
      </c>
      <c r="B11" s="4">
        <v>1</v>
      </c>
    </row>
    <row r="12" spans="1:34" x14ac:dyDescent="0.25">
      <c r="A12" s="3" t="s">
        <v>154</v>
      </c>
      <c r="B12" s="4">
        <v>1</v>
      </c>
    </row>
    <row r="13" spans="1:34" x14ac:dyDescent="0.25">
      <c r="A13" s="3" t="s">
        <v>156</v>
      </c>
      <c r="B13" s="4">
        <v>1</v>
      </c>
    </row>
    <row r="14" spans="1:34" x14ac:dyDescent="0.25">
      <c r="A14" s="3" t="s">
        <v>152</v>
      </c>
      <c r="B14" s="4">
        <v>2</v>
      </c>
    </row>
    <row r="15" spans="1:34" x14ac:dyDescent="0.25">
      <c r="A15" s="3" t="s">
        <v>163</v>
      </c>
      <c r="B15" s="4">
        <v>1</v>
      </c>
    </row>
    <row r="16" spans="1:34" x14ac:dyDescent="0.25">
      <c r="A16" s="3" t="s">
        <v>149</v>
      </c>
      <c r="B16" s="4">
        <v>1</v>
      </c>
    </row>
    <row r="17" spans="1:2" x14ac:dyDescent="0.25">
      <c r="A17" s="3" t="s">
        <v>153</v>
      </c>
      <c r="B17" s="4">
        <v>1</v>
      </c>
    </row>
    <row r="18" spans="1:2" x14ac:dyDescent="0.25">
      <c r="A18" s="3" t="s">
        <v>168</v>
      </c>
      <c r="B18" s="4">
        <v>1</v>
      </c>
    </row>
    <row r="19" spans="1:2" x14ac:dyDescent="0.25">
      <c r="A19" s="3" t="s">
        <v>161</v>
      </c>
      <c r="B19" s="4">
        <v>2</v>
      </c>
    </row>
    <row r="20" spans="1:2" x14ac:dyDescent="0.25">
      <c r="A20" s="3" t="s">
        <v>151</v>
      </c>
      <c r="B20" s="4">
        <v>1</v>
      </c>
    </row>
    <row r="21" spans="1:2" x14ac:dyDescent="0.25">
      <c r="A21" s="3" t="s">
        <v>160</v>
      </c>
      <c r="B21" s="4">
        <v>2</v>
      </c>
    </row>
    <row r="22" spans="1:2" x14ac:dyDescent="0.25">
      <c r="A22" s="3" t="s">
        <v>150</v>
      </c>
      <c r="B22" s="4">
        <v>1</v>
      </c>
    </row>
    <row r="23" spans="1:2" x14ac:dyDescent="0.25">
      <c r="A23" s="3" t="s">
        <v>157</v>
      </c>
      <c r="B23" s="4">
        <v>1</v>
      </c>
    </row>
    <row r="24" spans="1:2" x14ac:dyDescent="0.25">
      <c r="A24" s="3" t="s">
        <v>162</v>
      </c>
      <c r="B24" s="4">
        <v>1</v>
      </c>
    </row>
    <row r="25" spans="1:2" x14ac:dyDescent="0.25">
      <c r="A25" s="3" t="s">
        <v>167</v>
      </c>
      <c r="B25" s="4">
        <v>1</v>
      </c>
    </row>
    <row r="26" spans="1:2" x14ac:dyDescent="0.25">
      <c r="A26" s="3" t="s">
        <v>175</v>
      </c>
      <c r="B26" s="4">
        <v>1</v>
      </c>
    </row>
    <row r="27" spans="1:2" x14ac:dyDescent="0.25">
      <c r="A27" s="3" t="s">
        <v>171</v>
      </c>
      <c r="B27" s="4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EMS_Stations</vt:lpstr>
      <vt:lpstr>Sheet1</vt:lpstr>
      <vt:lpstr>Sheet5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2023-01-09T20:04:43Z</dcterms:created>
  <dcterms:modified xsi:type="dcterms:W3CDTF">2023-01-10T02:44:00Z</dcterms:modified>
</cp:coreProperties>
</file>