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Tables/pivotTable1.xml" ContentType="application/vnd.openxmlformats-officedocument.spreadsheetml.pivotTable+xml"/>
  <Override PartName="/xl/pivotCache/pivotCacheRecords1.xml" ContentType="application/vnd.openxmlformats-officedocument.spreadsheetml.pivotCacheRecords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EMS_Stations" sheetId="1" r:id="rId4"/>
    <sheet name="Sheet1" sheetId="2" r:id="rId5"/>
    <sheet name="Sheet5 - PivotTable5" sheetId="3" r:id="rId6"/>
    <sheet name="Sheet5 - Table 1" sheetId="4" r:id="rId7"/>
    <sheet name="Sheet4" sheetId="5" r:id="rId8"/>
  </sheets>
  <pivotCaches>
    <pivotCache cacheId="0" r:id="rId9"/>
  </pivotCaches>
</workbook>
</file>

<file path=xl/sharedStrings.xml><?xml version="1.0" encoding="utf-8"?>
<sst xmlns="http://schemas.openxmlformats.org/spreadsheetml/2006/main" uniqueCount="178">
  <si>
    <t>ADDRESS</t>
  </si>
  <si>
    <t>COMM_CODE</t>
  </si>
  <si>
    <t>NAME</t>
  </si>
  <si>
    <t>TYPE</t>
  </si>
  <si>
    <t>LON</t>
  </si>
  <si>
    <t>LAT</t>
  </si>
  <si>
    <t>point</t>
  </si>
  <si>
    <t>Postal Code</t>
  </si>
  <si>
    <t>FSA</t>
  </si>
  <si>
    <t>3740 32 AV NW</t>
  </si>
  <si>
    <t>VAR</t>
  </si>
  <si>
    <t>EMS Station 17</t>
  </si>
  <si>
    <t>EMS Station</t>
  </si>
  <si>
    <t>POINT (-114.1401218 51.0819235)</t>
  </si>
  <si>
    <t>T2L 1Y7</t>
  </si>
  <si>
    <t>T2L</t>
  </si>
  <si>
    <t>15100 MACLEOD TR SE</t>
  </si>
  <si>
    <t>PKL</t>
  </si>
  <si>
    <t>EMS Station Southgate 41</t>
  </si>
  <si>
    <t>POINT (-114.0689368 50.9176787)</t>
  </si>
  <si>
    <t>T2X 1Z8</t>
  </si>
  <si>
    <t>T2X</t>
  </si>
  <si>
    <t>800 SADDLETOWNE CI NE</t>
  </si>
  <si>
    <t>SAD</t>
  </si>
  <si>
    <t>EMS Station 32</t>
  </si>
  <si>
    <t>POINT (-113.9445051 51.1243022)</t>
  </si>
  <si>
    <t>T3J 5M1</t>
  </si>
  <si>
    <t>T3J</t>
  </si>
  <si>
    <t>2800 PEACEKEEPERS WY SW</t>
  </si>
  <si>
    <t>LPK</t>
  </si>
  <si>
    <t>EMS Station 20</t>
  </si>
  <si>
    <t>POINT (-114.1287234 51.0060825)</t>
  </si>
  <si>
    <t>T3E 7B2</t>
  </si>
  <si>
    <t>T3E</t>
  </si>
  <si>
    <t>5536 4 ST SW</t>
  </si>
  <si>
    <t>WND</t>
  </si>
  <si>
    <t>EMS Station 11</t>
  </si>
  <si>
    <t>POINT (-114.0711918 51.0041898)</t>
  </si>
  <si>
    <t>T2V 0Z6</t>
  </si>
  <si>
    <t>T2V</t>
  </si>
  <si>
    <t>6 MCKENZIE TOWNE GA SE</t>
  </si>
  <si>
    <t>MCT</t>
  </si>
  <si>
    <t>EMS Station 30</t>
  </si>
  <si>
    <t>POINT (-113.963064 50.9164407)</t>
  </si>
  <si>
    <t>T2Z 0N2</t>
  </si>
  <si>
    <t>T2Z</t>
  </si>
  <si>
    <t>1720 45 ST SW</t>
  </si>
  <si>
    <t>RCK</t>
  </si>
  <si>
    <t>EMS Station 8</t>
  </si>
  <si>
    <t>POINT (-114.15212 51.0386698)</t>
  </si>
  <si>
    <t>T3C 2C3</t>
  </si>
  <si>
    <t>T3C</t>
  </si>
  <si>
    <t>1940 WESTMOUNT BV NW</t>
  </si>
  <si>
    <t>WHL</t>
  </si>
  <si>
    <t>EMS Station 6</t>
  </si>
  <si>
    <t>POINT (-114.1050354 51.0495953)</t>
  </si>
  <si>
    <t>T2N 3G8</t>
  </si>
  <si>
    <t>T2N</t>
  </si>
  <si>
    <t>16 MONCTON RD NE</t>
  </si>
  <si>
    <t>WIN</t>
  </si>
  <si>
    <t>EMS Station 4</t>
  </si>
  <si>
    <t>POINT (-114.0419494 51.0688068)</t>
  </si>
  <si>
    <t>T2E 5R1</t>
  </si>
  <si>
    <t>T2E</t>
  </si>
  <si>
    <t>1010 10 AV SW</t>
  </si>
  <si>
    <t>BLN</t>
  </si>
  <si>
    <t>EMS Station 2</t>
  </si>
  <si>
    <t>POINT (-114.0842792 51.04425)</t>
  </si>
  <si>
    <t>T2R 1M4</t>
  </si>
  <si>
    <t>T2R</t>
  </si>
  <si>
    <t>11955 COUNTRY VILLAGE LI NE</t>
  </si>
  <si>
    <t>CHV</t>
  </si>
  <si>
    <t>EMS Station 31</t>
  </si>
  <si>
    <t>POINT (-114.0686997 51.1598562)</t>
  </si>
  <si>
    <t>T3K 6E4</t>
  </si>
  <si>
    <t>T3K</t>
  </si>
  <si>
    <t>450 1 ST SE</t>
  </si>
  <si>
    <t>DNC</t>
  </si>
  <si>
    <t>EMS Station 1</t>
  </si>
  <si>
    <t>POINT (-114.0597322 51.0486028)</t>
  </si>
  <si>
    <t>T2G 5E3</t>
  </si>
  <si>
    <t>T2G</t>
  </si>
  <si>
    <t>2515 78 AV SE</t>
  </si>
  <si>
    <t>OGD</t>
  </si>
  <si>
    <t>EMS Station 9</t>
  </si>
  <si>
    <t>POINT (-114.0011883 50.9828805)</t>
  </si>
  <si>
    <t>T2C 3B7</t>
  </si>
  <si>
    <t>T2C</t>
  </si>
  <si>
    <t>7055 ELKTON DR SW</t>
  </si>
  <si>
    <t>SPH</t>
  </si>
  <si>
    <t>EMS Station 33</t>
  </si>
  <si>
    <t>POINT (-114.1889104 51.0236386)</t>
  </si>
  <si>
    <t>T3H 3X3</t>
  </si>
  <si>
    <t>T3H</t>
  </si>
  <si>
    <t>5010 BOWNESS RD NW</t>
  </si>
  <si>
    <t>MON</t>
  </si>
  <si>
    <t>EMS Station 15</t>
  </si>
  <si>
    <t>POINT (-114.1651753 51.075751)</t>
  </si>
  <si>
    <t>T3B 0B9</t>
  </si>
  <si>
    <t>T3B</t>
  </si>
  <si>
    <t>2626 COUNTRY HILLS BV NE</t>
  </si>
  <si>
    <t>SGL</t>
  </si>
  <si>
    <t>AHS District 3</t>
  </si>
  <si>
    <t>POINT (-113.9973817 51.1548955)</t>
  </si>
  <si>
    <t>T3N 1A7</t>
  </si>
  <si>
    <t>T3N</t>
  </si>
  <si>
    <t>2607 106 AV SW</t>
  </si>
  <si>
    <t>CED</t>
  </si>
  <si>
    <t>EMS Station 24</t>
  </si>
  <si>
    <t>POINT (-114.1214004 50.9574463)</t>
  </si>
  <si>
    <t>T2W 4H7</t>
  </si>
  <si>
    <t>T2W</t>
  </si>
  <si>
    <t>415 68 AV NW</t>
  </si>
  <si>
    <t>HUN</t>
  </si>
  <si>
    <t>EMS Station 18</t>
  </si>
  <si>
    <t>POINT (-114.0677972 51.1154642)</t>
  </si>
  <si>
    <t>T2K 5J6</t>
  </si>
  <si>
    <t>T2K</t>
  </si>
  <si>
    <t>209 SILVERGROVE DR NW</t>
  </si>
  <si>
    <t>SIL</t>
  </si>
  <si>
    <t>EMS Station 21</t>
  </si>
  <si>
    <t>POINT (-114.2030087 51.1150868)</t>
  </si>
  <si>
    <t>T3B 5A4</t>
  </si>
  <si>
    <t>7027 Coach Hill RD SW</t>
  </si>
  <si>
    <t>COA</t>
  </si>
  <si>
    <t>EMS Station 29</t>
  </si>
  <si>
    <t>POINT (-114.1876305 51.0617053)</t>
  </si>
  <si>
    <t>T3H 3R7</t>
  </si>
  <si>
    <t>4824 4 ST NW</t>
  </si>
  <si>
    <t>HPK</t>
  </si>
  <si>
    <t>EMS Station 5</t>
  </si>
  <si>
    <t>POINT (-114.0709794 51.0954961)</t>
  </si>
  <si>
    <t>T2K 6K8</t>
  </si>
  <si>
    <t>123 44 ST SE</t>
  </si>
  <si>
    <t>FHT</t>
  </si>
  <si>
    <t>EMS Station 12</t>
  </si>
  <si>
    <t>POINT (-113.9705423 51.0518401)</t>
  </si>
  <si>
    <t>T2A 3E2</t>
  </si>
  <si>
    <t>T2A</t>
  </si>
  <si>
    <t>2727 26 AV SE</t>
  </si>
  <si>
    <t>DOV</t>
  </si>
  <si>
    <t>EMS Station 23</t>
  </si>
  <si>
    <t>POINT (-113.9937917 51.030132)</t>
  </si>
  <si>
    <t>T2B 0R3</t>
  </si>
  <si>
    <t>T2B</t>
  </si>
  <si>
    <t>16 ROYAL VISTA WAY NW</t>
  </si>
  <si>
    <t>ROY</t>
  </si>
  <si>
    <t>EMS Station 34</t>
  </si>
  <si>
    <t>POINT (-114.20544 51.153199)</t>
  </si>
  <si>
    <t>T3R 0N2</t>
  </si>
  <si>
    <t>T3R</t>
  </si>
  <si>
    <t>9840 HORTON RD SW</t>
  </si>
  <si>
    <t>HAY</t>
  </si>
  <si>
    <t>EMS Station 14</t>
  </si>
  <si>
    <t>POINT (-114.0742576 50.9660007)</t>
  </si>
  <si>
    <t>T2V 5H5</t>
  </si>
  <si>
    <t>7925 EDGEMONT BV NW</t>
  </si>
  <si>
    <t>EDG</t>
  </si>
  <si>
    <t>EMS Station 28</t>
  </si>
  <si>
    <t>POINT (-114.1505281 51.1262842)</t>
  </si>
  <si>
    <t>T3A 4M8</t>
  </si>
  <si>
    <t>T3A</t>
  </si>
  <si>
    <t>1807 MACLEOD TR SE</t>
  </si>
  <si>
    <t>EMS Station 3</t>
  </si>
  <si>
    <t>POINT (-114.0589909 51.0366653)</t>
  </si>
  <si>
    <t>T2G 2N9</t>
  </si>
  <si>
    <t>7199 TEMPLE DR NE</t>
  </si>
  <si>
    <t>TEM</t>
  </si>
  <si>
    <t>EMS Station 22</t>
  </si>
  <si>
    <t>POINT (-113.9574955 51.0917698)</t>
  </si>
  <si>
    <t>T1Y 4Z4</t>
  </si>
  <si>
    <t>T1Y</t>
  </si>
  <si>
    <t>Count</t>
  </si>
  <si>
    <t>PivotTable5</t>
  </si>
  <si>
    <t>Count (Sum)</t>
  </si>
  <si>
    <t>Grand Total</t>
  </si>
  <si>
    <t>Row Labels</t>
  </si>
  <si>
    <t>Sum of Count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</si>
</sst>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1"/>
      <color indexed="10"/>
      <name val="Calibri"/>
    </font>
    <font>
      <sz val="12"/>
      <color indexed="8"/>
      <name val="Calibri"/>
    </font>
    <font>
      <b val="1"/>
      <sz val="11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11"/>
        <bgColor auto="1"/>
      </patternFill>
    </fill>
    <fill>
      <patternFill patternType="solid">
        <fgColor indexed="14"/>
        <bgColor auto="1"/>
      </patternFill>
    </fill>
  </fills>
  <borders count="1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12"/>
      </left>
      <right style="thin">
        <color indexed="13"/>
      </right>
      <top style="thin">
        <color indexed="12"/>
      </top>
      <bottom style="thin">
        <color indexed="13"/>
      </bottom>
      <diagonal/>
    </border>
    <border>
      <left style="thin">
        <color indexed="13"/>
      </left>
      <right style="thin">
        <color indexed="12"/>
      </right>
      <top style="thin">
        <color indexed="12"/>
      </top>
      <bottom style="thin">
        <color indexed="13"/>
      </bottom>
      <diagonal/>
    </border>
    <border>
      <left style="thin">
        <color indexed="12"/>
      </left>
      <right style="thin">
        <color indexed="9"/>
      </right>
      <top style="thin">
        <color indexed="13"/>
      </top>
      <bottom style="thin">
        <color indexed="12"/>
      </bottom>
      <diagonal/>
    </border>
    <border>
      <left style="thin">
        <color indexed="9"/>
      </left>
      <right style="thin">
        <color indexed="12"/>
      </right>
      <top style="thin">
        <color indexed="13"/>
      </top>
      <bottom style="thin">
        <color indexed="12"/>
      </bottom>
      <diagonal/>
    </border>
    <border>
      <left style="thin">
        <color indexed="12"/>
      </left>
      <right style="thin">
        <color indexed="9"/>
      </right>
      <top style="thin">
        <color indexed="12"/>
      </top>
      <bottom style="thin">
        <color indexed="12"/>
      </bottom>
      <diagonal/>
    </border>
    <border>
      <left style="thin">
        <color indexed="9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9"/>
      </right>
      <top style="thin">
        <color indexed="12"/>
      </top>
      <bottom style="thin">
        <color indexed="13"/>
      </bottom>
      <diagonal/>
    </border>
    <border>
      <left style="thin">
        <color indexed="9"/>
      </left>
      <right style="thin">
        <color indexed="12"/>
      </right>
      <top style="thin">
        <color indexed="12"/>
      </top>
      <bottom style="thin">
        <color indexed="13"/>
      </bottom>
      <diagonal/>
    </border>
    <border>
      <left style="thin">
        <color indexed="12"/>
      </left>
      <right style="thin">
        <color indexed="15"/>
      </right>
      <top style="thin">
        <color indexed="13"/>
      </top>
      <bottom style="thin">
        <color indexed="12"/>
      </bottom>
      <diagonal/>
    </border>
    <border>
      <left style="thin">
        <color indexed="15"/>
      </left>
      <right style="thin">
        <color indexed="12"/>
      </right>
      <top style="thin">
        <color indexed="13"/>
      </top>
      <bottom style="thin">
        <color indexed="12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49" fontId="3" borderId="1" applyNumberFormat="1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4" applyNumberFormat="0" applyFont="1" applyFill="0" applyBorder="0" applyAlignment="1" applyProtection="0">
      <alignment horizontal="center" vertical="center"/>
    </xf>
    <xf numFmtId="49" fontId="5" fillId="2" borderId="2" applyNumberFormat="1" applyFont="1" applyFill="1" applyBorder="1" applyAlignment="1" applyProtection="0">
      <alignment vertical="bottom"/>
    </xf>
    <xf numFmtId="49" fontId="5" fillId="2" borderId="3" applyNumberFormat="1" applyFont="1" applyFill="1" applyBorder="1" applyAlignment="1" applyProtection="0">
      <alignment vertical="bottom"/>
    </xf>
    <xf numFmtId="49" fontId="5" fillId="3" borderId="4" applyNumberFormat="1" applyFont="1" applyFill="1" applyBorder="1" applyAlignment="1" applyProtection="0">
      <alignment vertical="bottom"/>
    </xf>
    <xf numFmtId="0" fontId="5" fillId="3" borderId="5" applyNumberFormat="1" applyFont="1" applyFill="1" applyBorder="1" applyAlignment="1" applyProtection="0">
      <alignment vertical="bottom"/>
    </xf>
    <xf numFmtId="49" fontId="5" fillId="3" borderId="6" applyNumberFormat="1" applyFont="1" applyFill="1" applyBorder="1" applyAlignment="1" applyProtection="0">
      <alignment vertical="bottom"/>
    </xf>
    <xf numFmtId="0" fontId="5" fillId="3" borderId="7" applyNumberFormat="1" applyFont="1" applyFill="1" applyBorder="1" applyAlignment="1" applyProtection="0">
      <alignment vertical="bottom"/>
    </xf>
    <xf numFmtId="49" fontId="5" fillId="3" borderId="8" applyNumberFormat="1" applyFont="1" applyFill="1" applyBorder="1" applyAlignment="1" applyProtection="0">
      <alignment vertical="bottom"/>
    </xf>
    <xf numFmtId="0" fontId="5" fillId="3" borderId="9" applyNumberFormat="1" applyFont="1" applyFill="1" applyBorder="1" applyAlignment="1" applyProtection="0">
      <alignment vertical="bottom"/>
    </xf>
    <xf numFmtId="49" fontId="5" fillId="2" borderId="10" applyNumberFormat="1" applyFont="1" applyFill="1" applyBorder="1" applyAlignment="1" applyProtection="0">
      <alignment vertical="bottom"/>
    </xf>
    <xf numFmtId="0" fontId="5" fillId="2" borderId="11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horizontal="center" vertical="bottom"/>
    </xf>
    <xf numFmtId="49" fontId="0" borderId="1" applyNumberFormat="1" applyFont="1" applyFill="0" applyBorder="1" applyAlignment="1" applyProtection="0">
      <alignment horizontal="center" vertical="bottom"/>
    </xf>
    <xf numFmtId="0" fontId="0" borderId="1" applyNumberFormat="1" applyFont="1" applyFill="0" applyBorder="1" applyAlignment="1" applyProtection="0">
      <alignment horizontal="center"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8">
    <dxf>
      <font>
        <color rgb="ff000000"/>
      </font>
      <border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  <diagonal/>
        <vertical style="thin">
          <color indexed="16"/>
        </vertical>
        <horizontal style="thin">
          <color indexed="12"/>
        </horizontal>
      </border>
    </dxf>
    <dxf>
      <font>
        <b val="1"/>
        <color rgb="ff000000"/>
      </font>
      <fill>
        <patternFill patternType="solid">
          <fgColor indexed="17"/>
          <bgColor indexed="11"/>
        </patternFill>
      </fill>
      <border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3"/>
        </bottom>
        <diagonal/>
        <vertical style="thin">
          <color indexed="18"/>
        </vertical>
        <horizontal>
          <color indexed="18"/>
        </horizontal>
      </border>
    </dxf>
    <dxf>
      <font>
        <b val="1"/>
        <color rgb="ff000000"/>
      </font>
      <fill>
        <patternFill patternType="solid">
          <fgColor indexed="17"/>
          <bgColor indexed="11"/>
        </patternFill>
      </fill>
      <border>
        <left style="thin">
          <color indexed="13"/>
        </left>
        <right style="thin">
          <color indexed="13"/>
        </right>
        <top/>
        <bottom style="medium">
          <color indexed="13"/>
        </bottom>
        <diagonal/>
        <vertical style="thin">
          <color indexed="13"/>
        </vertical>
        <horizontal>
          <color indexed="8"/>
        </horizontal>
      </border>
    </dxf>
    <dxf>
      <font>
        <b val="1"/>
        <color rgb="ff000000"/>
      </font>
      <border>
        <left style="thin">
          <color indexed="12"/>
        </left>
        <right style="thin">
          <color indexed="9"/>
        </right>
        <top style="thin">
          <color indexed="12"/>
        </top>
        <bottom style="thin">
          <color indexed="12"/>
        </bottom>
        <diagonal/>
        <vertical>
          <color indexed="12"/>
        </vertical>
        <horizontal style="thin">
          <color indexed="12"/>
        </horizontal>
      </border>
    </dxf>
    <dxf>
      <font>
        <b val="1"/>
        <color rgb="ff000000"/>
      </font>
      <border>
        <left style="thin">
          <color indexed="12"/>
        </left>
        <right style="thin">
          <color indexed="9"/>
        </right>
        <top style="thin">
          <color indexed="19"/>
        </top>
        <bottom style="thin">
          <color indexed="19"/>
        </bottom>
        <diagonal/>
        <vertical>
          <color indexed="12"/>
        </vertical>
        <horizontal>
          <color indexed="8"/>
        </horizontal>
      </border>
    </dxf>
    <dxf>
      <font>
        <color rgb="ff000000"/>
      </font>
      <fill>
        <patternFill patternType="solid">
          <fgColor indexed="17"/>
          <bgColor indexed="20"/>
        </patternFill>
      </fill>
      <border>
        <left style="thin">
          <color indexed="12"/>
        </left>
        <right style="thin">
          <color indexed="12"/>
        </right>
        <top/>
        <bottom/>
        <diagonal/>
        <vertical style="thin">
          <color indexed="21"/>
        </vertical>
        <horizontal>
          <color indexed="8"/>
        </horizontal>
      </border>
    </dxf>
    <dxf>
      <font>
        <color rgb="ff000000"/>
      </font>
      <border>
        <left/>
        <right/>
        <top style="thin">
          <color indexed="19"/>
        </top>
        <bottom style="thin">
          <color indexed="19"/>
        </bottom>
        <diagonal/>
      </border>
    </dxf>
    <dxf>
      <font>
        <b val="1"/>
        <color rgb="ff000000"/>
      </font>
      <fill>
        <patternFill patternType="solid">
          <fgColor indexed="17"/>
          <bgColor indexed="11"/>
        </patternFill>
      </fill>
      <border>
        <left style="thin">
          <color indexed="12"/>
        </left>
        <right style="thin">
          <color indexed="12"/>
        </right>
        <top style="thin">
          <color indexed="13"/>
        </top>
        <bottom style="thin">
          <color indexed="19"/>
        </bottom>
        <diagonal/>
        <vertical style="thin">
          <color indexed="22"/>
        </vertical>
        <horizontal>
          <color indexed="18"/>
        </horizontal>
      </border>
    </dxf>
  </dxfs>
  <tableStyles count="1">
    <tableStyle name="PivotStyleCustom01">
      <tableStyleElement type="wholeTable" dxfId="0"/>
      <tableStyleElement type="headerRow" dxfId="1"/>
      <tableStyleElement type="firstColumnSubheading" dxfId="2"/>
      <tableStyleElement type="secondColumnSubheading" dxfId="2"/>
      <tableStyleElement type="thirdColumnSubheading" dxfId="2"/>
      <tableStyleElement type="firstColumn" dxfId="3"/>
      <tableStyleElement type="lastColumn" dxfId="3"/>
      <tableStyleElement type="firstRowSubheading" dxfId="4"/>
      <tableStyleElement type="secondRowSubheading" dxfId="4"/>
      <tableStyleElement type="thirdRowSubheading" dxfId="4"/>
      <tableStyleElement type="firstSubtotalColumn" dxfId="5"/>
      <tableStyleElement type="secondSubtotalColumn" dxfId="5"/>
      <tableStyleElement type="thirdSubtotalColumn" dxfId="5"/>
      <tableStyleElement type="firstSubtotalRow" dxfId="6"/>
      <tableStyleElement type="secondSubtotalRow" dxfId="6"/>
      <tableStyleElement type="thirdSubtotalRow" dxfId="6"/>
      <tableStyleElement type="totalRow" dxfId="7"/>
    </tableStyle>
  </table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0000"/>
      <rgbColor rgb="ffd9e2f3"/>
      <rgbColor rgb="ffd4d4d4"/>
      <rgbColor rgb="ff8eaadb"/>
      <rgbColor rgb="ffffffff"/>
      <rgbColor rgb="ffa3aab6"/>
      <rgbColor rgb="ffdfdfdf"/>
      <rgbColor rgb="00000000"/>
      <rgbColor rgb="ffc6d4ed"/>
      <rgbColor rgb="ff4472c4"/>
      <rgbColor rgb="ffd8d8d8"/>
      <rgbColor rgb="ffbfbfbf"/>
      <rgbColor rgb="ffd1d4d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pivotCacheDefinition" Target="pivotCache/pivotCacheDefinition1.xml"/></Relationships>

</file>

<file path=xl/pivotCache/_rels/pivotCacheDefinition1.xml.rels><?xml version="1.0" encoding="UTF-8"?>
<Relationships xmlns="http://schemas.openxmlformats.org/package/2006/relationships"><Relationship Id="rId1" Type="http://schemas.openxmlformats.org/officeDocument/2006/relationships/pivotCacheRecords" Target="pivotCacheRecords1.xml"/></Relationships>

</file>

<file path=xl/pivotCache/pivotCacheDefinition1.xml><?xml version="1.0" encoding="utf-8"?>
<pivotCacheDefinition xmlns:r="http://schemas.openxmlformats.org/officeDocument/2006/relationships" xmlns:mc="http://schemas.openxmlformats.org/markup-compatibility/2006" xmlns="http://schemas.openxmlformats.org/spreadsheetml/2006/main" r:id="rId1" refreshedDate="0" recordCount="28" createdVersion="7">
  <cacheSource type="worksheet">
    <worksheetSource ref="A1:B29" sheet="Sheet1"/>
  </cacheSource>
  <cacheFields count="2">
    <cacheField name="FSA" numFmtId="0">
      <sharedItems containsNonDate="0" count="23">
        <s v="T2L"/>
        <s v="T2X"/>
        <s v="T3J"/>
        <s v="T3E"/>
        <s v="T2V"/>
        <s v="T2Z"/>
        <s v="T3C"/>
        <s v="T2N"/>
        <s v="T2E"/>
        <s v="T2R"/>
        <s v="T3K"/>
        <s v="T2G"/>
        <s v="T2C"/>
        <s v="T3H"/>
        <s v="T3B"/>
        <s v="T3N"/>
        <s v="T2W"/>
        <s v="T2K"/>
        <s v="T2A"/>
        <s v="T2B"/>
        <s v="T3R"/>
        <s v="T3A"/>
        <s v="T1Y"/>
      </sharedItems>
    </cacheField>
    <cacheField name="Count" numFmtId="0">
      <sharedItems containsSemiMixedTypes="0" containsNonDate="0" containsString="0" containsNumber="1" containsInteger="1" minValue="1" maxValue="1" count="1">
        <n v="1"/>
      </sharedItems>
    </cacheField>
  </cacheFields>
  <extLst>
    <ext xmlns:x14="http://schemas.microsoft.com/office/spreadsheetml/2009/9/main">
      <x14:pivotCacheDefinition/>
    </ext>
  </extLst>
</pivotCacheDefinition>
</file>

<file path=xl/pivotCache/pivotCacheRecords1.xml><?xml version="1.0" encoding="utf-8"?>
<pivotCacheRecords xmlns:r="http://schemas.openxmlformats.org/officeDocument/2006/relationships" xmlns="http://schemas.openxmlformats.org/spreadsheetml/2006/main" count="28">
  <r>
    <x v="0"/>
    <x v="0"/>
  </r>
  <r>
    <x v="1"/>
    <x v="0"/>
  </r>
  <r>
    <x v="2"/>
    <x v="0"/>
  </r>
  <r>
    <x v="3"/>
    <x v="0"/>
  </r>
  <r>
    <x v="4"/>
    <x v="0"/>
  </r>
  <r>
    <x v="5"/>
    <x v="0"/>
  </r>
  <r>
    <x v="6"/>
    <x v="0"/>
  </r>
  <r>
    <x v="7"/>
    <x v="0"/>
  </r>
  <r>
    <x v="8"/>
    <x v="0"/>
  </r>
  <r>
    <x v="9"/>
    <x v="0"/>
  </r>
  <r>
    <x v="10"/>
    <x v="0"/>
  </r>
  <r>
    <x v="11"/>
    <x v="0"/>
  </r>
  <r>
    <x v="12"/>
    <x v="0"/>
  </r>
  <r>
    <x v="13"/>
    <x v="0"/>
  </r>
  <r>
    <x v="14"/>
    <x v="0"/>
  </r>
  <r>
    <x v="15"/>
    <x v="0"/>
  </r>
  <r>
    <x v="16"/>
    <x v="0"/>
  </r>
  <r>
    <x v="17"/>
    <x v="0"/>
  </r>
  <r>
    <x v="14"/>
    <x v="0"/>
  </r>
  <r>
    <x v="13"/>
    <x v="0"/>
  </r>
  <r>
    <x v="17"/>
    <x v="0"/>
  </r>
  <r>
    <x v="18"/>
    <x v="0"/>
  </r>
  <r>
    <x v="19"/>
    <x v="0"/>
  </r>
  <r>
    <x v="20"/>
    <x v="0"/>
  </r>
  <r>
    <x v="4"/>
    <x v="0"/>
  </r>
  <r>
    <x v="21"/>
    <x v="0"/>
  </r>
  <r>
    <x v="11"/>
    <x v="0"/>
  </r>
  <r>
    <x v="22"/>
    <x v="0"/>
  </r>
</pivotCacheRecords>
</file>

<file path=xl/pivotTables/_rels/pivotTable1.xml.rels><?xml version="1.0" encoding="UTF-8"?>
<Relationships xmlns="http://schemas.openxmlformats.org/package/2006/relationships"><Relationship Id="rId1" Type="http://schemas.openxmlformats.org/officeDocument/2006/relationships/pivotCacheDefinition" Target="../pivotCache/pivotCacheDefinition1.xml"/></Relationships>

</file>

<file path=xl/pivotTables/pivotTable1.xml><?xml version="1.0" encoding="utf-8"?>
<pivotTableDefinition xmlns="http://schemas.openxmlformats.org/spreadsheetml/2006/main" name="PivotTable5" cacheId="0" dataPosition="0" autoFormatId="0" applyNumberFormats="0" applyBorderFormats="0" applyFontFormats="0" applyPatternFormats="0" applyAlignmentFormats="0" applyWidthHeightFormats="1" dataCaption="" missingCaption="" pivotTableStyle="PivotStyleCustom01" updatedVersion="7" useAutoFormatting="1" createdVersion="7" indent="0" showEmptyCol="1" showEmptyRow="1" compact="0" compactData="0" multipleFieldFilters="0">
  <location ref="A2:B26" firstHeaderRow="1" firstDataRow="1" firstDataCol="1"/>
  <pivotFields count="2">
    <pivotField name="FSA" axis="axisRow" compact="0" numFmtId="49" outline="0" showAll="0" sortType="ascending">
      <items count="24">
        <item x="22"/>
        <item x="18"/>
        <item x="19"/>
        <item x="12"/>
        <item x="8"/>
        <item x="11"/>
        <item x="17"/>
        <item x="0"/>
        <item x="7"/>
        <item x="9"/>
        <item x="4"/>
        <item x="16"/>
        <item x="1"/>
        <item x="5"/>
        <item x="21"/>
        <item x="14"/>
        <item x="6"/>
        <item x="3"/>
        <item x="13"/>
        <item x="2"/>
        <item x="10"/>
        <item x="15"/>
        <item x="20"/>
        <item t="default" sd="0"/>
      </items>
    </pivotField>
    <pivotField name="Count" axis="axisValues" dataField="1" compact="0" outline="0" showAll="0"/>
  </pivotFields>
  <rowFields count="1">
    <field x="0"/>
  </rowFields>
  <rowItems count="2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 t="grand">
      <x/>
    </i>
  </rowItems>
  <colItems count="1">
    <i/>
  </colItems>
  <dataFields count="1">
    <dataField name="Sum of Count" fld="1"/>
  </dataFields>
  <pivotTableStyleInfo name="PivotStyleCustom01" showRowHeaders="1" showColHeaders="1" showRowStripes="1" showColStripes="0" showLastColumn="1"/>
</pivotTableDefinition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3.xml.rels><?xml version="1.0" encoding="UTF-8"?>
<Relationships xmlns="http://schemas.openxmlformats.org/package/2006/relationships"><Relationship Id="rId1" Type="http://schemas.openxmlformats.org/officeDocument/2006/relationships/pivotTable" Target="../pivotTables/pivotTable1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I29"/>
  <sheetViews>
    <sheetView workbookViewId="0" showGridLines="0" defaultGridColor="1"/>
  </sheetViews>
  <sheetFormatPr defaultColWidth="8.83333" defaultRowHeight="15" customHeight="1" outlineLevelRow="0" outlineLevelCol="0"/>
  <cols>
    <col min="1" max="1" width="27.6719" style="1" customWidth="1"/>
    <col min="2" max="2" width="12.8516" style="1" customWidth="1"/>
    <col min="3" max="3" width="23.6719" style="1" customWidth="1"/>
    <col min="4" max="4" width="11.5" style="1" customWidth="1"/>
    <col min="5" max="5" width="12.6719" style="1" customWidth="1"/>
    <col min="6" max="6" width="12" style="1" customWidth="1"/>
    <col min="7" max="7" width="30.5" style="1" customWidth="1"/>
    <col min="8" max="8" width="12.5" style="1" customWidth="1"/>
    <col min="9" max="9" width="8.85156" style="1" customWidth="1"/>
    <col min="10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</row>
    <row r="2" ht="13.55" customHeight="1">
      <c r="A2" t="s" s="2">
        <v>9</v>
      </c>
      <c r="B2" t="s" s="2">
        <v>10</v>
      </c>
      <c r="C2" t="s" s="2">
        <v>11</v>
      </c>
      <c r="D2" t="s" s="2">
        <v>12</v>
      </c>
      <c r="E2" s="3">
        <v>-114.140121767462</v>
      </c>
      <c r="F2" s="3">
        <v>51.0819235353809</v>
      </c>
      <c r="G2" t="s" s="2">
        <v>13</v>
      </c>
      <c r="H2" t="s" s="2">
        <v>14</v>
      </c>
      <c r="I2" t="s" s="2">
        <f>LEFT(H2,3)</f>
        <v>15</v>
      </c>
    </row>
    <row r="3" ht="13.55" customHeight="1">
      <c r="A3" t="s" s="2">
        <v>16</v>
      </c>
      <c r="B3" t="s" s="2">
        <v>17</v>
      </c>
      <c r="C3" t="s" s="2">
        <v>18</v>
      </c>
      <c r="D3" t="s" s="2">
        <v>12</v>
      </c>
      <c r="E3" s="3">
        <v>-114.038799991243</v>
      </c>
      <c r="F3" s="3">
        <v>50.9293980911596</v>
      </c>
      <c r="G3" t="s" s="2">
        <v>19</v>
      </c>
      <c r="H3" t="s" s="2">
        <v>20</v>
      </c>
      <c r="I3" t="s" s="2">
        <f>LEFT(H3,3)</f>
        <v>21</v>
      </c>
    </row>
    <row r="4" ht="13.55" customHeight="1">
      <c r="A4" t="s" s="2">
        <v>22</v>
      </c>
      <c r="B4" t="s" s="2">
        <v>23</v>
      </c>
      <c r="C4" t="s" s="2">
        <v>24</v>
      </c>
      <c r="D4" t="s" s="2">
        <v>12</v>
      </c>
      <c r="E4" s="3">
        <v>-113.944505147198</v>
      </c>
      <c r="F4" s="3">
        <v>51.124302163172</v>
      </c>
      <c r="G4" t="s" s="2">
        <v>25</v>
      </c>
      <c r="H4" t="s" s="2">
        <v>26</v>
      </c>
      <c r="I4" t="s" s="2">
        <f>LEFT(H4,3)</f>
        <v>27</v>
      </c>
    </row>
    <row r="5" ht="13.55" customHeight="1">
      <c r="A5" t="s" s="2">
        <v>28</v>
      </c>
      <c r="B5" t="s" s="2">
        <v>29</v>
      </c>
      <c r="C5" t="s" s="2">
        <v>30</v>
      </c>
      <c r="D5" t="s" s="2">
        <v>12</v>
      </c>
      <c r="E5" s="3">
        <v>-114.128723440098</v>
      </c>
      <c r="F5" s="3">
        <v>51.0060824871857</v>
      </c>
      <c r="G5" t="s" s="2">
        <v>31</v>
      </c>
      <c r="H5" t="s" s="2">
        <v>32</v>
      </c>
      <c r="I5" t="s" s="2">
        <f>LEFT(H5,3)</f>
        <v>33</v>
      </c>
    </row>
    <row r="6" ht="13.55" customHeight="1">
      <c r="A6" t="s" s="2">
        <v>34</v>
      </c>
      <c r="B6" t="s" s="2">
        <v>35</v>
      </c>
      <c r="C6" t="s" s="2">
        <v>36</v>
      </c>
      <c r="D6" t="s" s="2">
        <v>12</v>
      </c>
      <c r="E6" s="3">
        <v>-114.071191831937</v>
      </c>
      <c r="F6" s="3">
        <v>51.0041897920347</v>
      </c>
      <c r="G6" t="s" s="2">
        <v>37</v>
      </c>
      <c r="H6" t="s" s="2">
        <v>38</v>
      </c>
      <c r="I6" t="s" s="2">
        <f>LEFT(H6,3)</f>
        <v>39</v>
      </c>
    </row>
    <row r="7" ht="13.55" customHeight="1">
      <c r="A7" t="s" s="2">
        <v>40</v>
      </c>
      <c r="B7" t="s" s="2">
        <v>41</v>
      </c>
      <c r="C7" t="s" s="2">
        <v>42</v>
      </c>
      <c r="D7" t="s" s="2">
        <v>12</v>
      </c>
      <c r="E7" s="3">
        <v>-113.963063978348</v>
      </c>
      <c r="F7" s="3">
        <v>50.9164407120174</v>
      </c>
      <c r="G7" t="s" s="2">
        <v>43</v>
      </c>
      <c r="H7" t="s" s="2">
        <v>44</v>
      </c>
      <c r="I7" t="s" s="2">
        <f>LEFT(H7,3)</f>
        <v>45</v>
      </c>
    </row>
    <row r="8" ht="13.55" customHeight="1">
      <c r="A8" t="s" s="2">
        <v>46</v>
      </c>
      <c r="B8" t="s" s="2">
        <v>47</v>
      </c>
      <c r="C8" t="s" s="2">
        <v>48</v>
      </c>
      <c r="D8" t="s" s="2">
        <v>12</v>
      </c>
      <c r="E8" s="3">
        <v>-114.152119988273</v>
      </c>
      <c r="F8" s="3">
        <v>51.0386697632373</v>
      </c>
      <c r="G8" t="s" s="2">
        <v>49</v>
      </c>
      <c r="H8" t="s" s="2">
        <v>50</v>
      </c>
      <c r="I8" t="s" s="2">
        <f>LEFT(H8,3)</f>
        <v>51</v>
      </c>
    </row>
    <row r="9" ht="13.55" customHeight="1">
      <c r="A9" t="s" s="2">
        <v>52</v>
      </c>
      <c r="B9" t="s" s="2">
        <v>53</v>
      </c>
      <c r="C9" t="s" s="2">
        <v>54</v>
      </c>
      <c r="D9" t="s" s="2">
        <v>12</v>
      </c>
      <c r="E9" s="3">
        <v>-114.105035401741</v>
      </c>
      <c r="F9" s="3">
        <v>51.049595315208</v>
      </c>
      <c r="G9" t="s" s="2">
        <v>55</v>
      </c>
      <c r="H9" t="s" s="2">
        <v>56</v>
      </c>
      <c r="I9" t="s" s="2">
        <f>LEFT(H9,3)</f>
        <v>57</v>
      </c>
    </row>
    <row r="10" ht="13.55" customHeight="1">
      <c r="A10" t="s" s="2">
        <v>58</v>
      </c>
      <c r="B10" t="s" s="2">
        <v>59</v>
      </c>
      <c r="C10" t="s" s="2">
        <v>60</v>
      </c>
      <c r="D10" t="s" s="2">
        <v>12</v>
      </c>
      <c r="E10" s="3">
        <v>-114.041949402881</v>
      </c>
      <c r="F10" s="3">
        <v>51.0688068242722</v>
      </c>
      <c r="G10" t="s" s="2">
        <v>61</v>
      </c>
      <c r="H10" t="s" s="2">
        <v>62</v>
      </c>
      <c r="I10" t="s" s="2">
        <f>LEFT(H10,3)</f>
        <v>63</v>
      </c>
    </row>
    <row r="11" ht="13.55" customHeight="1">
      <c r="A11" t="s" s="2">
        <v>64</v>
      </c>
      <c r="B11" t="s" s="2">
        <v>65</v>
      </c>
      <c r="C11" t="s" s="2">
        <v>66</v>
      </c>
      <c r="D11" t="s" s="2">
        <v>12</v>
      </c>
      <c r="E11" s="3">
        <v>-114.084279160793</v>
      </c>
      <c r="F11" s="3">
        <v>51.0442499644194</v>
      </c>
      <c r="G11" t="s" s="2">
        <v>67</v>
      </c>
      <c r="H11" t="s" s="2">
        <v>68</v>
      </c>
      <c r="I11" t="s" s="2">
        <f>LEFT(H11,3)</f>
        <v>69</v>
      </c>
    </row>
    <row r="12" ht="13.55" customHeight="1">
      <c r="A12" t="s" s="2">
        <v>70</v>
      </c>
      <c r="B12" t="s" s="2">
        <v>71</v>
      </c>
      <c r="C12" t="s" s="2">
        <v>72</v>
      </c>
      <c r="D12" t="s" s="2">
        <v>12</v>
      </c>
      <c r="E12" s="3">
        <v>-114.068699683037</v>
      </c>
      <c r="F12" s="3">
        <v>51.1598562376392</v>
      </c>
      <c r="G12" t="s" s="2">
        <v>73</v>
      </c>
      <c r="H12" t="s" s="2">
        <v>74</v>
      </c>
      <c r="I12" t="s" s="2">
        <f>LEFT(H12,3)</f>
        <v>75</v>
      </c>
    </row>
    <row r="13" ht="13.55" customHeight="1">
      <c r="A13" t="s" s="2">
        <v>76</v>
      </c>
      <c r="B13" t="s" s="2">
        <v>77</v>
      </c>
      <c r="C13" t="s" s="2">
        <v>78</v>
      </c>
      <c r="D13" t="s" s="2">
        <v>12</v>
      </c>
      <c r="E13" s="3">
        <v>-114.059732181779</v>
      </c>
      <c r="F13" s="3">
        <v>51.0486028069243</v>
      </c>
      <c r="G13" t="s" s="2">
        <v>79</v>
      </c>
      <c r="H13" t="s" s="2">
        <v>80</v>
      </c>
      <c r="I13" t="s" s="2">
        <f>LEFT(H13,3)</f>
        <v>81</v>
      </c>
    </row>
    <row r="14" ht="13.55" customHeight="1">
      <c r="A14" t="s" s="2">
        <v>82</v>
      </c>
      <c r="B14" t="s" s="2">
        <v>83</v>
      </c>
      <c r="C14" t="s" s="2">
        <v>84</v>
      </c>
      <c r="D14" t="s" s="2">
        <v>12</v>
      </c>
      <c r="E14" s="3">
        <v>-114.001188267977</v>
      </c>
      <c r="F14" s="3">
        <v>50.9828805170715</v>
      </c>
      <c r="G14" t="s" s="2">
        <v>85</v>
      </c>
      <c r="H14" t="s" s="2">
        <v>86</v>
      </c>
      <c r="I14" t="s" s="2">
        <f>LEFT(H14,3)</f>
        <v>87</v>
      </c>
    </row>
    <row r="15" ht="13.55" customHeight="1">
      <c r="A15" t="s" s="2">
        <v>88</v>
      </c>
      <c r="B15" t="s" s="2">
        <v>89</v>
      </c>
      <c r="C15" t="s" s="2">
        <v>90</v>
      </c>
      <c r="D15" t="s" s="2">
        <v>12</v>
      </c>
      <c r="E15" s="3">
        <v>-114.1889103788</v>
      </c>
      <c r="F15" s="3">
        <v>51.0236386472163</v>
      </c>
      <c r="G15" t="s" s="2">
        <v>91</v>
      </c>
      <c r="H15" t="s" s="4">
        <v>92</v>
      </c>
      <c r="I15" t="s" s="2">
        <f>LEFT(H15,3)</f>
        <v>93</v>
      </c>
    </row>
    <row r="16" ht="13.55" customHeight="1">
      <c r="A16" t="s" s="2">
        <v>94</v>
      </c>
      <c r="B16" t="s" s="2">
        <v>95</v>
      </c>
      <c r="C16" t="s" s="2">
        <v>96</v>
      </c>
      <c r="D16" t="s" s="2">
        <v>12</v>
      </c>
      <c r="E16" s="3">
        <v>-114.165175273348</v>
      </c>
      <c r="F16" s="3">
        <v>51.0757510366884</v>
      </c>
      <c r="G16" t="s" s="2">
        <v>97</v>
      </c>
      <c r="H16" t="s" s="2">
        <v>98</v>
      </c>
      <c r="I16" t="s" s="2">
        <f>LEFT(H16,3)</f>
        <v>99</v>
      </c>
    </row>
    <row r="17" ht="13.55" customHeight="1">
      <c r="A17" t="s" s="2">
        <v>100</v>
      </c>
      <c r="B17" t="s" s="2">
        <v>101</v>
      </c>
      <c r="C17" t="s" s="2">
        <v>102</v>
      </c>
      <c r="D17" t="s" s="2">
        <v>12</v>
      </c>
      <c r="E17" s="3">
        <v>-113.997381695881</v>
      </c>
      <c r="F17" s="3">
        <v>51.1548954550114</v>
      </c>
      <c r="G17" t="s" s="2">
        <v>103</v>
      </c>
      <c r="H17" t="s" s="2">
        <v>104</v>
      </c>
      <c r="I17" t="s" s="2">
        <f>LEFT(H17,3)</f>
        <v>105</v>
      </c>
    </row>
    <row r="18" ht="13.55" customHeight="1">
      <c r="A18" t="s" s="2">
        <v>106</v>
      </c>
      <c r="B18" t="s" s="2">
        <v>107</v>
      </c>
      <c r="C18" t="s" s="2">
        <v>108</v>
      </c>
      <c r="D18" t="s" s="2">
        <v>12</v>
      </c>
      <c r="E18" s="3">
        <v>-114.121400436382</v>
      </c>
      <c r="F18" s="3">
        <v>50.9574462994581</v>
      </c>
      <c r="G18" t="s" s="2">
        <v>109</v>
      </c>
      <c r="H18" t="s" s="2">
        <v>110</v>
      </c>
      <c r="I18" t="s" s="2">
        <f>LEFT(H18,3)</f>
        <v>111</v>
      </c>
    </row>
    <row r="19" ht="13.55" customHeight="1">
      <c r="A19" t="s" s="2">
        <v>112</v>
      </c>
      <c r="B19" t="s" s="2">
        <v>113</v>
      </c>
      <c r="C19" t="s" s="2">
        <v>114</v>
      </c>
      <c r="D19" t="s" s="2">
        <v>12</v>
      </c>
      <c r="E19" s="3">
        <v>-114.067797153859</v>
      </c>
      <c r="F19" s="3">
        <v>51.1154641957852</v>
      </c>
      <c r="G19" t="s" s="2">
        <v>115</v>
      </c>
      <c r="H19" t="s" s="2">
        <v>116</v>
      </c>
      <c r="I19" t="s" s="2">
        <f>LEFT(H19,3)</f>
        <v>117</v>
      </c>
    </row>
    <row r="20" ht="13.55" customHeight="1">
      <c r="A20" t="s" s="2">
        <v>118</v>
      </c>
      <c r="B20" t="s" s="2">
        <v>119</v>
      </c>
      <c r="C20" t="s" s="2">
        <v>120</v>
      </c>
      <c r="D20" t="s" s="2">
        <v>12</v>
      </c>
      <c r="E20" s="3">
        <v>-114.203008747742</v>
      </c>
      <c r="F20" s="3">
        <v>51.1150868321986</v>
      </c>
      <c r="G20" t="s" s="2">
        <v>121</v>
      </c>
      <c r="H20" t="s" s="2">
        <v>122</v>
      </c>
      <c r="I20" t="s" s="2">
        <f>LEFT(H20,3)</f>
        <v>99</v>
      </c>
    </row>
    <row r="21" ht="13.55" customHeight="1">
      <c r="A21" t="s" s="2">
        <v>123</v>
      </c>
      <c r="B21" t="s" s="2">
        <v>124</v>
      </c>
      <c r="C21" t="s" s="2">
        <v>125</v>
      </c>
      <c r="D21" t="s" s="2">
        <v>12</v>
      </c>
      <c r="E21" s="3">
        <v>-114.187681570884</v>
      </c>
      <c r="F21" s="3">
        <v>51.0617301820749</v>
      </c>
      <c r="G21" t="s" s="2">
        <v>126</v>
      </c>
      <c r="H21" t="s" s="2">
        <v>127</v>
      </c>
      <c r="I21" t="s" s="2">
        <f>LEFT(H21,3)</f>
        <v>93</v>
      </c>
    </row>
    <row r="22" ht="13.55" customHeight="1">
      <c r="A22" t="s" s="2">
        <v>128</v>
      </c>
      <c r="B22" t="s" s="2">
        <v>129</v>
      </c>
      <c r="C22" t="s" s="2">
        <v>130</v>
      </c>
      <c r="D22" t="s" s="2">
        <v>12</v>
      </c>
      <c r="E22" s="3">
        <v>-114.070979426431</v>
      </c>
      <c r="F22" s="3">
        <v>51.0954960803791</v>
      </c>
      <c r="G22" t="s" s="2">
        <v>131</v>
      </c>
      <c r="H22" t="s" s="2">
        <v>132</v>
      </c>
      <c r="I22" t="s" s="2">
        <f>LEFT(H22,3)</f>
        <v>117</v>
      </c>
    </row>
    <row r="23" ht="13.55" customHeight="1">
      <c r="A23" t="s" s="2">
        <v>133</v>
      </c>
      <c r="B23" t="s" s="2">
        <v>134</v>
      </c>
      <c r="C23" t="s" s="2">
        <v>135</v>
      </c>
      <c r="D23" t="s" s="2">
        <v>12</v>
      </c>
      <c r="E23" s="3">
        <v>-113.970542297237</v>
      </c>
      <c r="F23" s="3">
        <v>51.0518401056117</v>
      </c>
      <c r="G23" t="s" s="2">
        <v>136</v>
      </c>
      <c r="H23" t="s" s="2">
        <v>137</v>
      </c>
      <c r="I23" t="s" s="2">
        <f>LEFT(H23,3)</f>
        <v>138</v>
      </c>
    </row>
    <row r="24" ht="13.55" customHeight="1">
      <c r="A24" t="s" s="2">
        <v>139</v>
      </c>
      <c r="B24" t="s" s="2">
        <v>140</v>
      </c>
      <c r="C24" t="s" s="2">
        <v>141</v>
      </c>
      <c r="D24" t="s" s="2">
        <v>12</v>
      </c>
      <c r="E24" s="3">
        <v>-113.993791724984</v>
      </c>
      <c r="F24" s="3">
        <v>51.0301320202285</v>
      </c>
      <c r="G24" t="s" s="2">
        <v>142</v>
      </c>
      <c r="H24" t="s" s="2">
        <v>143</v>
      </c>
      <c r="I24" t="s" s="2">
        <f>LEFT(H24,3)</f>
        <v>144</v>
      </c>
    </row>
    <row r="25" ht="13.55" customHeight="1">
      <c r="A25" t="s" s="2">
        <v>145</v>
      </c>
      <c r="B25" t="s" s="2">
        <v>146</v>
      </c>
      <c r="C25" t="s" s="2">
        <v>147</v>
      </c>
      <c r="D25" t="s" s="2">
        <v>12</v>
      </c>
      <c r="E25" s="3">
        <v>-114.219016542756</v>
      </c>
      <c r="F25" s="3">
        <v>51.147342255321</v>
      </c>
      <c r="G25" t="s" s="2">
        <v>148</v>
      </c>
      <c r="H25" t="s" s="4">
        <v>149</v>
      </c>
      <c r="I25" t="s" s="2">
        <f>LEFT(H25,3)</f>
        <v>150</v>
      </c>
    </row>
    <row r="26" ht="13.55" customHeight="1">
      <c r="A26" t="s" s="2">
        <v>151</v>
      </c>
      <c r="B26" t="s" s="2">
        <v>152</v>
      </c>
      <c r="C26" t="s" s="2">
        <v>153</v>
      </c>
      <c r="D26" t="s" s="2">
        <v>12</v>
      </c>
      <c r="E26" s="3">
        <v>-114.074257588151</v>
      </c>
      <c r="F26" s="3">
        <v>50.9660006986068</v>
      </c>
      <c r="G26" t="s" s="2">
        <v>154</v>
      </c>
      <c r="H26" t="s" s="2">
        <v>155</v>
      </c>
      <c r="I26" t="s" s="2">
        <f>LEFT(H26,3)</f>
        <v>39</v>
      </c>
    </row>
    <row r="27" ht="13.55" customHeight="1">
      <c r="A27" t="s" s="2">
        <v>156</v>
      </c>
      <c r="B27" t="s" s="2">
        <v>157</v>
      </c>
      <c r="C27" t="s" s="2">
        <v>158</v>
      </c>
      <c r="D27" t="s" s="2">
        <v>12</v>
      </c>
      <c r="E27" s="3">
        <v>-114.150528137317</v>
      </c>
      <c r="F27" s="3">
        <v>51.1262841971389</v>
      </c>
      <c r="G27" t="s" s="2">
        <v>159</v>
      </c>
      <c r="H27" t="s" s="2">
        <v>160</v>
      </c>
      <c r="I27" t="s" s="2">
        <f>LEFT(H27,3)</f>
        <v>161</v>
      </c>
    </row>
    <row r="28" ht="13.55" customHeight="1">
      <c r="A28" t="s" s="2">
        <v>162</v>
      </c>
      <c r="B28" t="s" s="2">
        <v>65</v>
      </c>
      <c r="C28" t="s" s="2">
        <v>163</v>
      </c>
      <c r="D28" t="s" s="2">
        <v>12</v>
      </c>
      <c r="E28" s="3">
        <v>-114.058990904570</v>
      </c>
      <c r="F28" s="3">
        <v>51.0366652518885</v>
      </c>
      <c r="G28" t="s" s="2">
        <v>164</v>
      </c>
      <c r="H28" t="s" s="2">
        <v>165</v>
      </c>
      <c r="I28" t="s" s="2">
        <f>LEFT(H28,3)</f>
        <v>81</v>
      </c>
    </row>
    <row r="29" ht="13.55" customHeight="1">
      <c r="A29" t="s" s="2">
        <v>166</v>
      </c>
      <c r="B29" t="s" s="2">
        <v>167</v>
      </c>
      <c r="C29" t="s" s="2">
        <v>168</v>
      </c>
      <c r="D29" t="s" s="2">
        <v>12</v>
      </c>
      <c r="E29" s="3">
        <v>-113.957495457981</v>
      </c>
      <c r="F29" s="3">
        <v>51.0917697948544</v>
      </c>
      <c r="G29" t="s" s="2">
        <v>169</v>
      </c>
      <c r="H29" t="s" s="2">
        <v>170</v>
      </c>
      <c r="I29" t="s" s="2">
        <f>LEFT(H29,3)</f>
        <v>171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29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5" customWidth="1"/>
    <col min="6" max="16384" width="8.85156" style="5" customWidth="1"/>
  </cols>
  <sheetData>
    <row r="1" ht="13.55" customHeight="1">
      <c r="A1" t="s" s="2">
        <v>8</v>
      </c>
      <c r="B1" t="s" s="2">
        <v>172</v>
      </c>
      <c r="C1" s="6"/>
      <c r="D1" s="6"/>
      <c r="E1" s="6"/>
    </row>
    <row r="2" ht="13.55" customHeight="1">
      <c r="A2" t="s" s="2">
        <f>'EMS_Stations'!I2</f>
        <v>15</v>
      </c>
      <c r="B2" s="3">
        <v>1</v>
      </c>
      <c r="C2" s="6"/>
      <c r="D2" s="6"/>
      <c r="E2" s="6"/>
    </row>
    <row r="3" ht="13.55" customHeight="1">
      <c r="A3" t="s" s="2">
        <f>'EMS_Stations'!I3</f>
        <v>21</v>
      </c>
      <c r="B3" s="3">
        <v>1</v>
      </c>
      <c r="C3" s="6"/>
      <c r="D3" s="6"/>
      <c r="E3" s="6"/>
    </row>
    <row r="4" ht="13.55" customHeight="1">
      <c r="A4" t="s" s="2">
        <f>'EMS_Stations'!I4</f>
        <v>27</v>
      </c>
      <c r="B4" s="3">
        <v>1</v>
      </c>
      <c r="C4" s="6"/>
      <c r="D4" s="6"/>
      <c r="E4" s="6"/>
    </row>
    <row r="5" ht="13.55" customHeight="1">
      <c r="A5" t="s" s="2">
        <f>'EMS_Stations'!I5</f>
        <v>33</v>
      </c>
      <c r="B5" s="3">
        <v>1</v>
      </c>
      <c r="C5" s="6"/>
      <c r="D5" s="6"/>
      <c r="E5" s="6"/>
    </row>
    <row r="6" ht="13.55" customHeight="1">
      <c r="A6" t="s" s="2">
        <f>'EMS_Stations'!I6</f>
        <v>39</v>
      </c>
      <c r="B6" s="3">
        <v>1</v>
      </c>
      <c r="C6" s="6"/>
      <c r="D6" s="6"/>
      <c r="E6" s="6"/>
    </row>
    <row r="7" ht="13.55" customHeight="1">
      <c r="A7" t="s" s="2">
        <f>'EMS_Stations'!I7</f>
        <v>45</v>
      </c>
      <c r="B7" s="3">
        <v>1</v>
      </c>
      <c r="C7" s="6"/>
      <c r="D7" s="6"/>
      <c r="E7" s="6"/>
    </row>
    <row r="8" ht="13.55" customHeight="1">
      <c r="A8" t="s" s="2">
        <f>'EMS_Stations'!I8</f>
        <v>51</v>
      </c>
      <c r="B8" s="3">
        <v>1</v>
      </c>
      <c r="C8" s="6"/>
      <c r="D8" s="6"/>
      <c r="E8" s="6"/>
    </row>
    <row r="9" ht="13.55" customHeight="1">
      <c r="A9" t="s" s="2">
        <f>'EMS_Stations'!I9</f>
        <v>57</v>
      </c>
      <c r="B9" s="3">
        <v>1</v>
      </c>
      <c r="C9" s="6"/>
      <c r="D9" s="6"/>
      <c r="E9" s="6"/>
    </row>
    <row r="10" ht="13.55" customHeight="1">
      <c r="A10" t="s" s="2">
        <f>'EMS_Stations'!I10</f>
        <v>63</v>
      </c>
      <c r="B10" s="3">
        <v>1</v>
      </c>
      <c r="C10" s="6"/>
      <c r="D10" s="6"/>
      <c r="E10" s="6"/>
    </row>
    <row r="11" ht="13.55" customHeight="1">
      <c r="A11" t="s" s="2">
        <f>'EMS_Stations'!I11</f>
        <v>69</v>
      </c>
      <c r="B11" s="3">
        <v>1</v>
      </c>
      <c r="C11" s="6"/>
      <c r="D11" s="6"/>
      <c r="E11" s="6"/>
    </row>
    <row r="12" ht="13.55" customHeight="1">
      <c r="A12" t="s" s="2">
        <f>'EMS_Stations'!I12</f>
        <v>75</v>
      </c>
      <c r="B12" s="3">
        <v>1</v>
      </c>
      <c r="C12" s="6"/>
      <c r="D12" s="6"/>
      <c r="E12" s="6"/>
    </row>
    <row r="13" ht="13.55" customHeight="1">
      <c r="A13" t="s" s="2">
        <f>'EMS_Stations'!I13</f>
        <v>81</v>
      </c>
      <c r="B13" s="3">
        <v>1</v>
      </c>
      <c r="C13" s="6"/>
      <c r="D13" s="6"/>
      <c r="E13" s="6"/>
    </row>
    <row r="14" ht="13.55" customHeight="1">
      <c r="A14" t="s" s="2">
        <f>'EMS_Stations'!I14</f>
        <v>87</v>
      </c>
      <c r="B14" s="3">
        <v>1</v>
      </c>
      <c r="C14" s="6"/>
      <c r="D14" s="6"/>
      <c r="E14" s="6"/>
    </row>
    <row r="15" ht="13.55" customHeight="1">
      <c r="A15" t="s" s="2">
        <f>'EMS_Stations'!I15</f>
        <v>93</v>
      </c>
      <c r="B15" s="3">
        <v>1</v>
      </c>
      <c r="C15" s="6"/>
      <c r="D15" s="6"/>
      <c r="E15" s="6"/>
    </row>
    <row r="16" ht="13.55" customHeight="1">
      <c r="A16" t="s" s="2">
        <f>'EMS_Stations'!I16</f>
        <v>99</v>
      </c>
      <c r="B16" s="3">
        <v>1</v>
      </c>
      <c r="C16" s="6"/>
      <c r="D16" s="6"/>
      <c r="E16" s="6"/>
    </row>
    <row r="17" ht="13.55" customHeight="1">
      <c r="A17" t="s" s="2">
        <f>'EMS_Stations'!I17</f>
        <v>105</v>
      </c>
      <c r="B17" s="3">
        <v>1</v>
      </c>
      <c r="C17" s="6"/>
      <c r="D17" s="6"/>
      <c r="E17" s="6"/>
    </row>
    <row r="18" ht="13.55" customHeight="1">
      <c r="A18" t="s" s="2">
        <f>'EMS_Stations'!I18</f>
        <v>111</v>
      </c>
      <c r="B18" s="3">
        <v>1</v>
      </c>
      <c r="C18" s="6"/>
      <c r="D18" s="6"/>
      <c r="E18" s="6"/>
    </row>
    <row r="19" ht="13.55" customHeight="1">
      <c r="A19" t="s" s="2">
        <f>'EMS_Stations'!I19</f>
        <v>117</v>
      </c>
      <c r="B19" s="3">
        <v>1</v>
      </c>
      <c r="C19" s="6"/>
      <c r="D19" s="6"/>
      <c r="E19" s="6"/>
    </row>
    <row r="20" ht="13.55" customHeight="1">
      <c r="A20" t="s" s="2">
        <f>'EMS_Stations'!I20</f>
        <v>99</v>
      </c>
      <c r="B20" s="3">
        <v>1</v>
      </c>
      <c r="C20" s="6"/>
      <c r="D20" s="6"/>
      <c r="E20" s="6"/>
    </row>
    <row r="21" ht="13.55" customHeight="1">
      <c r="A21" t="s" s="2">
        <f>'EMS_Stations'!I21</f>
        <v>93</v>
      </c>
      <c r="B21" s="3">
        <v>1</v>
      </c>
      <c r="C21" s="6"/>
      <c r="D21" s="6"/>
      <c r="E21" s="6"/>
    </row>
    <row r="22" ht="13.55" customHeight="1">
      <c r="A22" t="s" s="2">
        <f>'EMS_Stations'!I22</f>
        <v>117</v>
      </c>
      <c r="B22" s="3">
        <v>1</v>
      </c>
      <c r="C22" s="6"/>
      <c r="D22" s="6"/>
      <c r="E22" s="6"/>
    </row>
    <row r="23" ht="13.55" customHeight="1">
      <c r="A23" t="s" s="2">
        <f>'EMS_Stations'!I23</f>
        <v>138</v>
      </c>
      <c r="B23" s="3">
        <v>1</v>
      </c>
      <c r="C23" s="6"/>
      <c r="D23" s="6"/>
      <c r="E23" s="6"/>
    </row>
    <row r="24" ht="13.55" customHeight="1">
      <c r="A24" t="s" s="2">
        <f>'EMS_Stations'!I24</f>
        <v>144</v>
      </c>
      <c r="B24" s="3">
        <v>1</v>
      </c>
      <c r="C24" s="6"/>
      <c r="D24" s="6"/>
      <c r="E24" s="6"/>
    </row>
    <row r="25" ht="13.55" customHeight="1">
      <c r="A25" t="s" s="2">
        <f>'EMS_Stations'!I25</f>
        <v>150</v>
      </c>
      <c r="B25" s="3">
        <v>1</v>
      </c>
      <c r="C25" s="6"/>
      <c r="D25" s="6"/>
      <c r="E25" s="6"/>
    </row>
    <row r="26" ht="13.55" customHeight="1">
      <c r="A26" t="s" s="2">
        <f>'EMS_Stations'!I26</f>
        <v>39</v>
      </c>
      <c r="B26" s="3">
        <v>1</v>
      </c>
      <c r="C26" s="6"/>
      <c r="D26" s="6"/>
      <c r="E26" s="6"/>
    </row>
    <row r="27" ht="13.55" customHeight="1">
      <c r="A27" t="s" s="2">
        <f>'EMS_Stations'!I27</f>
        <v>161</v>
      </c>
      <c r="B27" s="3">
        <v>1</v>
      </c>
      <c r="C27" s="6"/>
      <c r="D27" s="6"/>
      <c r="E27" s="6"/>
    </row>
    <row r="28" ht="13.55" customHeight="1">
      <c r="A28" t="s" s="2">
        <f>'EMS_Stations'!I28</f>
        <v>81</v>
      </c>
      <c r="B28" s="3">
        <v>1</v>
      </c>
      <c r="C28" s="6"/>
      <c r="D28" s="6"/>
      <c r="E28" s="6"/>
    </row>
    <row r="29" ht="13.55" customHeight="1">
      <c r="A29" t="s" s="2">
        <f>'EMS_Stations'!I29</f>
        <v>171</v>
      </c>
      <c r="B29" s="3">
        <v>1</v>
      </c>
      <c r="C29" s="6"/>
      <c r="D29" s="6"/>
      <c r="E29" s="6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2:B26"/>
  <sheetViews>
    <sheetView workbookViewId="0" showGridLines="0" defaultGridColor="1"/>
  </sheetViews>
  <sheetFormatPr defaultColWidth="13.3333" defaultRowHeight="17.4" customHeight="1" outlineLevelRow="0" outlineLevelCol="0"/>
  <cols>
    <col min="1" max="2" width="13.3516" style="7" customWidth="1"/>
    <col min="3" max="16384" width="13.3516" style="7" customWidth="1"/>
  </cols>
  <sheetData>
    <row r="1" ht="12.35" customHeight="1">
      <c r="A1" t="s" s="8">
        <v>173</v>
      </c>
      <c r="B1" s="8"/>
    </row>
    <row r="2" ht="15.3" customHeight="1">
      <c r="A2" t="s" s="9">
        <v>8</v>
      </c>
      <c r="B2" t="s" s="10">
        <v>174</v>
      </c>
    </row>
    <row r="3" ht="15.3" customHeight="1">
      <c r="A3" t="s" s="11">
        <v>171</v>
      </c>
      <c r="B3" s="12">
        <v>1</v>
      </c>
    </row>
    <row r="4" ht="15.05" customHeight="1">
      <c r="A4" t="s" s="13">
        <v>138</v>
      </c>
      <c r="B4" s="14">
        <v>1</v>
      </c>
    </row>
    <row r="5" ht="15.05" customHeight="1">
      <c r="A5" t="s" s="13">
        <v>144</v>
      </c>
      <c r="B5" s="14">
        <v>1</v>
      </c>
    </row>
    <row r="6" ht="15.05" customHeight="1">
      <c r="A6" t="s" s="13">
        <v>87</v>
      </c>
      <c r="B6" s="14">
        <v>1</v>
      </c>
    </row>
    <row r="7" ht="15.05" customHeight="1">
      <c r="A7" t="s" s="13">
        <v>63</v>
      </c>
      <c r="B7" s="14">
        <v>1</v>
      </c>
    </row>
    <row r="8" ht="15.05" customHeight="1">
      <c r="A8" t="s" s="13">
        <v>81</v>
      </c>
      <c r="B8" s="14">
        <v>2</v>
      </c>
    </row>
    <row r="9" ht="15.05" customHeight="1">
      <c r="A9" t="s" s="13">
        <v>117</v>
      </c>
      <c r="B9" s="14">
        <v>2</v>
      </c>
    </row>
    <row r="10" ht="15.05" customHeight="1">
      <c r="A10" t="s" s="13">
        <v>15</v>
      </c>
      <c r="B10" s="14">
        <v>1</v>
      </c>
    </row>
    <row r="11" ht="15.05" customHeight="1">
      <c r="A11" t="s" s="13">
        <v>57</v>
      </c>
      <c r="B11" s="14">
        <v>1</v>
      </c>
    </row>
    <row r="12" ht="15.05" customHeight="1">
      <c r="A12" t="s" s="13">
        <v>69</v>
      </c>
      <c r="B12" s="14">
        <v>1</v>
      </c>
    </row>
    <row r="13" ht="15.05" customHeight="1">
      <c r="A13" t="s" s="13">
        <v>39</v>
      </c>
      <c r="B13" s="14">
        <v>2</v>
      </c>
    </row>
    <row r="14" ht="15.05" customHeight="1">
      <c r="A14" t="s" s="13">
        <v>111</v>
      </c>
      <c r="B14" s="14">
        <v>1</v>
      </c>
    </row>
    <row r="15" ht="15.05" customHeight="1">
      <c r="A15" t="s" s="13">
        <v>21</v>
      </c>
      <c r="B15" s="14">
        <v>1</v>
      </c>
    </row>
    <row r="16" ht="15.05" customHeight="1">
      <c r="A16" t="s" s="13">
        <v>45</v>
      </c>
      <c r="B16" s="14">
        <v>1</v>
      </c>
    </row>
    <row r="17" ht="15.05" customHeight="1">
      <c r="A17" t="s" s="13">
        <v>161</v>
      </c>
      <c r="B17" s="14">
        <v>1</v>
      </c>
    </row>
    <row r="18" ht="15.05" customHeight="1">
      <c r="A18" t="s" s="13">
        <v>99</v>
      </c>
      <c r="B18" s="14">
        <v>2</v>
      </c>
    </row>
    <row r="19" ht="15.05" customHeight="1">
      <c r="A19" t="s" s="13">
        <v>51</v>
      </c>
      <c r="B19" s="14">
        <v>1</v>
      </c>
    </row>
    <row r="20" ht="15.05" customHeight="1">
      <c r="A20" t="s" s="13">
        <v>33</v>
      </c>
      <c r="B20" s="14">
        <v>1</v>
      </c>
    </row>
    <row r="21" ht="15.05" customHeight="1">
      <c r="A21" t="s" s="13">
        <v>93</v>
      </c>
      <c r="B21" s="14">
        <v>2</v>
      </c>
    </row>
    <row r="22" ht="15.05" customHeight="1">
      <c r="A22" t="s" s="13">
        <v>27</v>
      </c>
      <c r="B22" s="14">
        <v>1</v>
      </c>
    </row>
    <row r="23" ht="15.05" customHeight="1">
      <c r="A23" t="s" s="13">
        <v>75</v>
      </c>
      <c r="B23" s="14">
        <v>1</v>
      </c>
    </row>
    <row r="24" ht="15.05" customHeight="1">
      <c r="A24" t="s" s="13">
        <v>105</v>
      </c>
      <c r="B24" s="14">
        <v>1</v>
      </c>
    </row>
    <row r="25" ht="15.3" customHeight="1">
      <c r="A25" t="s" s="15">
        <v>150</v>
      </c>
      <c r="B25" s="16">
        <v>1</v>
      </c>
    </row>
    <row r="26" ht="15.3" customHeight="1">
      <c r="A26" t="s" s="17">
        <v>175</v>
      </c>
      <c r="B26" s="18">
        <v>28</v>
      </c>
    </row>
  </sheetData>
  <mergeCells count="1">
    <mergeCell ref="A1:B1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AH28"/>
  <sheetViews>
    <sheetView workbookViewId="0" showGridLines="0" defaultGridColor="1"/>
  </sheetViews>
  <sheetFormatPr defaultColWidth="8.83333" defaultRowHeight="15" customHeight="1" outlineLevelRow="0" outlineLevelCol="0"/>
  <cols>
    <col min="1" max="8" hidden="1" width="8.83333" style="19" customWidth="1"/>
    <col min="9" max="34" width="8.85156" style="19" customWidth="1"/>
    <col min="35" max="16384" width="8.85156" style="19" customWidth="1"/>
  </cols>
  <sheetData>
    <row r="1" ht="9" customHeight="1" hidden="1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</row>
    <row r="2" ht="9" customHeight="1" hidden="1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</row>
    <row r="3" ht="9" customHeight="1" hidden="1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</row>
    <row r="4" ht="9" customHeight="1" hidden="1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</row>
    <row r="5" ht="9" customHeight="1" hidden="1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</row>
    <row r="6" ht="13.55" customHeight="1">
      <c r="A6" s="6"/>
      <c r="B6" s="6"/>
      <c r="C6" s="6"/>
      <c r="D6" s="6"/>
      <c r="E6" s="6"/>
      <c r="F6" s="6"/>
      <c r="G6" s="6"/>
      <c r="H6" s="20"/>
      <c r="I6" t="s" s="21">
        <v>176</v>
      </c>
      <c r="J6" t="s" s="21">
        <v>171</v>
      </c>
      <c r="K6" t="s" s="21">
        <v>138</v>
      </c>
      <c r="L6" t="s" s="21">
        <v>144</v>
      </c>
      <c r="M6" t="s" s="21">
        <v>87</v>
      </c>
      <c r="N6" t="s" s="21">
        <v>63</v>
      </c>
      <c r="O6" t="s" s="21">
        <v>81</v>
      </c>
      <c r="P6" t="s" s="21">
        <v>117</v>
      </c>
      <c r="Q6" t="s" s="21">
        <v>15</v>
      </c>
      <c r="R6" t="s" s="21">
        <v>57</v>
      </c>
      <c r="S6" t="s" s="21">
        <v>69</v>
      </c>
      <c r="T6" t="s" s="21">
        <v>39</v>
      </c>
      <c r="U6" t="s" s="21">
        <v>111</v>
      </c>
      <c r="V6" t="s" s="21">
        <v>21</v>
      </c>
      <c r="W6" t="s" s="21">
        <v>45</v>
      </c>
      <c r="X6" t="s" s="21">
        <v>161</v>
      </c>
      <c r="Y6" t="s" s="21">
        <v>99</v>
      </c>
      <c r="Z6" t="s" s="21">
        <v>33</v>
      </c>
      <c r="AA6" t="s" s="21">
        <v>93</v>
      </c>
      <c r="AB6" t="s" s="21">
        <v>27</v>
      </c>
      <c r="AC6" t="s" s="21">
        <v>75</v>
      </c>
      <c r="AD6" t="s" s="21">
        <v>105</v>
      </c>
      <c r="AE6" t="s" s="21">
        <v>150</v>
      </c>
      <c r="AF6" t="s" s="21">
        <v>51</v>
      </c>
      <c r="AG6" t="s" s="21">
        <v>175</v>
      </c>
      <c r="AH6" s="20"/>
    </row>
    <row r="7" ht="13.55" customHeight="1">
      <c r="A7" s="6"/>
      <c r="B7" s="6"/>
      <c r="C7" s="6"/>
      <c r="D7" s="6"/>
      <c r="E7" s="6"/>
      <c r="F7" s="6"/>
      <c r="G7" s="6"/>
      <c r="H7" s="20"/>
      <c r="I7" t="s" s="21">
        <v>177</v>
      </c>
      <c r="J7" s="22">
        <v>1</v>
      </c>
      <c r="K7" s="22">
        <v>1</v>
      </c>
      <c r="L7" s="22">
        <v>1</v>
      </c>
      <c r="M7" s="22">
        <v>1</v>
      </c>
      <c r="N7" s="22">
        <v>1</v>
      </c>
      <c r="O7" s="22">
        <v>2</v>
      </c>
      <c r="P7" s="22">
        <v>2</v>
      </c>
      <c r="Q7" s="22">
        <v>1</v>
      </c>
      <c r="R7" s="22">
        <v>1</v>
      </c>
      <c r="S7" s="22">
        <v>1</v>
      </c>
      <c r="T7" s="22">
        <v>2</v>
      </c>
      <c r="U7" s="22">
        <v>1</v>
      </c>
      <c r="V7" s="22">
        <v>1</v>
      </c>
      <c r="W7" s="22">
        <v>1</v>
      </c>
      <c r="X7" s="22">
        <v>1</v>
      </c>
      <c r="Y7" s="22">
        <v>2</v>
      </c>
      <c r="Z7" s="22">
        <v>1</v>
      </c>
      <c r="AA7" s="22">
        <v>2</v>
      </c>
      <c r="AB7" s="22">
        <v>1</v>
      </c>
      <c r="AC7" s="22">
        <v>1</v>
      </c>
      <c r="AD7" s="22">
        <v>1</v>
      </c>
      <c r="AE7" s="22">
        <v>1</v>
      </c>
      <c r="AF7" s="22">
        <v>1</v>
      </c>
      <c r="AG7" s="22">
        <v>28</v>
      </c>
      <c r="AH7" s="20"/>
    </row>
    <row r="8" ht="13.55" customHeight="1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</row>
    <row r="9" ht="13.55" customHeight="1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</row>
    <row r="10" ht="13.55" customHeight="1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</row>
    <row r="11" ht="13.55" customHeight="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</row>
    <row r="12" ht="13.55" customHeight="1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</row>
    <row r="13" ht="13.55" customHeight="1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</row>
    <row r="14" ht="13.55" customHeight="1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</row>
    <row r="15" ht="13.55" customHeight="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</row>
    <row r="16" ht="13.55" customHeight="1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</row>
    <row r="17" ht="13.55" customHeight="1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</row>
    <row r="18" ht="13.55" customHeight="1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</row>
    <row r="19" ht="13.55" customHeight="1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</row>
    <row r="20" ht="13.55" customHeight="1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</row>
    <row r="21" ht="13.55" customHeight="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</row>
    <row r="22" ht="13.55" customHeight="1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</row>
    <row r="23" ht="13.55" customHeight="1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</row>
    <row r="24" ht="13.55" customHeight="1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</row>
    <row r="25" ht="13.55" customHeight="1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</row>
    <row r="26" ht="13.55" customHeight="1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</row>
    <row r="27" ht="13.55" customHeight="1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</row>
    <row r="28" ht="13.55" customHeight="1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23" customWidth="1"/>
    <col min="6" max="16384" width="8.85156" style="23" customWidth="1"/>
  </cols>
  <sheetData>
    <row r="1" ht="13.55" customHeight="1">
      <c r="A1" s="6"/>
      <c r="B1" s="6"/>
      <c r="C1" s="6"/>
      <c r="D1" s="6"/>
      <c r="E1" s="6"/>
    </row>
    <row r="2" ht="13.55" customHeight="1">
      <c r="A2" s="6"/>
      <c r="B2" s="6"/>
      <c r="C2" s="6"/>
      <c r="D2" s="6"/>
      <c r="E2" s="6"/>
    </row>
    <row r="3" ht="13.55" customHeight="1">
      <c r="A3" s="6"/>
      <c r="B3" s="6"/>
      <c r="C3" s="6"/>
      <c r="D3" s="6"/>
      <c r="E3" s="6"/>
    </row>
    <row r="4" ht="13.55" customHeight="1">
      <c r="A4" s="6"/>
      <c r="B4" s="6"/>
      <c r="C4" s="6"/>
      <c r="D4" s="6"/>
      <c r="E4" s="6"/>
    </row>
    <row r="5" ht="13.55" customHeight="1">
      <c r="A5" s="6"/>
      <c r="B5" s="6"/>
      <c r="C5" s="6"/>
      <c r="D5" s="6"/>
      <c r="E5" s="6"/>
    </row>
    <row r="6" ht="13.55" customHeight="1">
      <c r="A6" s="6"/>
      <c r="B6" s="6"/>
      <c r="C6" s="6"/>
      <c r="D6" s="6"/>
      <c r="E6" s="6"/>
    </row>
    <row r="7" ht="13.55" customHeight="1">
      <c r="A7" s="6"/>
      <c r="B7" s="6"/>
      <c r="C7" s="6"/>
      <c r="D7" s="6"/>
      <c r="E7" s="6"/>
    </row>
    <row r="8" ht="13.55" customHeight="1">
      <c r="A8" s="6"/>
      <c r="B8" s="6"/>
      <c r="C8" s="6"/>
      <c r="D8" s="6"/>
      <c r="E8" s="6"/>
    </row>
    <row r="9" ht="13.55" customHeight="1">
      <c r="A9" s="6"/>
      <c r="B9" s="6"/>
      <c r="C9" s="6"/>
      <c r="D9" s="6"/>
      <c r="E9" s="6"/>
    </row>
    <row r="10" ht="13.55" customHeight="1">
      <c r="A10" s="6"/>
      <c r="B10" s="6"/>
      <c r="C10" s="6"/>
      <c r="D10" s="6"/>
      <c r="E10" s="6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