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10890"/>
  </bookViews>
  <sheets>
    <sheet name="Jan-Mar 15" sheetId="2" r:id="rId1"/>
    <sheet name="oct-jan 15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7" i="2"/>
  <c r="N157" l="1"/>
  <c r="J157"/>
  <c r="J11"/>
  <c r="I157"/>
  <c r="H157"/>
  <c r="J12"/>
  <c r="N12" s="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L12"/>
  <c r="J13" l="1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N154" l="1"/>
  <c r="L154"/>
  <c r="N150"/>
  <c r="L150"/>
  <c r="N146"/>
  <c r="L146"/>
  <c r="N142"/>
  <c r="L142"/>
  <c r="N140"/>
  <c r="L140"/>
  <c r="N136"/>
  <c r="L136"/>
  <c r="N132"/>
  <c r="L132"/>
  <c r="N130"/>
  <c r="L130"/>
  <c r="N128"/>
  <c r="L128"/>
  <c r="N126"/>
  <c r="L126"/>
  <c r="N124"/>
  <c r="L124"/>
  <c r="N122"/>
  <c r="L122"/>
  <c r="N120"/>
  <c r="L120"/>
  <c r="N118"/>
  <c r="L118"/>
  <c r="N116"/>
  <c r="L116"/>
  <c r="N114"/>
  <c r="L114"/>
  <c r="N112"/>
  <c r="L112"/>
  <c r="N110"/>
  <c r="L110"/>
  <c r="N108"/>
  <c r="L108"/>
  <c r="N106"/>
  <c r="L106"/>
  <c r="N104"/>
  <c r="L104"/>
  <c r="N102"/>
  <c r="L102"/>
  <c r="N100"/>
  <c r="L100"/>
  <c r="N98"/>
  <c r="L98"/>
  <c r="N96"/>
  <c r="L96"/>
  <c r="N94"/>
  <c r="L94"/>
  <c r="N92"/>
  <c r="L92"/>
  <c r="N90"/>
  <c r="L90"/>
  <c r="N88"/>
  <c r="L88"/>
  <c r="N86"/>
  <c r="L86"/>
  <c r="N84"/>
  <c r="L84"/>
  <c r="N82"/>
  <c r="L82"/>
  <c r="N80"/>
  <c r="L80"/>
  <c r="N78"/>
  <c r="L78"/>
  <c r="N76"/>
  <c r="L76"/>
  <c r="N74"/>
  <c r="L74"/>
  <c r="N72"/>
  <c r="L72"/>
  <c r="N70"/>
  <c r="L70"/>
  <c r="N68"/>
  <c r="L68"/>
  <c r="N66"/>
  <c r="L66"/>
  <c r="N64"/>
  <c r="L64"/>
  <c r="N60"/>
  <c r="L60"/>
  <c r="N58"/>
  <c r="L58"/>
  <c r="N56"/>
  <c r="L56"/>
  <c r="N54"/>
  <c r="L54"/>
  <c r="N52"/>
  <c r="L52"/>
  <c r="N50"/>
  <c r="L50"/>
  <c r="N48"/>
  <c r="L48"/>
  <c r="N46"/>
  <c r="L46"/>
  <c r="N44"/>
  <c r="L44"/>
  <c r="N42"/>
  <c r="L42"/>
  <c r="N40"/>
  <c r="L40"/>
  <c r="N38"/>
  <c r="L38"/>
  <c r="N36"/>
  <c r="L36"/>
  <c r="N34"/>
  <c r="L34"/>
  <c r="N32"/>
  <c r="L32"/>
  <c r="N30"/>
  <c r="L30"/>
  <c r="N28"/>
  <c r="L28"/>
  <c r="N26"/>
  <c r="L26"/>
  <c r="N24"/>
  <c r="L24"/>
  <c r="N22"/>
  <c r="L22"/>
  <c r="N20"/>
  <c r="L20"/>
  <c r="N18"/>
  <c r="L18"/>
  <c r="N16"/>
  <c r="L16"/>
  <c r="N14"/>
  <c r="L14"/>
  <c r="N156"/>
  <c r="L156"/>
  <c r="N152"/>
  <c r="L152"/>
  <c r="N148"/>
  <c r="L148"/>
  <c r="N144"/>
  <c r="L144"/>
  <c r="N138"/>
  <c r="L138"/>
  <c r="N134"/>
  <c r="L134"/>
  <c r="N155"/>
  <c r="L155"/>
  <c r="N153"/>
  <c r="L153"/>
  <c r="N151"/>
  <c r="L151"/>
  <c r="N149"/>
  <c r="L149"/>
  <c r="N147"/>
  <c r="L147"/>
  <c r="N145"/>
  <c r="L145"/>
  <c r="N143"/>
  <c r="L143"/>
  <c r="N141"/>
  <c r="L141"/>
  <c r="N139"/>
  <c r="L139"/>
  <c r="N137"/>
  <c r="L137"/>
  <c r="N135"/>
  <c r="L135"/>
  <c r="N133"/>
  <c r="L133"/>
  <c r="N131"/>
  <c r="L131"/>
  <c r="N129"/>
  <c r="L129"/>
  <c r="N127"/>
  <c r="L127"/>
  <c r="N125"/>
  <c r="L125"/>
  <c r="N123"/>
  <c r="L123"/>
  <c r="N121"/>
  <c r="L121"/>
  <c r="N119"/>
  <c r="L119"/>
  <c r="N117"/>
  <c r="L117"/>
  <c r="N115"/>
  <c r="L115"/>
  <c r="N113"/>
  <c r="L113"/>
  <c r="N111"/>
  <c r="L111"/>
  <c r="N109"/>
  <c r="L109"/>
  <c r="N107"/>
  <c r="L107"/>
  <c r="N105"/>
  <c r="L105"/>
  <c r="N103"/>
  <c r="L103"/>
  <c r="N101"/>
  <c r="L101"/>
  <c r="N99"/>
  <c r="L99"/>
  <c r="N97"/>
  <c r="L97"/>
  <c r="N95"/>
  <c r="L95"/>
  <c r="N91"/>
  <c r="L91"/>
  <c r="N89"/>
  <c r="L89"/>
  <c r="N87"/>
  <c r="L87"/>
  <c r="N85"/>
  <c r="L85"/>
  <c r="N83"/>
  <c r="L83"/>
  <c r="N81"/>
  <c r="L81"/>
  <c r="N79"/>
  <c r="L79"/>
  <c r="N77"/>
  <c r="L77"/>
  <c r="N75"/>
  <c r="L75"/>
  <c r="N73"/>
  <c r="L73"/>
  <c r="N71"/>
  <c r="L71"/>
  <c r="N69"/>
  <c r="L69"/>
  <c r="N67"/>
  <c r="L67"/>
  <c r="N65"/>
  <c r="L65"/>
  <c r="N63"/>
  <c r="L63"/>
  <c r="N61"/>
  <c r="L61"/>
  <c r="N59"/>
  <c r="L59"/>
  <c r="N57"/>
  <c r="L57"/>
  <c r="N55"/>
  <c r="L55"/>
  <c r="N53"/>
  <c r="L53"/>
  <c r="N51"/>
  <c r="L51"/>
  <c r="N49"/>
  <c r="L49"/>
  <c r="N47"/>
  <c r="L47"/>
  <c r="N45"/>
  <c r="L45"/>
  <c r="N43"/>
  <c r="L43"/>
  <c r="N41"/>
  <c r="L41"/>
  <c r="N39"/>
  <c r="L39"/>
  <c r="N37"/>
  <c r="L37"/>
  <c r="N35"/>
  <c r="L35"/>
  <c r="N33"/>
  <c r="L33"/>
  <c r="N31"/>
  <c r="L31"/>
  <c r="N29"/>
  <c r="L29"/>
  <c r="N27"/>
  <c r="L27"/>
  <c r="N25"/>
  <c r="L25"/>
  <c r="N23"/>
  <c r="L23"/>
  <c r="N21"/>
  <c r="L21"/>
  <c r="N19"/>
  <c r="L19"/>
  <c r="N17"/>
  <c r="L17"/>
  <c r="N15"/>
  <c r="L15"/>
  <c r="N13"/>
  <c r="L13"/>
  <c r="N11"/>
  <c r="M11"/>
  <c r="L11" l="1"/>
  <c r="L157" s="1"/>
  <c r="N102" i="1" l="1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N70"/>
  <c r="N69"/>
  <c r="N68"/>
  <c r="N67"/>
  <c r="N66"/>
  <c r="M66"/>
  <c r="N65"/>
  <c r="N64"/>
  <c r="N63"/>
  <c r="N62"/>
  <c r="N61"/>
  <c r="N60"/>
  <c r="N59"/>
  <c r="N58"/>
  <c r="N57"/>
  <c r="N56"/>
  <c r="N55"/>
  <c r="N54"/>
  <c r="N53"/>
  <c r="N52"/>
  <c r="N51"/>
  <c r="N50"/>
  <c r="N49"/>
  <c r="N48"/>
  <c r="M4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J103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50"/>
  <c r="K51"/>
  <c r="K52"/>
  <c r="K53"/>
  <c r="K54"/>
  <c r="K55"/>
  <c r="K56"/>
  <c r="K57"/>
  <c r="K58"/>
  <c r="K59"/>
  <c r="K60"/>
  <c r="K61"/>
  <c r="K62"/>
  <c r="K63"/>
  <c r="K64"/>
  <c r="K65"/>
  <c r="K12"/>
  <c r="O12" s="1"/>
  <c r="K13"/>
  <c r="O13" s="1"/>
  <c r="K14"/>
  <c r="O14" s="1"/>
  <c r="K15"/>
  <c r="O15" s="1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O46" l="1"/>
  <c r="M46"/>
  <c r="O42"/>
  <c r="M42"/>
  <c r="O38"/>
  <c r="M38"/>
  <c r="O34"/>
  <c r="M34"/>
  <c r="O30"/>
  <c r="M30"/>
  <c r="O26"/>
  <c r="M26"/>
  <c r="O24"/>
  <c r="M24"/>
  <c r="O22"/>
  <c r="M22"/>
  <c r="O20"/>
  <c r="M20"/>
  <c r="O18"/>
  <c r="M18"/>
  <c r="O16"/>
  <c r="M16"/>
  <c r="O64"/>
  <c r="M64"/>
  <c r="O62"/>
  <c r="M62"/>
  <c r="O60"/>
  <c r="M60"/>
  <c r="O58"/>
  <c r="M58"/>
  <c r="O56"/>
  <c r="M56"/>
  <c r="O54"/>
  <c r="M54"/>
  <c r="O52"/>
  <c r="M52"/>
  <c r="O50"/>
  <c r="M50"/>
  <c r="O101"/>
  <c r="M101"/>
  <c r="O99"/>
  <c r="M99"/>
  <c r="O97"/>
  <c r="M97"/>
  <c r="O95"/>
  <c r="M95"/>
  <c r="O93"/>
  <c r="M93"/>
  <c r="O91"/>
  <c r="M91"/>
  <c r="O89"/>
  <c r="M89"/>
  <c r="O87"/>
  <c r="M87"/>
  <c r="O85"/>
  <c r="M85"/>
  <c r="O83"/>
  <c r="M83"/>
  <c r="O81"/>
  <c r="M81"/>
  <c r="O79"/>
  <c r="M79"/>
  <c r="O77"/>
  <c r="M77"/>
  <c r="O75"/>
  <c r="M75"/>
  <c r="O73"/>
  <c r="M73"/>
  <c r="O71"/>
  <c r="M71"/>
  <c r="O69"/>
  <c r="M69"/>
  <c r="O44"/>
  <c r="M44"/>
  <c r="O40"/>
  <c r="M40"/>
  <c r="O36"/>
  <c r="M36"/>
  <c r="O32"/>
  <c r="M32"/>
  <c r="O28"/>
  <c r="M28"/>
  <c r="O47"/>
  <c r="M47"/>
  <c r="O45"/>
  <c r="M45"/>
  <c r="O43"/>
  <c r="M43"/>
  <c r="O41"/>
  <c r="M41"/>
  <c r="O39"/>
  <c r="M39"/>
  <c r="O37"/>
  <c r="M37"/>
  <c r="O35"/>
  <c r="M35"/>
  <c r="O33"/>
  <c r="M33"/>
  <c r="O31"/>
  <c r="M31"/>
  <c r="O29"/>
  <c r="M29"/>
  <c r="O27"/>
  <c r="M27"/>
  <c r="O25"/>
  <c r="M25"/>
  <c r="O23"/>
  <c r="M23"/>
  <c r="O21"/>
  <c r="M21"/>
  <c r="O19"/>
  <c r="M19"/>
  <c r="O17"/>
  <c r="M17"/>
  <c r="O65"/>
  <c r="M65"/>
  <c r="O63"/>
  <c r="M63"/>
  <c r="O61"/>
  <c r="M61"/>
  <c r="O59"/>
  <c r="M59"/>
  <c r="O57"/>
  <c r="M57"/>
  <c r="O55"/>
  <c r="M55"/>
  <c r="O53"/>
  <c r="M53"/>
  <c r="O51"/>
  <c r="M51"/>
  <c r="O102"/>
  <c r="M102"/>
  <c r="O100"/>
  <c r="M100"/>
  <c r="O98"/>
  <c r="M98"/>
  <c r="O96"/>
  <c r="M96"/>
  <c r="O94"/>
  <c r="M94"/>
  <c r="O92"/>
  <c r="M92"/>
  <c r="O90"/>
  <c r="M90"/>
  <c r="O88"/>
  <c r="M88"/>
  <c r="O86"/>
  <c r="M86"/>
  <c r="O84"/>
  <c r="M84"/>
  <c r="O82"/>
  <c r="M82"/>
  <c r="O80"/>
  <c r="M80"/>
  <c r="O78"/>
  <c r="M78"/>
  <c r="O76"/>
  <c r="M76"/>
  <c r="O74"/>
  <c r="M74"/>
  <c r="O72"/>
  <c r="M72"/>
  <c r="O70"/>
  <c r="M70"/>
  <c r="O68"/>
  <c r="M68"/>
  <c r="M12"/>
  <c r="M13"/>
  <c r="M14"/>
  <c r="M15"/>
  <c r="K49"/>
  <c r="M49" s="1"/>
  <c r="K67"/>
  <c r="M67" s="1"/>
  <c r="K11"/>
  <c r="M11" s="1"/>
  <c r="M103" l="1"/>
  <c r="I103"/>
  <c r="H103"/>
  <c r="G103"/>
  <c r="O49" l="1"/>
  <c r="O67"/>
  <c r="O11"/>
  <c r="O103" s="1"/>
</calcChain>
</file>

<file path=xl/sharedStrings.xml><?xml version="1.0" encoding="utf-8"?>
<sst xmlns="http://schemas.openxmlformats.org/spreadsheetml/2006/main" count="1025" uniqueCount="494">
  <si>
    <t>Sl No.</t>
  </si>
  <si>
    <t>Name of Worker</t>
  </si>
  <si>
    <t>ESI No.</t>
  </si>
  <si>
    <t>Total Mandays</t>
  </si>
  <si>
    <t>Total</t>
  </si>
  <si>
    <t>Agreement No.</t>
  </si>
  <si>
    <t>Category</t>
  </si>
  <si>
    <t>Verify by the Department Executive</t>
  </si>
  <si>
    <t xml:space="preserve">                 (Sign with seal)</t>
  </si>
  <si>
    <t>(A)</t>
  </si>
  <si>
    <t>(B)</t>
  </si>
  <si>
    <t>Amount</t>
  </si>
  <si>
    <t>(RS)</t>
  </si>
  <si>
    <t>Paid for the Month</t>
  </si>
  <si>
    <t>OT Rate</t>
  </si>
  <si>
    <t>(Signature of the Contractor with seal)</t>
  </si>
  <si>
    <t>Bill/Invoice Date</t>
  </si>
  <si>
    <t>Certificate regarding Over Time Payment</t>
  </si>
  <si>
    <t>(Department Executive)</t>
  </si>
  <si>
    <t xml:space="preserve">     (Signature &amp; seal)</t>
  </si>
  <si>
    <t xml:space="preserve">             </t>
  </si>
  <si>
    <t>1. Proper records of overtime(employee wise) have been maintained and are available in the department.</t>
  </si>
  <si>
    <t>Father's Name</t>
  </si>
  <si>
    <t>2. None of the individual had worked in overtime for more than statutory limit prescribed in the factories Act, 1948.</t>
  </si>
  <si>
    <t xml:space="preserve">Payable OT Man Days </t>
  </si>
  <si>
    <t>(C )</t>
  </si>
  <si>
    <t xml:space="preserve">MUNAVVAR </t>
  </si>
  <si>
    <t>JAMEEL AHMED</t>
  </si>
  <si>
    <t>SW</t>
  </si>
  <si>
    <t>1074000190246558</t>
  </si>
  <si>
    <t>SANJAY</t>
  </si>
  <si>
    <t>JAGPAL</t>
  </si>
  <si>
    <t>1074000490277832</t>
  </si>
  <si>
    <t>CHANDRA MOHAN</t>
  </si>
  <si>
    <t>RAM KUMAR</t>
  </si>
  <si>
    <t>1074000490278318</t>
  </si>
  <si>
    <t>SUBODH KUMAR</t>
  </si>
  <si>
    <t>BRIJ KISHORE</t>
  </si>
  <si>
    <t>1074000190233262</t>
  </si>
  <si>
    <t>BALKAR</t>
  </si>
  <si>
    <t>RAGHUBEER SINGH</t>
  </si>
  <si>
    <t>1074000490277692</t>
  </si>
  <si>
    <t>RAHUL CHOUHAN</t>
  </si>
  <si>
    <t>RAJENDRA CHOUHAN</t>
  </si>
  <si>
    <t>1074000190267940</t>
  </si>
  <si>
    <t>VIRENDRA KUMAR</t>
  </si>
  <si>
    <t>RAJ PAL</t>
  </si>
  <si>
    <t>1074000190321646</t>
  </si>
  <si>
    <t>SATYAPRAKASH MISHRA</t>
  </si>
  <si>
    <t>RAM PYARE MISHRA</t>
  </si>
  <si>
    <t>1074000190299259</t>
  </si>
  <si>
    <t>VAKIL KUMAR RAI</t>
  </si>
  <si>
    <t>DEV PRASAD RAI</t>
  </si>
  <si>
    <t>1074000490277948</t>
  </si>
  <si>
    <t>ANUJ KUMAR</t>
  </si>
  <si>
    <t>PRAKASH</t>
  </si>
  <si>
    <t>1074000101808808</t>
  </si>
  <si>
    <t>GURVINDER SINGH</t>
  </si>
  <si>
    <t>JOGINDER SINGH</t>
  </si>
  <si>
    <t>1074000190240749</t>
  </si>
  <si>
    <t>MANOHAR SINGH</t>
  </si>
  <si>
    <t>SARJEET SINGH</t>
  </si>
  <si>
    <t>1074000490277726</t>
  </si>
  <si>
    <t>DINESH KUMAR (W)</t>
  </si>
  <si>
    <t>KHUSHI RAM</t>
  </si>
  <si>
    <t>1074000490278424</t>
  </si>
  <si>
    <t>AMIT KUMAR</t>
  </si>
  <si>
    <t>KALPNATH</t>
  </si>
  <si>
    <t>1074000101893903</t>
  </si>
  <si>
    <t>JAVED</t>
  </si>
  <si>
    <t>HANIF</t>
  </si>
  <si>
    <t>1074000490278211</t>
  </si>
  <si>
    <t>OM PAL</t>
  </si>
  <si>
    <t>SIMRU SINGH</t>
  </si>
  <si>
    <t>1333000100044883</t>
  </si>
  <si>
    <t>TAHIR HASAN</t>
  </si>
  <si>
    <t>ALI HASAN</t>
  </si>
  <si>
    <t>1333000100212822</t>
  </si>
  <si>
    <t>SUNIL KUMAR (1)</t>
  </si>
  <si>
    <t>RAM PAL</t>
  </si>
  <si>
    <t>1074000190321451</t>
  </si>
  <si>
    <t>RAJ KUMAR</t>
  </si>
  <si>
    <t>RAM DEV</t>
  </si>
  <si>
    <t>1074000190252683</t>
  </si>
  <si>
    <t>RAJENDER</t>
  </si>
  <si>
    <t>SHYAM LAL</t>
  </si>
  <si>
    <t>1074000190237648</t>
  </si>
  <si>
    <t>NARESH KUMAR SAINI</t>
  </si>
  <si>
    <t>TELU RAM</t>
  </si>
  <si>
    <t>1074000190250676</t>
  </si>
  <si>
    <t>NEERAJ KUMAR (S)</t>
  </si>
  <si>
    <t>OM PRAKASH</t>
  </si>
  <si>
    <t>1074000490277504</t>
  </si>
  <si>
    <t>NISHANT GUPTA</t>
  </si>
  <si>
    <t>UMA SHANKAR</t>
  </si>
  <si>
    <t>1074000490277957</t>
  </si>
  <si>
    <t>SANDEEP YADAV</t>
  </si>
  <si>
    <t>PREM SINGH</t>
  </si>
  <si>
    <t>1074000190259765</t>
  </si>
  <si>
    <t>MAHESH</t>
  </si>
  <si>
    <t>SITA RAM</t>
  </si>
  <si>
    <t>1074000490278309</t>
  </si>
  <si>
    <t>ASHISH</t>
  </si>
  <si>
    <t>MEHAR</t>
  </si>
  <si>
    <t>1074000490278479</t>
  </si>
  <si>
    <t>ISHWARI PRASAD</t>
  </si>
  <si>
    <t>PARBHATI RAM</t>
  </si>
  <si>
    <t>1074000490278521</t>
  </si>
  <si>
    <t>VIPIN PRABHAKAR</t>
  </si>
  <si>
    <t>VIJAY SHAH</t>
  </si>
  <si>
    <t>1074000490278433</t>
  </si>
  <si>
    <t>PARVIND KUMAR</t>
  </si>
  <si>
    <t>ANAND SINGH</t>
  </si>
  <si>
    <t>SSW</t>
  </si>
  <si>
    <t>1074000490277780</t>
  </si>
  <si>
    <t>PRAVEEN KUMAR</t>
  </si>
  <si>
    <t>SHYAM RAJ</t>
  </si>
  <si>
    <t>1333000100244195</t>
  </si>
  <si>
    <t>VINAY KUMAR</t>
  </si>
  <si>
    <t>MAHENDER</t>
  </si>
  <si>
    <t>1074000490277966</t>
  </si>
  <si>
    <t>VIKAS SINGH</t>
  </si>
  <si>
    <t>HARI SINGH</t>
  </si>
  <si>
    <t>1074000490277629</t>
  </si>
  <si>
    <t>MAHENDRA SINGH KARKI</t>
  </si>
  <si>
    <t>HEERA SINGH</t>
  </si>
  <si>
    <t>1074000490277823</t>
  </si>
  <si>
    <t>ROHIT KUMAR</t>
  </si>
  <si>
    <t>RAJ PAL SINGH</t>
  </si>
  <si>
    <t>1074000190274278</t>
  </si>
  <si>
    <t>SACHIN CHOUHAN (2)</t>
  </si>
  <si>
    <t>UDESH CHOUHAN</t>
  </si>
  <si>
    <t>0251000107220756</t>
  </si>
  <si>
    <t>ANJEET KUMAR</t>
  </si>
  <si>
    <t>YASHPAL SINGH</t>
  </si>
  <si>
    <t>1074000490278390</t>
  </si>
  <si>
    <t>ANIL</t>
  </si>
  <si>
    <t>MULA RAM</t>
  </si>
  <si>
    <t>4871001700006332</t>
  </si>
  <si>
    <t>JITENDRA PURI</t>
  </si>
  <si>
    <t>P.S. PURI</t>
  </si>
  <si>
    <t>1074000490278080</t>
  </si>
  <si>
    <t>GAYUR ALI</t>
  </si>
  <si>
    <t>6021000100008929</t>
  </si>
  <si>
    <t>AVNISH</t>
  </si>
  <si>
    <t>BABU RAM</t>
  </si>
  <si>
    <t>1074000490278567</t>
  </si>
  <si>
    <t>AVNISH KUMAR</t>
  </si>
  <si>
    <t>BRAHAM PAL</t>
  </si>
  <si>
    <t>1074000190310242</t>
  </si>
  <si>
    <t>DEEPAK KUMAR (S)</t>
  </si>
  <si>
    <t>LATOOR</t>
  </si>
  <si>
    <t>1064000101206720</t>
  </si>
  <si>
    <t>RAHUL SINGH</t>
  </si>
  <si>
    <t>RISHIPAL SINGH</t>
  </si>
  <si>
    <t>USW</t>
  </si>
  <si>
    <t>0251000107246019</t>
  </si>
  <si>
    <t>HUKAM SINGH</t>
  </si>
  <si>
    <t>GARIBA SINGH</t>
  </si>
  <si>
    <t>1074001700004332</t>
  </si>
  <si>
    <t>ISRAR</t>
  </si>
  <si>
    <t>SAFAKKAT</t>
  </si>
  <si>
    <t>4871000100029181</t>
  </si>
  <si>
    <t>ANUJ KUMAR VISHWAKARMA</t>
  </si>
  <si>
    <t>LAL JI VISHWAKARMA</t>
  </si>
  <si>
    <t>1074000490278132</t>
  </si>
  <si>
    <t>ARJUN PRASAD GUPTA</t>
  </si>
  <si>
    <t xml:space="preserve">BAIJNATH GUPTA </t>
  </si>
  <si>
    <t>1074000190248529</t>
  </si>
  <si>
    <t>NARENDRA MEHTA</t>
  </si>
  <si>
    <t>R.S. MEHTA</t>
  </si>
  <si>
    <t>1074000490277771</t>
  </si>
  <si>
    <t>RAJAN CHANCHAL</t>
  </si>
  <si>
    <t>RAJBAL</t>
  </si>
  <si>
    <t>1074000490265147</t>
  </si>
  <si>
    <t>RAJAT SIKHOLA</t>
  </si>
  <si>
    <t>BHUPENDRA</t>
  </si>
  <si>
    <t>1074000490277683</t>
  </si>
  <si>
    <t>PREM KUMAR</t>
  </si>
  <si>
    <t>SUKH RAM</t>
  </si>
  <si>
    <t>0227000109054044</t>
  </si>
  <si>
    <t>VINOD THAKUR 2</t>
  </si>
  <si>
    <t>B.N. THAKUR</t>
  </si>
  <si>
    <t>1074000190267667</t>
  </si>
  <si>
    <t>ALOK KUMAR</t>
  </si>
  <si>
    <t>DHEER SINGH</t>
  </si>
  <si>
    <t>1074000490278442</t>
  </si>
  <si>
    <t>ROBIN</t>
  </si>
  <si>
    <t>SATYAPAL CHOUHAN</t>
  </si>
  <si>
    <t>1074000490278594</t>
  </si>
  <si>
    <t>SUSHIL KUMAR</t>
  </si>
  <si>
    <t>1074000490278202</t>
  </si>
  <si>
    <t>VIPIN KUMAR</t>
  </si>
  <si>
    <t>SATISH KUMAR</t>
  </si>
  <si>
    <t>1074000490277993</t>
  </si>
  <si>
    <t>ANKUR RATHAUR</t>
  </si>
  <si>
    <t>RAVINDRA KUMAR</t>
  </si>
  <si>
    <t>1074000490279043</t>
  </si>
  <si>
    <t>MANISH KUMAR</t>
  </si>
  <si>
    <t>ATAR SINGH</t>
  </si>
  <si>
    <t>1074000490277610</t>
  </si>
  <si>
    <t>LAV SINGH</t>
  </si>
  <si>
    <t>RAJENDRA SINGH</t>
  </si>
  <si>
    <t>1074000490278451</t>
  </si>
  <si>
    <t>MAYANK</t>
  </si>
  <si>
    <t>RAJU NEEM</t>
  </si>
  <si>
    <t>1074000490278585</t>
  </si>
  <si>
    <t>SEVARAM BHARTI</t>
  </si>
  <si>
    <t>PARASHU RAM</t>
  </si>
  <si>
    <t>1074000490277911</t>
  </si>
  <si>
    <t>SHER ALI</t>
  </si>
  <si>
    <t>LIYAKAT ALI</t>
  </si>
  <si>
    <t>1074000490278266</t>
  </si>
  <si>
    <t>SHIV KANT</t>
  </si>
  <si>
    <t>KRISHN PAL</t>
  </si>
  <si>
    <t>1074000490277717</t>
  </si>
  <si>
    <t>SUDHIR KUMAR</t>
  </si>
  <si>
    <t>VED PRAKASH</t>
  </si>
  <si>
    <t>1074000490278141</t>
  </si>
  <si>
    <t>SURAJ PRATAP SINGH</t>
  </si>
  <si>
    <t>PRAMOD KUMAR</t>
  </si>
  <si>
    <t>1074000490278354</t>
  </si>
  <si>
    <t xml:space="preserve">AMRENDRA </t>
  </si>
  <si>
    <t>B.P SINGH</t>
  </si>
  <si>
    <t>1074000190262024</t>
  </si>
  <si>
    <t>ASHWANI KUMAR</t>
  </si>
  <si>
    <t>1074000490278275</t>
  </si>
  <si>
    <t>KULDEEP SINGH</t>
  </si>
  <si>
    <t>SHYAM SINGH</t>
  </si>
  <si>
    <t>1074000490278983</t>
  </si>
  <si>
    <t>ANIL KUMAR CHOUHAN</t>
  </si>
  <si>
    <t>1074000490277896</t>
  </si>
  <si>
    <t>JAVED ALAM</t>
  </si>
  <si>
    <t>SATTAR ALAM</t>
  </si>
  <si>
    <t>4960000100053808</t>
  </si>
  <si>
    <t>JAVED ALI</t>
  </si>
  <si>
    <t>YAMIN ALI</t>
  </si>
  <si>
    <t>1333000100216970</t>
  </si>
  <si>
    <t>SANTOSH YADAV</t>
  </si>
  <si>
    <t>CHANDRA DEEP</t>
  </si>
  <si>
    <t>1074000490278576</t>
  </si>
  <si>
    <t>SALIM</t>
  </si>
  <si>
    <t>SAFIQ ALI</t>
  </si>
  <si>
    <t>1333000100212929</t>
  </si>
  <si>
    <t>SUNIL (2)</t>
  </si>
  <si>
    <t>1074000490279034</t>
  </si>
  <si>
    <t>Account No.</t>
  </si>
  <si>
    <t>RAJ KUMAR (2)</t>
  </si>
  <si>
    <t>AVADH PRASAD</t>
  </si>
  <si>
    <t>1496000104268203</t>
  </si>
  <si>
    <t>MONA MANDAL</t>
  </si>
  <si>
    <t>BADAL MANDAL</t>
  </si>
  <si>
    <t>1074000490279070</t>
  </si>
  <si>
    <t>SHIV KUMAR</t>
  </si>
  <si>
    <t>LALLA SINGH</t>
  </si>
  <si>
    <t>(D)</t>
  </si>
  <si>
    <t>(A+B+C+D)</t>
  </si>
  <si>
    <t>RAHUL</t>
  </si>
  <si>
    <t>VIJAY KUMAR</t>
  </si>
  <si>
    <t>1074000490280313</t>
  </si>
  <si>
    <t>POORAN SINGH RAWAT</t>
  </si>
  <si>
    <t>1074000490278558</t>
  </si>
  <si>
    <t xml:space="preserve">SANJAY CHOUHAN </t>
  </si>
  <si>
    <t>1074000190283373</t>
  </si>
  <si>
    <t>SANJAY PANDIT</t>
  </si>
  <si>
    <t xml:space="preserve">DHANESHWAR </t>
  </si>
  <si>
    <t>1074000490277878</t>
  </si>
  <si>
    <t xml:space="preserve">YOGESH KUMAR </t>
  </si>
  <si>
    <t>KAILASH RAM</t>
  </si>
  <si>
    <t>1074000490277595</t>
  </si>
  <si>
    <t>DEVENDRA KUMAR</t>
  </si>
  <si>
    <t>AYA PAL</t>
  </si>
  <si>
    <t>1074000490278062</t>
  </si>
  <si>
    <t xml:space="preserve">PRAMOD CHOUHAN </t>
  </si>
  <si>
    <t>PRAKASH CHAND</t>
  </si>
  <si>
    <t>1074000490278123</t>
  </si>
  <si>
    <t>BABLU</t>
  </si>
  <si>
    <t>1074000490277665</t>
  </si>
  <si>
    <t xml:space="preserve">RAVINDER KUMAR </t>
  </si>
  <si>
    <t>1074000190260424</t>
  </si>
  <si>
    <t>RAJ KISHOR</t>
  </si>
  <si>
    <t>1074000490278248</t>
  </si>
  <si>
    <t>MADAN</t>
  </si>
  <si>
    <t>KANTOO</t>
  </si>
  <si>
    <t>1074000490277869</t>
  </si>
  <si>
    <t xml:space="preserve">PRAMOD KUMAR </t>
  </si>
  <si>
    <t>BANARSI DASS</t>
  </si>
  <si>
    <t>1074000490279007</t>
  </si>
  <si>
    <t>SANDEEP TYAGI</t>
  </si>
  <si>
    <t>RATAN LAL</t>
  </si>
  <si>
    <t>1074000490278099</t>
  </si>
  <si>
    <t>OT Payment Sheet for the Quarter - Oct-Dec 2014 &amp; Jan 2015</t>
  </si>
  <si>
    <t>Name of Contractor- Sangam Radio &amp; Electric Works</t>
  </si>
  <si>
    <t>Department- CIM Block-4</t>
  </si>
  <si>
    <t>Period: Oct-Dec 2014 &amp; Jan 2015</t>
  </si>
  <si>
    <t>CIM/Bl-4/EM/WC/014/002</t>
  </si>
  <si>
    <t>Bill/Invoice no.</t>
  </si>
  <si>
    <t>Double time/Single rate</t>
  </si>
  <si>
    <t>Single time/double rate</t>
  </si>
  <si>
    <t xml:space="preserve"> </t>
  </si>
  <si>
    <t>JAN '15</t>
  </si>
  <si>
    <t>DEC '14</t>
  </si>
  <si>
    <t>NOV '14</t>
  </si>
  <si>
    <t>OCT '14</t>
  </si>
  <si>
    <t>Jan'15</t>
  </si>
  <si>
    <t>Feb'15</t>
  </si>
  <si>
    <t>Mar'15</t>
  </si>
  <si>
    <t>(B+C)</t>
  </si>
  <si>
    <t>PAID</t>
  </si>
  <si>
    <t>Period: Feb-Mar 2015</t>
  </si>
  <si>
    <t>ABID ALI</t>
  </si>
  <si>
    <t>MUNIR AHMED</t>
  </si>
  <si>
    <t>1074000101398000</t>
  </si>
  <si>
    <t>AKASHDEEP</t>
  </si>
  <si>
    <t>RAJA RAM</t>
  </si>
  <si>
    <t>1074000490278035</t>
  </si>
  <si>
    <t>CHANDRASHEKHAR SHARMA</t>
  </si>
  <si>
    <t>JAGDISH PRASAD</t>
  </si>
  <si>
    <t>1074000190269920</t>
  </si>
  <si>
    <t>HARI SHANKAR YADAV</t>
  </si>
  <si>
    <t>C.D.YADAV</t>
  </si>
  <si>
    <t>0227000109029543</t>
  </si>
  <si>
    <t>MOHIT WALIA</t>
  </si>
  <si>
    <t>ASHOK KUMAR</t>
  </si>
  <si>
    <t>1074006900001316</t>
  </si>
  <si>
    <t xml:space="preserve">PANKAJ KUMAR </t>
  </si>
  <si>
    <t>RANDHEER SINGH</t>
  </si>
  <si>
    <t>1074000190321415</t>
  </si>
  <si>
    <t>PREETAM SINGH</t>
  </si>
  <si>
    <t>RAM CHARAN</t>
  </si>
  <si>
    <t>6586000100013675</t>
  </si>
  <si>
    <t>RAJKUMAR</t>
  </si>
  <si>
    <t>MURARI LAL</t>
  </si>
  <si>
    <t>1074000490277708</t>
  </si>
  <si>
    <t xml:space="preserve">RAJKUMAR CHOUHAN </t>
  </si>
  <si>
    <t>BALI RAM</t>
  </si>
  <si>
    <t>1074000490278363</t>
  </si>
  <si>
    <t>RANJAN KUMAR RAI</t>
  </si>
  <si>
    <t>ANIL RAI</t>
  </si>
  <si>
    <t>1074000490277601</t>
  </si>
  <si>
    <t>RISHIPAL</t>
  </si>
  <si>
    <t>SHANKAR SINGH</t>
  </si>
  <si>
    <t>1074000190283249</t>
  </si>
  <si>
    <t>SANAVVAR</t>
  </si>
  <si>
    <t>6021000100008406</t>
  </si>
  <si>
    <t xml:space="preserve">SUNIL KUMAR </t>
  </si>
  <si>
    <t>MAIN PAL</t>
  </si>
  <si>
    <t>2031000100037663</t>
  </si>
  <si>
    <t>SURESH</t>
  </si>
  <si>
    <t>KATWAROO</t>
  </si>
  <si>
    <t>1074000190312286</t>
  </si>
  <si>
    <t>SURYAKANT</t>
  </si>
  <si>
    <t>MAHIMANAND</t>
  </si>
  <si>
    <t>3129000101139516</t>
  </si>
  <si>
    <t>TARUN KHANDURI</t>
  </si>
  <si>
    <t>ANIL KHANDURI</t>
  </si>
  <si>
    <t>1074000490279061</t>
  </si>
  <si>
    <t>UDAY NARAYAN</t>
  </si>
  <si>
    <t>SANKTA PRASAD</t>
  </si>
  <si>
    <t>1074000490278406</t>
  </si>
  <si>
    <t>VIKASH CHOUHAN</t>
  </si>
  <si>
    <t>SULEKH CHAND</t>
  </si>
  <si>
    <t>1074000490277887</t>
  </si>
  <si>
    <t>VISHAL KUMAR</t>
  </si>
  <si>
    <t>MADAN KUMAR</t>
  </si>
  <si>
    <t>1074000490277902</t>
  </si>
  <si>
    <t>YOGESHWAR DUTT</t>
  </si>
  <si>
    <t>OM DUTT</t>
  </si>
  <si>
    <t>1074000190253813</t>
  </si>
  <si>
    <t>ABHISHEKH UPADHYAY</t>
  </si>
  <si>
    <t>HARISH CHANDRA</t>
  </si>
  <si>
    <t>1074000490279052</t>
  </si>
  <si>
    <t>AMIT CHOUHAN</t>
  </si>
  <si>
    <t>SHIVKUMAR SINGH</t>
  </si>
  <si>
    <t>0227000109034749</t>
  </si>
  <si>
    <t>ANURAG CHOUHAN</t>
  </si>
  <si>
    <t>SUKHBEER SINGH</t>
  </si>
  <si>
    <t>1333000100203091</t>
  </si>
  <si>
    <t>AVDHESH KUMAR (w)</t>
  </si>
  <si>
    <t xml:space="preserve">KATWAROO </t>
  </si>
  <si>
    <t>1074000190248468</t>
  </si>
  <si>
    <t>DEEPAK CHOUBEY</t>
  </si>
  <si>
    <t>MADHAV CHOUBEY</t>
  </si>
  <si>
    <t>1074000490279502</t>
  </si>
  <si>
    <t>DEEPAK GUPTA (T)</t>
  </si>
  <si>
    <t>SUBHASH CHAND</t>
  </si>
  <si>
    <t>1074000490277498</t>
  </si>
  <si>
    <t>JITENDRA KUMAR</t>
  </si>
  <si>
    <t>BANWARI LAL</t>
  </si>
  <si>
    <t>1074000490277814</t>
  </si>
  <si>
    <t>MANJEET BARNALA</t>
  </si>
  <si>
    <t>RAGHUVEER SINGH</t>
  </si>
  <si>
    <t>1074000490278992</t>
  </si>
  <si>
    <t>0227000109045198</t>
  </si>
  <si>
    <t>TILAK RAM</t>
  </si>
  <si>
    <t>1074000490256121</t>
  </si>
  <si>
    <t>RAVI KUMAR</t>
  </si>
  <si>
    <t>LAL CHAND</t>
  </si>
  <si>
    <t>1074000490277568</t>
  </si>
  <si>
    <t>SATYENDRA</t>
  </si>
  <si>
    <t>1074000490277559</t>
  </si>
  <si>
    <t>SHALENDRA</t>
  </si>
  <si>
    <t>1074000490278512</t>
  </si>
  <si>
    <t>AJEET SINGH</t>
  </si>
  <si>
    <t>1829000101094018</t>
  </si>
  <si>
    <t>VINOD THAKUR</t>
  </si>
  <si>
    <t xml:space="preserve">CHANDRESHWAR </t>
  </si>
  <si>
    <t>1074000490278600</t>
  </si>
  <si>
    <t>ADIT ANTAL</t>
  </si>
  <si>
    <t>RAKESH SINGH</t>
  </si>
  <si>
    <t>1074000490277939</t>
  </si>
  <si>
    <t>AJAY KAPURWAN</t>
  </si>
  <si>
    <t>RAMESH CHAND</t>
  </si>
  <si>
    <t>4694000100009087</t>
  </si>
  <si>
    <t xml:space="preserve">AMAR CHANCHAL  </t>
  </si>
  <si>
    <t>AMAR SINGH</t>
  </si>
  <si>
    <t>1074000490279025</t>
  </si>
  <si>
    <t>ANKUR SHARMA</t>
  </si>
  <si>
    <t>1074000490278044</t>
  </si>
  <si>
    <t>ANKUR SINGH</t>
  </si>
  <si>
    <t>NAVNAHAR SINGH</t>
  </si>
  <si>
    <t>1074000490278460</t>
  </si>
  <si>
    <t>ASHU  (S)</t>
  </si>
  <si>
    <t>RAJU</t>
  </si>
  <si>
    <t>1074000490277647</t>
  </si>
  <si>
    <t>AYUB KHAN</t>
  </si>
  <si>
    <t>NABBAN KHAN</t>
  </si>
  <si>
    <t>1074000490278530</t>
  </si>
  <si>
    <t>DEEPAK CHAUHAN</t>
  </si>
  <si>
    <t>VIJAY PAL CHAUHAN</t>
  </si>
  <si>
    <t>1074000490277805</t>
  </si>
  <si>
    <t>DHARMENDER KUMAR</t>
  </si>
  <si>
    <t>JANESHWAR PD.</t>
  </si>
  <si>
    <t>1074000490277841</t>
  </si>
  <si>
    <t>JITENDRA KUMAR SINGH</t>
  </si>
  <si>
    <t>RAM BAHADUR</t>
  </si>
  <si>
    <t>1074000101660305</t>
  </si>
  <si>
    <t>KUMAR YATHARTH</t>
  </si>
  <si>
    <t>1074000490278974</t>
  </si>
  <si>
    <t>LAKHAN LAL</t>
  </si>
  <si>
    <t>NIRANJAN LAL</t>
  </si>
  <si>
    <t>1074000490278488</t>
  </si>
  <si>
    <t>MANMEET CHOUDHARY</t>
  </si>
  <si>
    <t>VINDHESHWARI</t>
  </si>
  <si>
    <t>1074000490277799</t>
  </si>
  <si>
    <t>MANOJ KUMAR</t>
  </si>
  <si>
    <t>AMAR NATH</t>
  </si>
  <si>
    <t>1074000490277984</t>
  </si>
  <si>
    <t>MUKESH YADAV</t>
  </si>
  <si>
    <t>VIRENDRA YADAV</t>
  </si>
  <si>
    <t>1074000190259899</t>
  </si>
  <si>
    <t xml:space="preserve">NITIN CHANCHAR </t>
  </si>
  <si>
    <t xml:space="preserve">SUBHASH </t>
  </si>
  <si>
    <t>0227000109069125</t>
  </si>
  <si>
    <t xml:space="preserve">PRADEEP </t>
  </si>
  <si>
    <t>0227000109039319</t>
  </si>
  <si>
    <t>KALI RAM</t>
  </si>
  <si>
    <t>2031000100167553</t>
  </si>
  <si>
    <t>SACHIN KUMAR</t>
  </si>
  <si>
    <t>AMARPAL SINGH</t>
  </si>
  <si>
    <t>1074000490280146</t>
  </si>
  <si>
    <t xml:space="preserve">SANDEEP KUMAR </t>
  </si>
  <si>
    <t>1074000490278549</t>
  </si>
  <si>
    <t>SANDEEP PANWAR</t>
  </si>
  <si>
    <t>1074000490277522</t>
  </si>
  <si>
    <t>SANJAY KUMAR</t>
  </si>
  <si>
    <t>MAM RAJ</t>
  </si>
  <si>
    <t>1074000490277531</t>
  </si>
  <si>
    <t>SANJAY SINGH</t>
  </si>
  <si>
    <t>VISHNU SINGH</t>
  </si>
  <si>
    <t>1074000490278008</t>
  </si>
  <si>
    <t xml:space="preserve">SATISH </t>
  </si>
  <si>
    <t>MALKHAN</t>
  </si>
  <si>
    <t>1074000490277674</t>
  </si>
  <si>
    <t>SATYADEV SHARMA</t>
  </si>
  <si>
    <t>RAM NIWAS</t>
  </si>
  <si>
    <t>1074000190300209</t>
  </si>
  <si>
    <t>SHYAM BABU</t>
  </si>
  <si>
    <t>ABHI SINGH</t>
  </si>
  <si>
    <t>1074000490277850</t>
  </si>
  <si>
    <t>SUBHASH KUMAR</t>
  </si>
  <si>
    <t>GUCHUK RAM</t>
  </si>
  <si>
    <t>1074000490278293</t>
  </si>
  <si>
    <t>NIYADRA</t>
  </si>
  <si>
    <t>2031000100062997</t>
  </si>
  <si>
    <t>SUMIT NEGI</t>
  </si>
  <si>
    <t>MAHENDRA SINGH</t>
  </si>
  <si>
    <t>1074000190265951</t>
  </si>
  <si>
    <t>CHANDRA PAL</t>
  </si>
  <si>
    <t>0227000100260743</t>
  </si>
  <si>
    <t>VIKAS KUMAR SAINI</t>
  </si>
  <si>
    <t>BRAHAM CHAND</t>
  </si>
  <si>
    <t>1074000490279511</t>
  </si>
  <si>
    <t>OT Payment Sheet for the Quarter - Jan-Mar 2015</t>
  </si>
</sst>
</file>

<file path=xl/styles.xml><?xml version="1.0" encoding="utf-8"?>
<styleSheet xmlns="http://schemas.openxmlformats.org/spreadsheetml/2006/main">
  <numFmts count="2">
    <numFmt numFmtId="164" formatCode="00000"/>
    <numFmt numFmtId="165" formatCode="0;[Red]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6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17" fontId="3" fillId="0" borderId="2" xfId="0" applyNumberFormat="1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0" fillId="0" borderId="1" xfId="0" applyBorder="1" applyAlignment="1"/>
    <xf numFmtId="49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1" fillId="0" borderId="4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center" wrapText="1"/>
    </xf>
    <xf numFmtId="17" fontId="3" fillId="0" borderId="4" xfId="0" applyNumberFormat="1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0" fillId="0" borderId="0" xfId="0" applyBorder="1"/>
    <xf numFmtId="0" fontId="10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/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7" fontId="3" fillId="0" borderId="2" xfId="0" applyNumberFormat="1" applyFont="1" applyBorder="1" applyAlignment="1">
      <alignment horizontal="center" wrapText="1"/>
    </xf>
    <xf numFmtId="17" fontId="3" fillId="0" borderId="4" xfId="0" applyNumberFormat="1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17" fontId="1" fillId="0" borderId="2" xfId="0" applyNumberFormat="1" applyFont="1" applyBorder="1" applyAlignment="1">
      <alignment horizontal="center" wrapText="1"/>
    </xf>
    <xf numFmtId="17" fontId="1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topLeftCell="A151" workbookViewId="0">
      <selection activeCell="N157" sqref="N157"/>
    </sheetView>
  </sheetViews>
  <sheetFormatPr defaultRowHeight="15"/>
  <cols>
    <col min="1" max="1" width="6.140625" bestFit="1" customWidth="1"/>
    <col min="2" max="2" width="21.28515625" customWidth="1"/>
    <col min="3" max="4" width="17.42578125" customWidth="1"/>
    <col min="5" max="5" width="8.7109375" customWidth="1"/>
    <col min="6" max="6" width="8.140625" customWidth="1"/>
    <col min="7" max="7" width="9.140625" customWidth="1"/>
    <col min="8" max="8" width="10.85546875" customWidth="1"/>
    <col min="9" max="9" width="11.85546875" customWidth="1"/>
    <col min="10" max="10" width="14.5703125" customWidth="1"/>
    <col min="11" max="11" width="11.42578125" customWidth="1"/>
    <col min="12" max="12" width="15" customWidth="1"/>
    <col min="13" max="13" width="12.85546875" customWidth="1"/>
    <col min="14" max="14" width="15.5703125" customWidth="1"/>
  </cols>
  <sheetData>
    <row r="1" spans="1:14" ht="18.75">
      <c r="A1" t="s">
        <v>20</v>
      </c>
      <c r="B1" s="53" t="s">
        <v>493</v>
      </c>
      <c r="C1" s="53"/>
      <c r="D1" s="53"/>
      <c r="E1" s="53"/>
      <c r="F1" s="53"/>
      <c r="G1" s="53"/>
      <c r="H1" s="53"/>
      <c r="I1" s="53"/>
      <c r="J1" s="53"/>
      <c r="K1" s="53"/>
      <c r="L1" s="39"/>
      <c r="M1" s="39"/>
    </row>
    <row r="3" spans="1:14">
      <c r="A3" s="2"/>
      <c r="B3" s="2" t="s">
        <v>293</v>
      </c>
      <c r="C3" s="2"/>
      <c r="D3" s="2"/>
      <c r="E3" s="2"/>
      <c r="F3" s="2"/>
      <c r="G3" s="2"/>
      <c r="H3" s="2"/>
      <c r="I3" s="2" t="s">
        <v>292</v>
      </c>
      <c r="J3" s="2"/>
      <c r="K3" s="2"/>
      <c r="L3" s="2"/>
      <c r="M3" s="2"/>
      <c r="N3" s="2"/>
    </row>
    <row r="4" spans="1:14">
      <c r="A4" s="2"/>
      <c r="B4" s="2" t="s">
        <v>5</v>
      </c>
      <c r="C4" s="2" t="s">
        <v>295</v>
      </c>
      <c r="D4" s="2"/>
      <c r="E4" s="2"/>
      <c r="F4" s="2"/>
      <c r="G4" s="2"/>
      <c r="H4" s="2"/>
      <c r="I4" s="2" t="s">
        <v>309</v>
      </c>
      <c r="J4" s="2"/>
      <c r="K4" s="2"/>
      <c r="L4" s="2"/>
      <c r="M4" s="2"/>
      <c r="N4" s="2"/>
    </row>
    <row r="5" spans="1:14">
      <c r="A5" s="2"/>
      <c r="B5" s="2" t="s">
        <v>296</v>
      </c>
      <c r="C5" s="2"/>
      <c r="D5" s="2"/>
      <c r="E5" s="2"/>
      <c r="F5" s="2"/>
      <c r="G5" s="2"/>
      <c r="H5" s="2"/>
      <c r="I5" s="2" t="s">
        <v>16</v>
      </c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54" t="s">
        <v>297</v>
      </c>
      <c r="K6" s="64"/>
      <c r="L6" s="54" t="s">
        <v>298</v>
      </c>
      <c r="M6" s="64"/>
      <c r="N6" s="2"/>
    </row>
    <row r="7" spans="1:14" ht="15" customHeight="1">
      <c r="A7" s="3" t="s">
        <v>0</v>
      </c>
      <c r="B7" s="3" t="s">
        <v>1</v>
      </c>
      <c r="C7" s="3" t="s">
        <v>22</v>
      </c>
      <c r="D7" s="21" t="s">
        <v>246</v>
      </c>
      <c r="E7" s="22" t="s">
        <v>2</v>
      </c>
      <c r="F7" s="22" t="s">
        <v>6</v>
      </c>
      <c r="G7" s="54" t="s">
        <v>24</v>
      </c>
      <c r="H7" s="55"/>
      <c r="I7" s="55"/>
      <c r="J7" s="11" t="s">
        <v>3</v>
      </c>
      <c r="K7" s="6" t="s">
        <v>14</v>
      </c>
      <c r="L7" s="44" t="s">
        <v>3</v>
      </c>
      <c r="M7" s="6" t="s">
        <v>14</v>
      </c>
      <c r="N7" s="11" t="s">
        <v>11</v>
      </c>
    </row>
    <row r="8" spans="1:14">
      <c r="A8" s="58"/>
      <c r="B8" s="58"/>
      <c r="C8" s="58"/>
      <c r="D8" s="42"/>
      <c r="E8" s="58"/>
      <c r="F8" s="58"/>
      <c r="G8" s="40" t="s">
        <v>9</v>
      </c>
      <c r="H8" s="40" t="s">
        <v>10</v>
      </c>
      <c r="I8" s="11" t="s">
        <v>25</v>
      </c>
      <c r="J8" s="11" t="s">
        <v>307</v>
      </c>
      <c r="K8" s="6" t="s">
        <v>12</v>
      </c>
      <c r="L8" s="11" t="s">
        <v>299</v>
      </c>
      <c r="M8" s="6" t="s">
        <v>12</v>
      </c>
      <c r="N8" s="11" t="s">
        <v>12</v>
      </c>
    </row>
    <row r="9" spans="1:14" ht="15" customHeight="1">
      <c r="A9" s="59"/>
      <c r="B9" s="59"/>
      <c r="C9" s="59"/>
      <c r="D9" s="43"/>
      <c r="E9" s="59"/>
      <c r="F9" s="59"/>
      <c r="G9" s="12" t="s">
        <v>304</v>
      </c>
      <c r="H9" s="65" t="s">
        <v>305</v>
      </c>
      <c r="I9" s="65" t="s">
        <v>306</v>
      </c>
      <c r="J9" s="60"/>
      <c r="K9" s="41"/>
      <c r="L9" s="41"/>
      <c r="M9" s="41"/>
      <c r="N9" s="56" t="s">
        <v>13</v>
      </c>
    </row>
    <row r="10" spans="1:14" ht="24" customHeight="1">
      <c r="A10" s="59"/>
      <c r="B10" s="59"/>
      <c r="C10" s="59"/>
      <c r="D10" s="43"/>
      <c r="E10" s="59"/>
      <c r="F10" s="59"/>
      <c r="G10" s="45" t="s">
        <v>308</v>
      </c>
      <c r="H10" s="66"/>
      <c r="I10" s="66"/>
      <c r="J10" s="61"/>
      <c r="K10" s="41"/>
      <c r="L10" s="41"/>
      <c r="M10" s="41"/>
      <c r="N10" s="57"/>
    </row>
    <row r="11" spans="1:14" ht="21.95" customHeight="1">
      <c r="A11" s="17">
        <v>1</v>
      </c>
      <c r="B11" s="23" t="s">
        <v>310</v>
      </c>
      <c r="C11" s="23" t="s">
        <v>311</v>
      </c>
      <c r="D11" s="28" t="s">
        <v>312</v>
      </c>
      <c r="E11" s="30">
        <v>5671531</v>
      </c>
      <c r="F11" s="17" t="s">
        <v>28</v>
      </c>
      <c r="G11" s="18"/>
      <c r="H11" s="17">
        <v>4</v>
      </c>
      <c r="I11" s="17"/>
      <c r="J11" s="18">
        <f>SUM(H11:I11)</f>
        <v>4</v>
      </c>
      <c r="K11" s="18">
        <v>494.96</v>
      </c>
      <c r="L11" s="18">
        <f>J11/2</f>
        <v>2</v>
      </c>
      <c r="M11" s="18">
        <f>K11*2</f>
        <v>989.92</v>
      </c>
      <c r="N11" s="18">
        <f>J11*K11</f>
        <v>1979.84</v>
      </c>
    </row>
    <row r="12" spans="1:14" ht="21.95" customHeight="1">
      <c r="A12" s="17">
        <v>2</v>
      </c>
      <c r="B12" s="23" t="s">
        <v>313</v>
      </c>
      <c r="C12" s="23" t="s">
        <v>314</v>
      </c>
      <c r="D12" s="29" t="s">
        <v>315</v>
      </c>
      <c r="E12" s="17">
        <v>5675003</v>
      </c>
      <c r="F12" s="17" t="s">
        <v>28</v>
      </c>
      <c r="G12" s="18"/>
      <c r="H12" s="17">
        <v>3</v>
      </c>
      <c r="I12" s="17">
        <v>4</v>
      </c>
      <c r="J12" s="18">
        <f>SUM(H12:I12)</f>
        <v>7</v>
      </c>
      <c r="K12" s="18">
        <v>494.96</v>
      </c>
      <c r="L12" s="18">
        <f t="shared" ref="L12:L75" si="0">J12/2</f>
        <v>3.5</v>
      </c>
      <c r="M12" s="18">
        <f t="shared" ref="M12:M75" si="1">K12*2</f>
        <v>989.92</v>
      </c>
      <c r="N12" s="18">
        <f t="shared" ref="N12:N75" si="2">J12*K12</f>
        <v>3464.72</v>
      </c>
    </row>
    <row r="13" spans="1:14" ht="21.95" customHeight="1">
      <c r="A13" s="17">
        <v>3</v>
      </c>
      <c r="B13" s="23" t="s">
        <v>66</v>
      </c>
      <c r="C13" s="23" t="s">
        <v>67</v>
      </c>
      <c r="D13" s="28" t="s">
        <v>68</v>
      </c>
      <c r="E13" s="17">
        <v>5671633</v>
      </c>
      <c r="F13" s="17" t="s">
        <v>28</v>
      </c>
      <c r="G13" s="18"/>
      <c r="H13" s="17"/>
      <c r="I13" s="17">
        <v>6</v>
      </c>
      <c r="J13" s="18">
        <f t="shared" ref="J13:J75" si="3">SUM(H13:I13)</f>
        <v>6</v>
      </c>
      <c r="K13" s="18">
        <v>494.96</v>
      </c>
      <c r="L13" s="18">
        <f t="shared" si="0"/>
        <v>3</v>
      </c>
      <c r="M13" s="18">
        <f t="shared" si="1"/>
        <v>989.92</v>
      </c>
      <c r="N13" s="18">
        <f t="shared" si="2"/>
        <v>2969.7599999999998</v>
      </c>
    </row>
    <row r="14" spans="1:14" ht="21.95" customHeight="1">
      <c r="A14" s="17">
        <v>4</v>
      </c>
      <c r="B14" s="23" t="s">
        <v>54</v>
      </c>
      <c r="C14" s="23" t="s">
        <v>55</v>
      </c>
      <c r="D14" s="28" t="s">
        <v>56</v>
      </c>
      <c r="E14" s="17">
        <v>5669565</v>
      </c>
      <c r="F14" s="17" t="s">
        <v>28</v>
      </c>
      <c r="G14" s="18"/>
      <c r="H14" s="17"/>
      <c r="I14" s="17">
        <v>0.5</v>
      </c>
      <c r="J14" s="18">
        <f t="shared" si="3"/>
        <v>0.5</v>
      </c>
      <c r="K14" s="18">
        <v>494.96</v>
      </c>
      <c r="L14" s="18">
        <f t="shared" si="0"/>
        <v>0.25</v>
      </c>
      <c r="M14" s="18">
        <f t="shared" si="1"/>
        <v>989.92</v>
      </c>
      <c r="N14" s="18">
        <f t="shared" si="2"/>
        <v>247.48</v>
      </c>
    </row>
    <row r="15" spans="1:14" ht="21.95" customHeight="1">
      <c r="A15" s="17">
        <v>5</v>
      </c>
      <c r="B15" s="23" t="s">
        <v>102</v>
      </c>
      <c r="C15" s="23" t="s">
        <v>103</v>
      </c>
      <c r="D15" s="17" t="s">
        <v>104</v>
      </c>
      <c r="E15" s="17">
        <v>5670247</v>
      </c>
      <c r="F15" s="17" t="s">
        <v>28</v>
      </c>
      <c r="G15" s="18"/>
      <c r="H15" s="17"/>
      <c r="I15" s="17">
        <v>8</v>
      </c>
      <c r="J15" s="18">
        <f t="shared" si="3"/>
        <v>8</v>
      </c>
      <c r="K15" s="18">
        <v>494.96</v>
      </c>
      <c r="L15" s="18">
        <f t="shared" si="0"/>
        <v>4</v>
      </c>
      <c r="M15" s="18">
        <f t="shared" si="1"/>
        <v>989.92</v>
      </c>
      <c r="N15" s="18">
        <f t="shared" si="2"/>
        <v>3959.68</v>
      </c>
    </row>
    <row r="16" spans="1:14" ht="21.95" customHeight="1">
      <c r="A16" s="17">
        <v>6</v>
      </c>
      <c r="B16" s="23" t="s">
        <v>276</v>
      </c>
      <c r="C16" s="23" t="s">
        <v>91</v>
      </c>
      <c r="D16" s="29" t="s">
        <v>277</v>
      </c>
      <c r="E16" s="30">
        <v>5619428</v>
      </c>
      <c r="F16" s="17" t="s">
        <v>28</v>
      </c>
      <c r="G16" s="18">
        <v>2</v>
      </c>
      <c r="H16" s="17">
        <v>2</v>
      </c>
      <c r="I16" s="17"/>
      <c r="J16" s="18">
        <f t="shared" si="3"/>
        <v>2</v>
      </c>
      <c r="K16" s="18">
        <v>494.96</v>
      </c>
      <c r="L16" s="18">
        <f t="shared" si="0"/>
        <v>1</v>
      </c>
      <c r="M16" s="18">
        <f t="shared" si="1"/>
        <v>989.92</v>
      </c>
      <c r="N16" s="18">
        <f t="shared" si="2"/>
        <v>989.92</v>
      </c>
    </row>
    <row r="17" spans="1:14" ht="21.95" customHeight="1">
      <c r="A17" s="17">
        <v>7</v>
      </c>
      <c r="B17" s="23" t="s">
        <v>39</v>
      </c>
      <c r="C17" s="23" t="s">
        <v>40</v>
      </c>
      <c r="D17" s="29" t="s">
        <v>41</v>
      </c>
      <c r="E17" s="17">
        <v>5675148</v>
      </c>
      <c r="F17" s="17" t="s">
        <v>28</v>
      </c>
      <c r="G17" s="18"/>
      <c r="H17" s="17"/>
      <c r="I17" s="17">
        <v>8</v>
      </c>
      <c r="J17" s="18">
        <f t="shared" si="3"/>
        <v>8</v>
      </c>
      <c r="K17" s="18">
        <v>494.96</v>
      </c>
      <c r="L17" s="18">
        <f t="shared" si="0"/>
        <v>4</v>
      </c>
      <c r="M17" s="18">
        <f t="shared" si="1"/>
        <v>989.92</v>
      </c>
      <c r="N17" s="18">
        <f t="shared" si="2"/>
        <v>3959.68</v>
      </c>
    </row>
    <row r="18" spans="1:14" ht="21.95" customHeight="1">
      <c r="A18" s="17">
        <v>8</v>
      </c>
      <c r="B18" s="23" t="s">
        <v>33</v>
      </c>
      <c r="C18" s="23" t="s">
        <v>34</v>
      </c>
      <c r="D18" s="31" t="s">
        <v>35</v>
      </c>
      <c r="E18" s="17">
        <v>5672094</v>
      </c>
      <c r="F18" s="17" t="s">
        <v>28</v>
      </c>
      <c r="G18" s="18">
        <v>2</v>
      </c>
      <c r="H18" s="17"/>
      <c r="I18" s="17">
        <v>10</v>
      </c>
      <c r="J18" s="18">
        <f t="shared" si="3"/>
        <v>10</v>
      </c>
      <c r="K18" s="18">
        <v>494.96</v>
      </c>
      <c r="L18" s="18">
        <f t="shared" si="0"/>
        <v>5</v>
      </c>
      <c r="M18" s="18">
        <f t="shared" si="1"/>
        <v>989.92</v>
      </c>
      <c r="N18" s="18">
        <f t="shared" si="2"/>
        <v>4949.5999999999995</v>
      </c>
    </row>
    <row r="19" spans="1:14" ht="21.95" customHeight="1">
      <c r="A19" s="17">
        <v>9</v>
      </c>
      <c r="B19" s="23" t="s">
        <v>316</v>
      </c>
      <c r="C19" s="23" t="s">
        <v>317</v>
      </c>
      <c r="D19" s="28" t="s">
        <v>318</v>
      </c>
      <c r="E19" s="17">
        <v>6010679</v>
      </c>
      <c r="F19" s="17" t="s">
        <v>28</v>
      </c>
      <c r="G19" s="18"/>
      <c r="H19" s="17">
        <v>1</v>
      </c>
      <c r="I19" s="17"/>
      <c r="J19" s="18">
        <f t="shared" si="3"/>
        <v>1</v>
      </c>
      <c r="K19" s="18">
        <v>494.96</v>
      </c>
      <c r="L19" s="18">
        <f t="shared" si="0"/>
        <v>0.5</v>
      </c>
      <c r="M19" s="18">
        <f t="shared" si="1"/>
        <v>989.92</v>
      </c>
      <c r="N19" s="18">
        <f t="shared" si="2"/>
        <v>494.96</v>
      </c>
    </row>
    <row r="20" spans="1:14" ht="21.95" customHeight="1">
      <c r="A20" s="17">
        <v>10</v>
      </c>
      <c r="B20" s="23" t="s">
        <v>270</v>
      </c>
      <c r="C20" s="23" t="s">
        <v>271</v>
      </c>
      <c r="D20" s="29" t="s">
        <v>272</v>
      </c>
      <c r="E20" s="30">
        <v>5902040</v>
      </c>
      <c r="F20" s="17" t="s">
        <v>28</v>
      </c>
      <c r="G20" s="18">
        <v>2</v>
      </c>
      <c r="H20" s="17">
        <v>2</v>
      </c>
      <c r="I20" s="17"/>
      <c r="J20" s="18">
        <f t="shared" si="3"/>
        <v>2</v>
      </c>
      <c r="K20" s="18">
        <v>494.96</v>
      </c>
      <c r="L20" s="18">
        <f t="shared" si="0"/>
        <v>1</v>
      </c>
      <c r="M20" s="18">
        <f t="shared" si="1"/>
        <v>989.92</v>
      </c>
      <c r="N20" s="18">
        <f t="shared" si="2"/>
        <v>989.92</v>
      </c>
    </row>
    <row r="21" spans="1:14" ht="21.95" customHeight="1">
      <c r="A21" s="17">
        <v>11</v>
      </c>
      <c r="B21" s="23" t="s">
        <v>63</v>
      </c>
      <c r="C21" s="23" t="s">
        <v>64</v>
      </c>
      <c r="D21" s="17" t="s">
        <v>65</v>
      </c>
      <c r="E21" s="17">
        <v>5749194</v>
      </c>
      <c r="F21" s="17" t="s">
        <v>28</v>
      </c>
      <c r="G21" s="18">
        <v>2</v>
      </c>
      <c r="H21" s="17">
        <v>2</v>
      </c>
      <c r="I21" s="17">
        <v>6</v>
      </c>
      <c r="J21" s="18">
        <f t="shared" si="3"/>
        <v>8</v>
      </c>
      <c r="K21" s="18">
        <v>494.96</v>
      </c>
      <c r="L21" s="18">
        <f t="shared" si="0"/>
        <v>4</v>
      </c>
      <c r="M21" s="18">
        <f t="shared" si="1"/>
        <v>989.92</v>
      </c>
      <c r="N21" s="18">
        <f t="shared" si="2"/>
        <v>3959.68</v>
      </c>
    </row>
    <row r="22" spans="1:14" ht="21.95" customHeight="1">
      <c r="A22" s="17">
        <v>12</v>
      </c>
      <c r="B22" s="23" t="s">
        <v>57</v>
      </c>
      <c r="C22" s="23" t="s">
        <v>58</v>
      </c>
      <c r="D22" s="28" t="s">
        <v>59</v>
      </c>
      <c r="E22" s="17">
        <v>5785104</v>
      </c>
      <c r="F22" s="17" t="s">
        <v>28</v>
      </c>
      <c r="G22" s="18">
        <v>2</v>
      </c>
      <c r="H22" s="17"/>
      <c r="I22" s="17">
        <v>5</v>
      </c>
      <c r="J22" s="18">
        <f t="shared" si="3"/>
        <v>5</v>
      </c>
      <c r="K22" s="18">
        <v>494.96</v>
      </c>
      <c r="L22" s="18">
        <f t="shared" si="0"/>
        <v>2.5</v>
      </c>
      <c r="M22" s="18">
        <f t="shared" si="1"/>
        <v>989.92</v>
      </c>
      <c r="N22" s="18">
        <f t="shared" si="2"/>
        <v>2474.7999999999997</v>
      </c>
    </row>
    <row r="23" spans="1:14" ht="21.95" customHeight="1">
      <c r="A23" s="17">
        <v>13</v>
      </c>
      <c r="B23" s="23" t="s">
        <v>319</v>
      </c>
      <c r="C23" s="23" t="s">
        <v>320</v>
      </c>
      <c r="D23" s="28" t="s">
        <v>321</v>
      </c>
      <c r="E23" s="30">
        <v>5675510</v>
      </c>
      <c r="F23" s="17" t="s">
        <v>28</v>
      </c>
      <c r="G23" s="18"/>
      <c r="H23" s="17">
        <v>4</v>
      </c>
      <c r="I23" s="17"/>
      <c r="J23" s="18">
        <f t="shared" si="3"/>
        <v>4</v>
      </c>
      <c r="K23" s="18">
        <v>494.96</v>
      </c>
      <c r="L23" s="18">
        <f t="shared" si="0"/>
        <v>2</v>
      </c>
      <c r="M23" s="18">
        <f t="shared" si="1"/>
        <v>989.92</v>
      </c>
      <c r="N23" s="18">
        <f t="shared" si="2"/>
        <v>1979.84</v>
      </c>
    </row>
    <row r="24" spans="1:14" ht="21.95" customHeight="1">
      <c r="A24" s="17">
        <v>14</v>
      </c>
      <c r="B24" s="23" t="s">
        <v>69</v>
      </c>
      <c r="C24" s="23" t="s">
        <v>70</v>
      </c>
      <c r="D24" s="17" t="s">
        <v>71</v>
      </c>
      <c r="E24" s="17">
        <v>5671306</v>
      </c>
      <c r="F24" s="17" t="s">
        <v>28</v>
      </c>
      <c r="G24" s="18">
        <v>2</v>
      </c>
      <c r="H24" s="17"/>
      <c r="I24" s="17">
        <v>7</v>
      </c>
      <c r="J24" s="18">
        <f t="shared" si="3"/>
        <v>7</v>
      </c>
      <c r="K24" s="18">
        <v>494.96</v>
      </c>
      <c r="L24" s="18">
        <f t="shared" si="0"/>
        <v>3.5</v>
      </c>
      <c r="M24" s="18">
        <f t="shared" si="1"/>
        <v>989.92</v>
      </c>
      <c r="N24" s="18">
        <f t="shared" si="2"/>
        <v>3464.72</v>
      </c>
    </row>
    <row r="25" spans="1:14" ht="21.95" customHeight="1">
      <c r="A25" s="17">
        <v>15</v>
      </c>
      <c r="B25" s="23" t="s">
        <v>60</v>
      </c>
      <c r="C25" s="23" t="s">
        <v>61</v>
      </c>
      <c r="D25" s="29" t="s">
        <v>62</v>
      </c>
      <c r="E25" s="17">
        <v>9101277</v>
      </c>
      <c r="F25" s="17" t="s">
        <v>28</v>
      </c>
      <c r="G25" s="18">
        <v>2</v>
      </c>
      <c r="H25" s="17">
        <v>2</v>
      </c>
      <c r="I25" s="17">
        <v>6</v>
      </c>
      <c r="J25" s="18">
        <f t="shared" si="3"/>
        <v>8</v>
      </c>
      <c r="K25" s="18">
        <v>494.96</v>
      </c>
      <c r="L25" s="18">
        <f t="shared" si="0"/>
        <v>4</v>
      </c>
      <c r="M25" s="18">
        <f t="shared" si="1"/>
        <v>989.92</v>
      </c>
      <c r="N25" s="18">
        <f t="shared" si="2"/>
        <v>3959.68</v>
      </c>
    </row>
    <row r="26" spans="1:14" ht="21.95" customHeight="1">
      <c r="A26" s="17">
        <v>16</v>
      </c>
      <c r="B26" s="23" t="s">
        <v>322</v>
      </c>
      <c r="C26" s="23" t="s">
        <v>323</v>
      </c>
      <c r="D26" s="31" t="s">
        <v>324</v>
      </c>
      <c r="E26" s="17">
        <v>5766701</v>
      </c>
      <c r="F26" s="17" t="s">
        <v>28</v>
      </c>
      <c r="G26" s="18"/>
      <c r="H26" s="17">
        <v>2</v>
      </c>
      <c r="I26" s="17"/>
      <c r="J26" s="18">
        <f t="shared" si="3"/>
        <v>2</v>
      </c>
      <c r="K26" s="18">
        <v>494.96</v>
      </c>
      <c r="L26" s="18">
        <f t="shared" si="0"/>
        <v>1</v>
      </c>
      <c r="M26" s="18">
        <f t="shared" si="1"/>
        <v>989.92</v>
      </c>
      <c r="N26" s="18">
        <f t="shared" si="2"/>
        <v>989.92</v>
      </c>
    </row>
    <row r="27" spans="1:14" ht="21.95" customHeight="1">
      <c r="A27" s="17">
        <v>17</v>
      </c>
      <c r="B27" s="23" t="s">
        <v>87</v>
      </c>
      <c r="C27" s="23" t="s">
        <v>88</v>
      </c>
      <c r="D27" s="28" t="s">
        <v>89</v>
      </c>
      <c r="E27" s="17">
        <v>5675226</v>
      </c>
      <c r="F27" s="17" t="s">
        <v>28</v>
      </c>
      <c r="G27" s="18">
        <v>1</v>
      </c>
      <c r="H27" s="17">
        <v>1</v>
      </c>
      <c r="I27" s="17">
        <v>10</v>
      </c>
      <c r="J27" s="18">
        <f t="shared" si="3"/>
        <v>11</v>
      </c>
      <c r="K27" s="18">
        <v>494.96</v>
      </c>
      <c r="L27" s="18">
        <f t="shared" si="0"/>
        <v>5.5</v>
      </c>
      <c r="M27" s="18">
        <f t="shared" si="1"/>
        <v>989.92</v>
      </c>
      <c r="N27" s="18">
        <f t="shared" si="2"/>
        <v>5444.5599999999995</v>
      </c>
    </row>
    <row r="28" spans="1:14" ht="21.95" customHeight="1">
      <c r="A28" s="17">
        <v>18</v>
      </c>
      <c r="B28" s="23" t="s">
        <v>90</v>
      </c>
      <c r="C28" s="23" t="s">
        <v>91</v>
      </c>
      <c r="D28" s="29" t="s">
        <v>92</v>
      </c>
      <c r="E28" s="17">
        <v>5668819</v>
      </c>
      <c r="F28" s="17" t="s">
        <v>28</v>
      </c>
      <c r="G28" s="18"/>
      <c r="H28" s="17"/>
      <c r="I28" s="17">
        <v>2</v>
      </c>
      <c r="J28" s="18">
        <f t="shared" si="3"/>
        <v>2</v>
      </c>
      <c r="K28" s="18">
        <v>494.96</v>
      </c>
      <c r="L28" s="18">
        <f t="shared" si="0"/>
        <v>1</v>
      </c>
      <c r="M28" s="18">
        <f t="shared" si="1"/>
        <v>989.92</v>
      </c>
      <c r="N28" s="18">
        <f t="shared" si="2"/>
        <v>989.92</v>
      </c>
    </row>
    <row r="29" spans="1:14" ht="21.95" customHeight="1">
      <c r="A29" s="17">
        <v>19</v>
      </c>
      <c r="B29" s="23" t="s">
        <v>93</v>
      </c>
      <c r="C29" s="23" t="s">
        <v>94</v>
      </c>
      <c r="D29" s="29" t="s">
        <v>95</v>
      </c>
      <c r="E29" s="17">
        <v>5690159</v>
      </c>
      <c r="F29" s="17" t="s">
        <v>28</v>
      </c>
      <c r="G29" s="18">
        <v>2</v>
      </c>
      <c r="H29" s="17"/>
      <c r="I29" s="17">
        <v>8</v>
      </c>
      <c r="J29" s="18">
        <f t="shared" si="3"/>
        <v>8</v>
      </c>
      <c r="K29" s="18">
        <v>494.96</v>
      </c>
      <c r="L29" s="18">
        <f t="shared" si="0"/>
        <v>4</v>
      </c>
      <c r="M29" s="18">
        <f t="shared" si="1"/>
        <v>989.92</v>
      </c>
      <c r="N29" s="18">
        <f t="shared" si="2"/>
        <v>3959.68</v>
      </c>
    </row>
    <row r="30" spans="1:14" ht="21.95" customHeight="1">
      <c r="A30" s="17">
        <v>20</v>
      </c>
      <c r="B30" s="23" t="s">
        <v>72</v>
      </c>
      <c r="C30" s="23" t="s">
        <v>73</v>
      </c>
      <c r="D30" s="28" t="s">
        <v>74</v>
      </c>
      <c r="E30" s="17">
        <v>5678600</v>
      </c>
      <c r="F30" s="17" t="s">
        <v>28</v>
      </c>
      <c r="G30" s="18"/>
      <c r="H30" s="17">
        <v>1</v>
      </c>
      <c r="I30" s="17">
        <v>11</v>
      </c>
      <c r="J30" s="18">
        <f t="shared" si="3"/>
        <v>12</v>
      </c>
      <c r="K30" s="18">
        <v>494.96</v>
      </c>
      <c r="L30" s="18">
        <f t="shared" si="0"/>
        <v>6</v>
      </c>
      <c r="M30" s="18">
        <f t="shared" si="1"/>
        <v>989.92</v>
      </c>
      <c r="N30" s="18">
        <f t="shared" si="2"/>
        <v>5939.5199999999995</v>
      </c>
    </row>
    <row r="31" spans="1:14" ht="21.95" customHeight="1">
      <c r="A31" s="17">
        <v>21</v>
      </c>
      <c r="B31" s="23" t="s">
        <v>325</v>
      </c>
      <c r="C31" s="23" t="s">
        <v>326</v>
      </c>
      <c r="D31" s="31" t="s">
        <v>327</v>
      </c>
      <c r="E31" s="17">
        <v>6012100</v>
      </c>
      <c r="F31" s="17" t="s">
        <v>28</v>
      </c>
      <c r="G31" s="18"/>
      <c r="H31" s="17"/>
      <c r="I31" s="17">
        <v>3</v>
      </c>
      <c r="J31" s="18">
        <f t="shared" si="3"/>
        <v>3</v>
      </c>
      <c r="K31" s="18">
        <v>494.96</v>
      </c>
      <c r="L31" s="18">
        <f t="shared" si="0"/>
        <v>1.5</v>
      </c>
      <c r="M31" s="18">
        <f t="shared" si="1"/>
        <v>989.92</v>
      </c>
      <c r="N31" s="18">
        <f t="shared" si="2"/>
        <v>1484.8799999999999</v>
      </c>
    </row>
    <row r="32" spans="1:14" ht="21.95" customHeight="1">
      <c r="A32" s="17">
        <v>22</v>
      </c>
      <c r="B32" s="23" t="s">
        <v>260</v>
      </c>
      <c r="C32" s="23" t="s">
        <v>228</v>
      </c>
      <c r="D32" s="17" t="s">
        <v>261</v>
      </c>
      <c r="E32" s="17">
        <v>5675063</v>
      </c>
      <c r="F32" s="17" t="s">
        <v>28</v>
      </c>
      <c r="G32" s="18">
        <v>1</v>
      </c>
      <c r="H32" s="17"/>
      <c r="I32" s="17">
        <v>7</v>
      </c>
      <c r="J32" s="18">
        <f t="shared" si="3"/>
        <v>7</v>
      </c>
      <c r="K32" s="18">
        <v>494.96</v>
      </c>
      <c r="L32" s="18">
        <f t="shared" si="0"/>
        <v>3.5</v>
      </c>
      <c r="M32" s="18">
        <f t="shared" si="1"/>
        <v>989.92</v>
      </c>
      <c r="N32" s="18">
        <f t="shared" si="2"/>
        <v>3464.72</v>
      </c>
    </row>
    <row r="33" spans="1:14" ht="21.95" customHeight="1">
      <c r="A33" s="17">
        <v>23</v>
      </c>
      <c r="B33" s="23" t="s">
        <v>273</v>
      </c>
      <c r="C33" s="23" t="s">
        <v>274</v>
      </c>
      <c r="D33" s="29" t="s">
        <v>275</v>
      </c>
      <c r="E33" s="17">
        <v>5953224</v>
      </c>
      <c r="F33" s="17" t="s">
        <v>28</v>
      </c>
      <c r="G33" s="18">
        <v>1</v>
      </c>
      <c r="H33" s="17">
        <v>1</v>
      </c>
      <c r="I33" s="17">
        <v>2</v>
      </c>
      <c r="J33" s="18">
        <f t="shared" si="3"/>
        <v>3</v>
      </c>
      <c r="K33" s="18">
        <v>494.96</v>
      </c>
      <c r="L33" s="18">
        <f t="shared" si="0"/>
        <v>1.5</v>
      </c>
      <c r="M33" s="18">
        <f t="shared" si="1"/>
        <v>989.92</v>
      </c>
      <c r="N33" s="18">
        <f t="shared" si="2"/>
        <v>1484.8799999999999</v>
      </c>
    </row>
    <row r="34" spans="1:14" ht="21.95" customHeight="1">
      <c r="A34" s="17">
        <v>24</v>
      </c>
      <c r="B34" s="23" t="s">
        <v>328</v>
      </c>
      <c r="C34" s="23" t="s">
        <v>329</v>
      </c>
      <c r="D34" s="28" t="s">
        <v>330</v>
      </c>
      <c r="E34" s="17">
        <v>5690160</v>
      </c>
      <c r="F34" s="17" t="s">
        <v>28</v>
      </c>
      <c r="G34" s="18"/>
      <c r="H34" s="17">
        <v>4</v>
      </c>
      <c r="I34" s="17">
        <v>5</v>
      </c>
      <c r="J34" s="18">
        <f t="shared" si="3"/>
        <v>9</v>
      </c>
      <c r="K34" s="18">
        <v>494.96</v>
      </c>
      <c r="L34" s="18">
        <f t="shared" si="0"/>
        <v>4.5</v>
      </c>
      <c r="M34" s="18">
        <f t="shared" si="1"/>
        <v>989.92</v>
      </c>
      <c r="N34" s="18">
        <f t="shared" si="2"/>
        <v>4454.6399999999994</v>
      </c>
    </row>
    <row r="35" spans="1:14" ht="21.95" customHeight="1">
      <c r="A35" s="17">
        <v>25</v>
      </c>
      <c r="B35" s="23" t="s">
        <v>42</v>
      </c>
      <c r="C35" s="23" t="s">
        <v>43</v>
      </c>
      <c r="D35" s="31" t="s">
        <v>44</v>
      </c>
      <c r="E35" s="17">
        <v>5770705</v>
      </c>
      <c r="F35" s="17" t="s">
        <v>28</v>
      </c>
      <c r="G35" s="18">
        <v>1</v>
      </c>
      <c r="H35" s="17">
        <v>2</v>
      </c>
      <c r="I35" s="17">
        <v>9</v>
      </c>
      <c r="J35" s="18">
        <f t="shared" si="3"/>
        <v>11</v>
      </c>
      <c r="K35" s="18">
        <v>494.96</v>
      </c>
      <c r="L35" s="18">
        <f t="shared" si="0"/>
        <v>5.5</v>
      </c>
      <c r="M35" s="18">
        <f t="shared" si="1"/>
        <v>989.92</v>
      </c>
      <c r="N35" s="18">
        <f t="shared" si="2"/>
        <v>5444.5599999999995</v>
      </c>
    </row>
    <row r="36" spans="1:14" ht="21.95" customHeight="1">
      <c r="A36" s="17">
        <v>26</v>
      </c>
      <c r="B36" s="23" t="s">
        <v>81</v>
      </c>
      <c r="C36" s="23" t="s">
        <v>82</v>
      </c>
      <c r="D36" s="28" t="s">
        <v>83</v>
      </c>
      <c r="E36" s="17">
        <v>5936597</v>
      </c>
      <c r="F36" s="17" t="s">
        <v>28</v>
      </c>
      <c r="G36" s="18"/>
      <c r="H36" s="17">
        <v>1</v>
      </c>
      <c r="I36" s="17">
        <v>7</v>
      </c>
      <c r="J36" s="18">
        <f t="shared" si="3"/>
        <v>8</v>
      </c>
      <c r="K36" s="18">
        <v>494.96</v>
      </c>
      <c r="L36" s="18">
        <f t="shared" si="0"/>
        <v>4</v>
      </c>
      <c r="M36" s="18">
        <f t="shared" si="1"/>
        <v>989.92</v>
      </c>
      <c r="N36" s="18">
        <f t="shared" si="2"/>
        <v>3959.68</v>
      </c>
    </row>
    <row r="37" spans="1:14" ht="21.95" customHeight="1">
      <c r="A37" s="17">
        <v>27</v>
      </c>
      <c r="B37" s="23" t="s">
        <v>84</v>
      </c>
      <c r="C37" s="23" t="s">
        <v>85</v>
      </c>
      <c r="D37" s="28" t="s">
        <v>86</v>
      </c>
      <c r="E37" s="17">
        <v>5671627</v>
      </c>
      <c r="F37" s="17" t="s">
        <v>28</v>
      </c>
      <c r="G37" s="18">
        <v>2</v>
      </c>
      <c r="H37" s="17"/>
      <c r="I37" s="17">
        <v>7</v>
      </c>
      <c r="J37" s="18">
        <f t="shared" si="3"/>
        <v>7</v>
      </c>
      <c r="K37" s="18">
        <v>494.96</v>
      </c>
      <c r="L37" s="18">
        <f t="shared" si="0"/>
        <v>3.5</v>
      </c>
      <c r="M37" s="18">
        <f t="shared" si="1"/>
        <v>989.92</v>
      </c>
      <c r="N37" s="18">
        <f t="shared" si="2"/>
        <v>3464.72</v>
      </c>
    </row>
    <row r="38" spans="1:14" ht="21.95" customHeight="1">
      <c r="A38" s="17">
        <v>28</v>
      </c>
      <c r="B38" s="23" t="s">
        <v>331</v>
      </c>
      <c r="C38" s="23" t="s">
        <v>332</v>
      </c>
      <c r="D38" s="29" t="s">
        <v>333</v>
      </c>
      <c r="E38" s="17">
        <v>5671636</v>
      </c>
      <c r="F38" s="17" t="s">
        <v>28</v>
      </c>
      <c r="G38" s="18"/>
      <c r="H38" s="17">
        <v>3</v>
      </c>
      <c r="I38" s="17"/>
      <c r="J38" s="18">
        <f t="shared" si="3"/>
        <v>3</v>
      </c>
      <c r="K38" s="18">
        <v>494.96</v>
      </c>
      <c r="L38" s="18">
        <f t="shared" si="0"/>
        <v>1.5</v>
      </c>
      <c r="M38" s="18">
        <f t="shared" si="1"/>
        <v>989.92</v>
      </c>
      <c r="N38" s="18">
        <f t="shared" si="2"/>
        <v>1484.8799999999999</v>
      </c>
    </row>
    <row r="39" spans="1:14" ht="21.95" customHeight="1">
      <c r="A39" s="17">
        <v>29</v>
      </c>
      <c r="B39" s="23" t="s">
        <v>334</v>
      </c>
      <c r="C39" s="23" t="s">
        <v>335</v>
      </c>
      <c r="D39" s="17" t="s">
        <v>336</v>
      </c>
      <c r="E39" s="17">
        <v>5690101</v>
      </c>
      <c r="F39" s="17" t="s">
        <v>28</v>
      </c>
      <c r="G39" s="18"/>
      <c r="H39" s="17"/>
      <c r="I39" s="17">
        <v>1</v>
      </c>
      <c r="J39" s="18">
        <f t="shared" si="3"/>
        <v>1</v>
      </c>
      <c r="K39" s="18">
        <v>494.96</v>
      </c>
      <c r="L39" s="18">
        <f t="shared" si="0"/>
        <v>0.5</v>
      </c>
      <c r="M39" s="18">
        <f t="shared" si="1"/>
        <v>989.92</v>
      </c>
      <c r="N39" s="18">
        <f t="shared" si="2"/>
        <v>494.96</v>
      </c>
    </row>
    <row r="40" spans="1:14" ht="21.95" customHeight="1">
      <c r="A40" s="17">
        <v>30</v>
      </c>
      <c r="B40" s="23" t="s">
        <v>337</v>
      </c>
      <c r="C40" s="23" t="s">
        <v>338</v>
      </c>
      <c r="D40" s="29" t="s">
        <v>339</v>
      </c>
      <c r="E40" s="30">
        <v>5709193</v>
      </c>
      <c r="F40" s="17" t="s">
        <v>28</v>
      </c>
      <c r="G40" s="18"/>
      <c r="H40" s="17">
        <v>2</v>
      </c>
      <c r="I40" s="17">
        <v>5</v>
      </c>
      <c r="J40" s="18">
        <f t="shared" si="3"/>
        <v>7</v>
      </c>
      <c r="K40" s="18">
        <v>494.96</v>
      </c>
      <c r="L40" s="18">
        <f t="shared" si="0"/>
        <v>3.5</v>
      </c>
      <c r="M40" s="18">
        <f t="shared" si="1"/>
        <v>989.92</v>
      </c>
      <c r="N40" s="18">
        <f t="shared" si="2"/>
        <v>3464.72</v>
      </c>
    </row>
    <row r="41" spans="1:14" ht="21.95" customHeight="1">
      <c r="A41" s="17">
        <v>31</v>
      </c>
      <c r="B41" s="23" t="s">
        <v>340</v>
      </c>
      <c r="C41" s="23" t="s">
        <v>341</v>
      </c>
      <c r="D41" s="28" t="s">
        <v>342</v>
      </c>
      <c r="E41" s="30">
        <v>5673782</v>
      </c>
      <c r="F41" s="17" t="s">
        <v>28</v>
      </c>
      <c r="G41" s="18"/>
      <c r="H41" s="17">
        <v>2</v>
      </c>
      <c r="I41" s="17"/>
      <c r="J41" s="18">
        <f t="shared" si="3"/>
        <v>2</v>
      </c>
      <c r="K41" s="18">
        <v>494.96</v>
      </c>
      <c r="L41" s="18">
        <f t="shared" si="0"/>
        <v>1</v>
      </c>
      <c r="M41" s="18">
        <f t="shared" si="1"/>
        <v>989.92</v>
      </c>
      <c r="N41" s="18">
        <f t="shared" si="2"/>
        <v>989.92</v>
      </c>
    </row>
    <row r="42" spans="1:14" ht="21.95" customHeight="1">
      <c r="A42" s="17">
        <v>32</v>
      </c>
      <c r="B42" s="23" t="s">
        <v>343</v>
      </c>
      <c r="C42" s="23" t="s">
        <v>27</v>
      </c>
      <c r="D42" s="28" t="s">
        <v>344</v>
      </c>
      <c r="E42" s="17">
        <v>5694644</v>
      </c>
      <c r="F42" s="17" t="s">
        <v>28</v>
      </c>
      <c r="G42" s="18"/>
      <c r="H42" s="17"/>
      <c r="I42" s="17">
        <v>10</v>
      </c>
      <c r="J42" s="18">
        <f t="shared" si="3"/>
        <v>10</v>
      </c>
      <c r="K42" s="18">
        <v>494.96</v>
      </c>
      <c r="L42" s="18">
        <f t="shared" si="0"/>
        <v>5</v>
      </c>
      <c r="M42" s="18">
        <f t="shared" si="1"/>
        <v>989.92</v>
      </c>
      <c r="N42" s="18">
        <f t="shared" si="2"/>
        <v>4949.5999999999995</v>
      </c>
    </row>
    <row r="43" spans="1:14" ht="21.95" customHeight="1">
      <c r="A43" s="17">
        <v>33</v>
      </c>
      <c r="B43" s="23" t="s">
        <v>96</v>
      </c>
      <c r="C43" s="23" t="s">
        <v>97</v>
      </c>
      <c r="D43" s="28" t="s">
        <v>98</v>
      </c>
      <c r="E43" s="17">
        <v>5671292</v>
      </c>
      <c r="F43" s="17" t="s">
        <v>28</v>
      </c>
      <c r="G43" s="18">
        <v>2</v>
      </c>
      <c r="H43" s="17">
        <v>4</v>
      </c>
      <c r="I43" s="17"/>
      <c r="J43" s="18">
        <f t="shared" si="3"/>
        <v>4</v>
      </c>
      <c r="K43" s="18">
        <v>494.96</v>
      </c>
      <c r="L43" s="18">
        <f t="shared" si="0"/>
        <v>2</v>
      </c>
      <c r="M43" s="18">
        <f t="shared" si="1"/>
        <v>989.92</v>
      </c>
      <c r="N43" s="18">
        <f t="shared" si="2"/>
        <v>1979.84</v>
      </c>
    </row>
    <row r="44" spans="1:14" ht="21.95" customHeight="1">
      <c r="A44" s="17">
        <v>34</v>
      </c>
      <c r="B44" s="23" t="s">
        <v>30</v>
      </c>
      <c r="C44" s="23" t="s">
        <v>31</v>
      </c>
      <c r="D44" s="29" t="s">
        <v>32</v>
      </c>
      <c r="E44" s="17">
        <v>5672403</v>
      </c>
      <c r="F44" s="17" t="s">
        <v>28</v>
      </c>
      <c r="G44" s="18"/>
      <c r="H44" s="17"/>
      <c r="I44" s="17">
        <v>0.5</v>
      </c>
      <c r="J44" s="18">
        <f t="shared" si="3"/>
        <v>0.5</v>
      </c>
      <c r="K44" s="18">
        <v>494.96</v>
      </c>
      <c r="L44" s="18">
        <f t="shared" si="0"/>
        <v>0.25</v>
      </c>
      <c r="M44" s="18">
        <f t="shared" si="1"/>
        <v>989.92</v>
      </c>
      <c r="N44" s="18">
        <f t="shared" si="2"/>
        <v>247.48</v>
      </c>
    </row>
    <row r="45" spans="1:14" ht="21.95" customHeight="1">
      <c r="A45" s="17">
        <v>35</v>
      </c>
      <c r="B45" s="23" t="s">
        <v>262</v>
      </c>
      <c r="C45" s="23" t="s">
        <v>88</v>
      </c>
      <c r="D45" s="28" t="s">
        <v>263</v>
      </c>
      <c r="E45" s="17">
        <v>5673779</v>
      </c>
      <c r="F45" s="17" t="s">
        <v>28</v>
      </c>
      <c r="G45" s="18">
        <v>1</v>
      </c>
      <c r="H45" s="17">
        <v>1</v>
      </c>
      <c r="I45" s="17"/>
      <c r="J45" s="18">
        <f t="shared" si="3"/>
        <v>1</v>
      </c>
      <c r="K45" s="18">
        <v>494.96</v>
      </c>
      <c r="L45" s="18">
        <f t="shared" si="0"/>
        <v>0.5</v>
      </c>
      <c r="M45" s="18">
        <f t="shared" si="1"/>
        <v>989.92</v>
      </c>
      <c r="N45" s="18">
        <f t="shared" si="2"/>
        <v>494.96</v>
      </c>
    </row>
    <row r="46" spans="1:14" ht="21.95" customHeight="1">
      <c r="A46" s="17">
        <v>36</v>
      </c>
      <c r="B46" s="23" t="s">
        <v>264</v>
      </c>
      <c r="C46" s="23" t="s">
        <v>265</v>
      </c>
      <c r="D46" s="29" t="s">
        <v>266</v>
      </c>
      <c r="E46" s="17">
        <v>5674819</v>
      </c>
      <c r="F46" s="17" t="s">
        <v>28</v>
      </c>
      <c r="G46" s="18">
        <v>3</v>
      </c>
      <c r="H46" s="17"/>
      <c r="I46" s="17">
        <v>3</v>
      </c>
      <c r="J46" s="18">
        <f t="shared" si="3"/>
        <v>3</v>
      </c>
      <c r="K46" s="18">
        <v>494.96</v>
      </c>
      <c r="L46" s="18">
        <f t="shared" si="0"/>
        <v>1.5</v>
      </c>
      <c r="M46" s="18">
        <f t="shared" si="1"/>
        <v>989.92</v>
      </c>
      <c r="N46" s="18">
        <f t="shared" si="2"/>
        <v>1484.8799999999999</v>
      </c>
    </row>
    <row r="47" spans="1:14" ht="21.95" customHeight="1">
      <c r="A47" s="17">
        <v>37</v>
      </c>
      <c r="B47" s="23" t="s">
        <v>48</v>
      </c>
      <c r="C47" s="23" t="s">
        <v>49</v>
      </c>
      <c r="D47" s="28" t="s">
        <v>50</v>
      </c>
      <c r="E47" s="17">
        <v>5690540</v>
      </c>
      <c r="F47" s="17" t="s">
        <v>28</v>
      </c>
      <c r="G47" s="18"/>
      <c r="H47" s="17"/>
      <c r="I47" s="17">
        <v>8</v>
      </c>
      <c r="J47" s="18">
        <f t="shared" si="3"/>
        <v>8</v>
      </c>
      <c r="K47" s="18">
        <v>494.96</v>
      </c>
      <c r="L47" s="18">
        <f t="shared" si="0"/>
        <v>4</v>
      </c>
      <c r="M47" s="18">
        <f t="shared" si="1"/>
        <v>989.92</v>
      </c>
      <c r="N47" s="18">
        <f t="shared" si="2"/>
        <v>3959.68</v>
      </c>
    </row>
    <row r="48" spans="1:14" ht="21.95" customHeight="1">
      <c r="A48" s="17">
        <v>38</v>
      </c>
      <c r="B48" s="23" t="s">
        <v>36</v>
      </c>
      <c r="C48" s="23" t="s">
        <v>37</v>
      </c>
      <c r="D48" s="28" t="s">
        <v>38</v>
      </c>
      <c r="E48" s="17">
        <v>5671539</v>
      </c>
      <c r="F48" s="17" t="s">
        <v>28</v>
      </c>
      <c r="G48" s="18">
        <v>2</v>
      </c>
      <c r="H48" s="17"/>
      <c r="I48" s="17">
        <v>10</v>
      </c>
      <c r="J48" s="18">
        <f t="shared" si="3"/>
        <v>10</v>
      </c>
      <c r="K48" s="18">
        <v>494.96</v>
      </c>
      <c r="L48" s="18">
        <f t="shared" si="0"/>
        <v>5</v>
      </c>
      <c r="M48" s="18">
        <f t="shared" si="1"/>
        <v>989.92</v>
      </c>
      <c r="N48" s="18">
        <f t="shared" si="2"/>
        <v>4949.5999999999995</v>
      </c>
    </row>
    <row r="49" spans="1:14" ht="21.95" customHeight="1">
      <c r="A49" s="17">
        <v>39</v>
      </c>
      <c r="B49" s="23" t="s">
        <v>345</v>
      </c>
      <c r="C49" s="23" t="s">
        <v>346</v>
      </c>
      <c r="D49" s="28" t="s">
        <v>347</v>
      </c>
      <c r="E49" s="17">
        <v>5799455</v>
      </c>
      <c r="F49" s="17" t="s">
        <v>28</v>
      </c>
      <c r="G49" s="18"/>
      <c r="H49" s="17">
        <v>2</v>
      </c>
      <c r="I49" s="17">
        <v>4.5</v>
      </c>
      <c r="J49" s="18">
        <f t="shared" si="3"/>
        <v>6.5</v>
      </c>
      <c r="K49" s="18">
        <v>494.96</v>
      </c>
      <c r="L49" s="18">
        <f t="shared" si="0"/>
        <v>3.25</v>
      </c>
      <c r="M49" s="18">
        <f t="shared" si="1"/>
        <v>989.92</v>
      </c>
      <c r="N49" s="18">
        <f t="shared" si="2"/>
        <v>3217.24</v>
      </c>
    </row>
    <row r="50" spans="1:14" ht="21.95" customHeight="1">
      <c r="A50" s="17">
        <v>40</v>
      </c>
      <c r="B50" s="23" t="s">
        <v>78</v>
      </c>
      <c r="C50" s="23" t="s">
        <v>79</v>
      </c>
      <c r="D50" s="31" t="s">
        <v>80</v>
      </c>
      <c r="E50" s="17">
        <v>5809993</v>
      </c>
      <c r="F50" s="17" t="s">
        <v>28</v>
      </c>
      <c r="G50" s="18">
        <v>2</v>
      </c>
      <c r="H50" s="17">
        <v>1</v>
      </c>
      <c r="I50" s="17">
        <v>8</v>
      </c>
      <c r="J50" s="18">
        <f t="shared" si="3"/>
        <v>9</v>
      </c>
      <c r="K50" s="18">
        <v>494.96</v>
      </c>
      <c r="L50" s="18">
        <f t="shared" si="0"/>
        <v>4.5</v>
      </c>
      <c r="M50" s="18">
        <f t="shared" si="1"/>
        <v>989.92</v>
      </c>
      <c r="N50" s="18">
        <f t="shared" si="2"/>
        <v>4454.6399999999994</v>
      </c>
    </row>
    <row r="51" spans="1:14" ht="21.95" customHeight="1">
      <c r="A51" s="17">
        <v>41</v>
      </c>
      <c r="B51" s="23" t="s">
        <v>348</v>
      </c>
      <c r="C51" s="23" t="s">
        <v>349</v>
      </c>
      <c r="D51" s="28" t="s">
        <v>350</v>
      </c>
      <c r="E51" s="17">
        <v>5671630</v>
      </c>
      <c r="F51" s="17" t="s">
        <v>28</v>
      </c>
      <c r="G51" s="18"/>
      <c r="H51" s="17">
        <v>2</v>
      </c>
      <c r="I51" s="17">
        <v>4</v>
      </c>
      <c r="J51" s="18">
        <f t="shared" si="3"/>
        <v>6</v>
      </c>
      <c r="K51" s="18">
        <v>494.96</v>
      </c>
      <c r="L51" s="18">
        <f t="shared" si="0"/>
        <v>3</v>
      </c>
      <c r="M51" s="18">
        <f t="shared" si="1"/>
        <v>989.92</v>
      </c>
      <c r="N51" s="18">
        <f t="shared" si="2"/>
        <v>2969.7599999999998</v>
      </c>
    </row>
    <row r="52" spans="1:14" ht="21.95" customHeight="1">
      <c r="A52" s="17">
        <v>42</v>
      </c>
      <c r="B52" s="23" t="s">
        <v>351</v>
      </c>
      <c r="C52" s="23" t="s">
        <v>352</v>
      </c>
      <c r="D52" s="28" t="s">
        <v>353</v>
      </c>
      <c r="E52" s="17">
        <v>5863134</v>
      </c>
      <c r="F52" s="17" t="s">
        <v>28</v>
      </c>
      <c r="G52" s="18"/>
      <c r="H52" s="17"/>
      <c r="I52" s="17">
        <v>3</v>
      </c>
      <c r="J52" s="18">
        <f t="shared" si="3"/>
        <v>3</v>
      </c>
      <c r="K52" s="18">
        <v>494.96</v>
      </c>
      <c r="L52" s="18">
        <f t="shared" si="0"/>
        <v>1.5</v>
      </c>
      <c r="M52" s="18">
        <f t="shared" si="1"/>
        <v>989.92</v>
      </c>
      <c r="N52" s="18">
        <f t="shared" si="2"/>
        <v>1484.8799999999999</v>
      </c>
    </row>
    <row r="53" spans="1:14" ht="21.95" customHeight="1">
      <c r="A53" s="17">
        <v>43</v>
      </c>
      <c r="B53" s="23" t="s">
        <v>75</v>
      </c>
      <c r="C53" s="23" t="s">
        <v>76</v>
      </c>
      <c r="D53" s="31" t="s">
        <v>77</v>
      </c>
      <c r="E53" s="17">
        <v>5671628</v>
      </c>
      <c r="F53" s="17" t="s">
        <v>28</v>
      </c>
      <c r="G53" s="18"/>
      <c r="H53" s="17"/>
      <c r="I53" s="17">
        <v>6</v>
      </c>
      <c r="J53" s="18">
        <f t="shared" si="3"/>
        <v>6</v>
      </c>
      <c r="K53" s="18">
        <v>494.96</v>
      </c>
      <c r="L53" s="18">
        <f t="shared" si="0"/>
        <v>3</v>
      </c>
      <c r="M53" s="18">
        <f t="shared" si="1"/>
        <v>989.92</v>
      </c>
      <c r="N53" s="18">
        <f t="shared" si="2"/>
        <v>2969.7599999999998</v>
      </c>
    </row>
    <row r="54" spans="1:14" ht="21.95" customHeight="1">
      <c r="A54" s="17">
        <v>44</v>
      </c>
      <c r="B54" s="23" t="s">
        <v>354</v>
      </c>
      <c r="C54" s="23" t="s">
        <v>355</v>
      </c>
      <c r="D54" s="31" t="s">
        <v>356</v>
      </c>
      <c r="E54" s="17">
        <v>5671122</v>
      </c>
      <c r="F54" s="17" t="s">
        <v>28</v>
      </c>
      <c r="G54" s="18"/>
      <c r="H54" s="17">
        <v>2</v>
      </c>
      <c r="I54" s="17">
        <v>2</v>
      </c>
      <c r="J54" s="18">
        <f t="shared" si="3"/>
        <v>4</v>
      </c>
      <c r="K54" s="18">
        <v>494.96</v>
      </c>
      <c r="L54" s="18">
        <f t="shared" si="0"/>
        <v>2</v>
      </c>
      <c r="M54" s="18">
        <f t="shared" si="1"/>
        <v>989.92</v>
      </c>
      <c r="N54" s="18">
        <f t="shared" si="2"/>
        <v>1979.84</v>
      </c>
    </row>
    <row r="55" spans="1:14" ht="21.95" customHeight="1">
      <c r="A55" s="17">
        <v>45</v>
      </c>
      <c r="B55" s="23" t="s">
        <v>357</v>
      </c>
      <c r="C55" s="23" t="s">
        <v>358</v>
      </c>
      <c r="D55" s="17" t="s">
        <v>359</v>
      </c>
      <c r="E55" s="17">
        <v>5672209</v>
      </c>
      <c r="F55" s="17" t="s">
        <v>28</v>
      </c>
      <c r="G55" s="18"/>
      <c r="H55" s="17">
        <v>2</v>
      </c>
      <c r="I55" s="17">
        <v>1.5</v>
      </c>
      <c r="J55" s="18">
        <f t="shared" si="3"/>
        <v>3.5</v>
      </c>
      <c r="K55" s="18">
        <v>494.96</v>
      </c>
      <c r="L55" s="18">
        <f t="shared" si="0"/>
        <v>1.75</v>
      </c>
      <c r="M55" s="18">
        <f t="shared" si="1"/>
        <v>989.92</v>
      </c>
      <c r="N55" s="18">
        <f t="shared" si="2"/>
        <v>1732.36</v>
      </c>
    </row>
    <row r="56" spans="1:14" ht="21.95" customHeight="1">
      <c r="A56" s="17">
        <v>46</v>
      </c>
      <c r="B56" s="23" t="s">
        <v>51</v>
      </c>
      <c r="C56" s="23" t="s">
        <v>52</v>
      </c>
      <c r="D56" s="29" t="s">
        <v>53</v>
      </c>
      <c r="E56" s="17">
        <v>5706028</v>
      </c>
      <c r="F56" s="17" t="s">
        <v>28</v>
      </c>
      <c r="G56" s="18">
        <v>1</v>
      </c>
      <c r="H56" s="17">
        <v>4</v>
      </c>
      <c r="I56" s="17"/>
      <c r="J56" s="18">
        <f t="shared" si="3"/>
        <v>4</v>
      </c>
      <c r="K56" s="18">
        <v>494.96</v>
      </c>
      <c r="L56" s="18">
        <f t="shared" si="0"/>
        <v>2</v>
      </c>
      <c r="M56" s="18">
        <f t="shared" si="1"/>
        <v>989.92</v>
      </c>
      <c r="N56" s="18">
        <f t="shared" si="2"/>
        <v>1979.84</v>
      </c>
    </row>
    <row r="57" spans="1:14" ht="21.95" customHeight="1">
      <c r="A57" s="17">
        <v>47</v>
      </c>
      <c r="B57" s="23" t="s">
        <v>360</v>
      </c>
      <c r="C57" s="23" t="s">
        <v>361</v>
      </c>
      <c r="D57" s="29" t="s">
        <v>362</v>
      </c>
      <c r="E57" s="17">
        <v>5674816</v>
      </c>
      <c r="F57" s="17" t="s">
        <v>28</v>
      </c>
      <c r="G57" s="18"/>
      <c r="H57" s="17"/>
      <c r="I57" s="17">
        <v>5</v>
      </c>
      <c r="J57" s="18">
        <f t="shared" si="3"/>
        <v>5</v>
      </c>
      <c r="K57" s="18">
        <v>494.96</v>
      </c>
      <c r="L57" s="18">
        <f t="shared" si="0"/>
        <v>2.5</v>
      </c>
      <c r="M57" s="18">
        <f t="shared" si="1"/>
        <v>989.92</v>
      </c>
      <c r="N57" s="18">
        <f t="shared" si="2"/>
        <v>2474.7999999999997</v>
      </c>
    </row>
    <row r="58" spans="1:14" ht="21.95" customHeight="1">
      <c r="A58" s="17">
        <v>48</v>
      </c>
      <c r="B58" s="23" t="s">
        <v>108</v>
      </c>
      <c r="C58" s="23" t="s">
        <v>109</v>
      </c>
      <c r="D58" s="17" t="s">
        <v>110</v>
      </c>
      <c r="E58" s="17">
        <v>5724801</v>
      </c>
      <c r="F58" s="17" t="s">
        <v>28</v>
      </c>
      <c r="G58" s="18"/>
      <c r="H58" s="17"/>
      <c r="I58" s="17">
        <v>4.5</v>
      </c>
      <c r="J58" s="18">
        <f t="shared" si="3"/>
        <v>4.5</v>
      </c>
      <c r="K58" s="18">
        <v>494.96</v>
      </c>
      <c r="L58" s="18">
        <f t="shared" si="0"/>
        <v>2.25</v>
      </c>
      <c r="M58" s="18">
        <f t="shared" si="1"/>
        <v>989.92</v>
      </c>
      <c r="N58" s="18">
        <f t="shared" si="2"/>
        <v>2227.3199999999997</v>
      </c>
    </row>
    <row r="59" spans="1:14" ht="21.95" customHeight="1">
      <c r="A59" s="17">
        <v>49</v>
      </c>
      <c r="B59" s="23" t="s">
        <v>45</v>
      </c>
      <c r="C59" s="23" t="s">
        <v>46</v>
      </c>
      <c r="D59" s="31" t="s">
        <v>47</v>
      </c>
      <c r="E59" s="17">
        <v>5792637</v>
      </c>
      <c r="F59" s="17" t="s">
        <v>28</v>
      </c>
      <c r="G59" s="18">
        <v>1</v>
      </c>
      <c r="H59" s="17">
        <v>2</v>
      </c>
      <c r="I59" s="17">
        <v>9</v>
      </c>
      <c r="J59" s="18">
        <f t="shared" si="3"/>
        <v>11</v>
      </c>
      <c r="K59" s="18">
        <v>494.96</v>
      </c>
      <c r="L59" s="18">
        <f t="shared" si="0"/>
        <v>5.5</v>
      </c>
      <c r="M59" s="18">
        <f t="shared" si="1"/>
        <v>989.92</v>
      </c>
      <c r="N59" s="18">
        <f t="shared" si="2"/>
        <v>5444.5599999999995</v>
      </c>
    </row>
    <row r="60" spans="1:14" ht="21.95" customHeight="1">
      <c r="A60" s="17">
        <v>50</v>
      </c>
      <c r="B60" s="23" t="s">
        <v>363</v>
      </c>
      <c r="C60" s="23" t="s">
        <v>364</v>
      </c>
      <c r="D60" s="29" t="s">
        <v>365</v>
      </c>
      <c r="E60" s="17">
        <v>5671533</v>
      </c>
      <c r="F60" s="17" t="s">
        <v>28</v>
      </c>
      <c r="G60" s="18"/>
      <c r="H60" s="17"/>
      <c r="I60" s="17">
        <v>2</v>
      </c>
      <c r="J60" s="18">
        <f t="shared" si="3"/>
        <v>2</v>
      </c>
      <c r="K60" s="18">
        <v>494.96</v>
      </c>
      <c r="L60" s="18">
        <f t="shared" si="0"/>
        <v>1</v>
      </c>
      <c r="M60" s="18">
        <f t="shared" si="1"/>
        <v>989.92</v>
      </c>
      <c r="N60" s="18">
        <f t="shared" si="2"/>
        <v>989.92</v>
      </c>
    </row>
    <row r="61" spans="1:14" ht="21.95" customHeight="1">
      <c r="A61" s="17">
        <v>51</v>
      </c>
      <c r="B61" s="23" t="s">
        <v>366</v>
      </c>
      <c r="C61" s="23" t="s">
        <v>367</v>
      </c>
      <c r="D61" s="28" t="s">
        <v>368</v>
      </c>
      <c r="E61" s="17">
        <v>5674691</v>
      </c>
      <c r="F61" s="17" t="s">
        <v>28</v>
      </c>
      <c r="G61" s="18"/>
      <c r="H61" s="17">
        <v>3</v>
      </c>
      <c r="I61" s="17"/>
      <c r="J61" s="18">
        <f t="shared" si="3"/>
        <v>3</v>
      </c>
      <c r="K61" s="18">
        <v>494.96</v>
      </c>
      <c r="L61" s="18">
        <f t="shared" si="0"/>
        <v>1.5</v>
      </c>
      <c r="M61" s="18">
        <f t="shared" si="1"/>
        <v>989.92</v>
      </c>
      <c r="N61" s="18">
        <f t="shared" si="2"/>
        <v>1484.8799999999999</v>
      </c>
    </row>
    <row r="62" spans="1:14" ht="21.95" customHeight="1">
      <c r="A62" s="46"/>
      <c r="B62" s="23"/>
      <c r="C62" s="23"/>
      <c r="D62" s="28"/>
      <c r="E62" s="17"/>
      <c r="F62" s="17"/>
      <c r="G62" s="18"/>
      <c r="H62" s="17"/>
      <c r="I62" s="17"/>
      <c r="J62" s="18"/>
      <c r="K62" s="18"/>
      <c r="L62" s="18"/>
      <c r="M62" s="18"/>
      <c r="N62" s="18"/>
    </row>
    <row r="63" spans="1:14" ht="21.95" customHeight="1">
      <c r="A63" s="17">
        <v>52</v>
      </c>
      <c r="B63" s="23" t="s">
        <v>369</v>
      </c>
      <c r="C63" s="23" t="s">
        <v>370</v>
      </c>
      <c r="D63" s="31" t="s">
        <v>371</v>
      </c>
      <c r="E63" s="17">
        <v>8760714</v>
      </c>
      <c r="F63" s="17" t="s">
        <v>113</v>
      </c>
      <c r="G63" s="18"/>
      <c r="H63" s="17">
        <v>2</v>
      </c>
      <c r="I63" s="17"/>
      <c r="J63" s="18">
        <f t="shared" si="3"/>
        <v>2</v>
      </c>
      <c r="K63" s="17">
        <v>451.54</v>
      </c>
      <c r="L63" s="18">
        <f t="shared" si="0"/>
        <v>1</v>
      </c>
      <c r="M63" s="18">
        <f t="shared" si="1"/>
        <v>903.08</v>
      </c>
      <c r="N63" s="18">
        <f t="shared" si="2"/>
        <v>903.08</v>
      </c>
    </row>
    <row r="64" spans="1:14" ht="21.95" customHeight="1">
      <c r="A64" s="19">
        <v>53</v>
      </c>
      <c r="B64" s="23" t="s">
        <v>372</v>
      </c>
      <c r="C64" s="23" t="s">
        <v>373</v>
      </c>
      <c r="D64" s="28" t="s">
        <v>374</v>
      </c>
      <c r="E64" s="17">
        <v>8942887</v>
      </c>
      <c r="F64" s="17" t="s">
        <v>113</v>
      </c>
      <c r="G64" s="18"/>
      <c r="H64" s="17"/>
      <c r="I64" s="17">
        <v>2</v>
      </c>
      <c r="J64" s="18">
        <f t="shared" si="3"/>
        <v>2</v>
      </c>
      <c r="K64" s="17">
        <v>451.54</v>
      </c>
      <c r="L64" s="18">
        <f t="shared" si="0"/>
        <v>1</v>
      </c>
      <c r="M64" s="18">
        <f t="shared" si="1"/>
        <v>903.08</v>
      </c>
      <c r="N64" s="18">
        <f t="shared" si="2"/>
        <v>903.08</v>
      </c>
    </row>
    <row r="65" spans="1:14" ht="21.95" customHeight="1">
      <c r="A65" s="47">
        <v>54</v>
      </c>
      <c r="B65" s="23" t="s">
        <v>136</v>
      </c>
      <c r="C65" s="23" t="s">
        <v>137</v>
      </c>
      <c r="D65" s="28" t="s">
        <v>138</v>
      </c>
      <c r="E65" s="17">
        <v>5736308</v>
      </c>
      <c r="F65" s="17" t="s">
        <v>113</v>
      </c>
      <c r="G65" s="18"/>
      <c r="H65" s="17"/>
      <c r="I65" s="17">
        <v>7</v>
      </c>
      <c r="J65" s="18">
        <f t="shared" si="3"/>
        <v>7</v>
      </c>
      <c r="K65" s="17">
        <v>451.54</v>
      </c>
      <c r="L65" s="18">
        <f t="shared" si="0"/>
        <v>3.5</v>
      </c>
      <c r="M65" s="18">
        <f t="shared" si="1"/>
        <v>903.08</v>
      </c>
      <c r="N65" s="18">
        <f t="shared" si="2"/>
        <v>3160.78</v>
      </c>
    </row>
    <row r="66" spans="1:14" ht="21.95" customHeight="1">
      <c r="A66" s="19">
        <v>55</v>
      </c>
      <c r="B66" s="23" t="s">
        <v>133</v>
      </c>
      <c r="C66" s="23" t="s">
        <v>134</v>
      </c>
      <c r="D66" s="17" t="s">
        <v>135</v>
      </c>
      <c r="E66" s="17">
        <v>8602677</v>
      </c>
      <c r="F66" s="17" t="s">
        <v>113</v>
      </c>
      <c r="G66" s="18">
        <v>2</v>
      </c>
      <c r="H66" s="17">
        <v>2</v>
      </c>
      <c r="I66" s="17"/>
      <c r="J66" s="18">
        <f t="shared" si="3"/>
        <v>2</v>
      </c>
      <c r="K66" s="17">
        <v>451.54</v>
      </c>
      <c r="L66" s="18">
        <f t="shared" si="0"/>
        <v>1</v>
      </c>
      <c r="M66" s="18">
        <f t="shared" si="1"/>
        <v>903.08</v>
      </c>
      <c r="N66" s="18">
        <f t="shared" si="2"/>
        <v>903.08</v>
      </c>
    </row>
    <row r="67" spans="1:14" ht="21.95" customHeight="1">
      <c r="A67" s="47">
        <v>56</v>
      </c>
      <c r="B67" s="23" t="s">
        <v>375</v>
      </c>
      <c r="C67" s="23" t="s">
        <v>376</v>
      </c>
      <c r="D67" s="31" t="s">
        <v>377</v>
      </c>
      <c r="E67" s="17">
        <v>9011502</v>
      </c>
      <c r="F67" s="17" t="s">
        <v>113</v>
      </c>
      <c r="G67" s="18"/>
      <c r="H67" s="17"/>
      <c r="I67" s="17">
        <v>2.5</v>
      </c>
      <c r="J67" s="18">
        <f t="shared" si="3"/>
        <v>2.5</v>
      </c>
      <c r="K67" s="17">
        <v>451.54</v>
      </c>
      <c r="L67" s="18">
        <f t="shared" si="0"/>
        <v>1.25</v>
      </c>
      <c r="M67" s="18">
        <f t="shared" si="1"/>
        <v>903.08</v>
      </c>
      <c r="N67" s="18">
        <f t="shared" si="2"/>
        <v>1128.8500000000001</v>
      </c>
    </row>
    <row r="68" spans="1:14" ht="21.95" customHeight="1">
      <c r="A68" s="19">
        <v>57</v>
      </c>
      <c r="B68" s="23" t="s">
        <v>378</v>
      </c>
      <c r="C68" s="23" t="s">
        <v>379</v>
      </c>
      <c r="D68" s="31" t="s">
        <v>380</v>
      </c>
      <c r="E68" s="17">
        <v>5678106</v>
      </c>
      <c r="F68" s="17" t="s">
        <v>113</v>
      </c>
      <c r="G68" s="18"/>
      <c r="H68" s="17"/>
      <c r="I68" s="17">
        <v>2</v>
      </c>
      <c r="J68" s="18">
        <f t="shared" si="3"/>
        <v>2</v>
      </c>
      <c r="K68" s="17">
        <v>451.54</v>
      </c>
      <c r="L68" s="18">
        <f t="shared" si="0"/>
        <v>1</v>
      </c>
      <c r="M68" s="18">
        <f t="shared" si="1"/>
        <v>903.08</v>
      </c>
      <c r="N68" s="18">
        <f t="shared" si="2"/>
        <v>903.08</v>
      </c>
    </row>
    <row r="69" spans="1:14" ht="21.95" customHeight="1">
      <c r="A69" s="47">
        <v>58</v>
      </c>
      <c r="B69" s="23" t="s">
        <v>144</v>
      </c>
      <c r="C69" s="23" t="s">
        <v>145</v>
      </c>
      <c r="D69" s="17" t="s">
        <v>146</v>
      </c>
      <c r="E69" s="17">
        <v>6017994</v>
      </c>
      <c r="F69" s="17" t="s">
        <v>113</v>
      </c>
      <c r="G69" s="18"/>
      <c r="H69" s="17"/>
      <c r="I69" s="17">
        <v>2</v>
      </c>
      <c r="J69" s="18">
        <f t="shared" si="3"/>
        <v>2</v>
      </c>
      <c r="K69" s="17">
        <v>451.54</v>
      </c>
      <c r="L69" s="18">
        <f t="shared" si="0"/>
        <v>1</v>
      </c>
      <c r="M69" s="18">
        <f t="shared" si="1"/>
        <v>903.08</v>
      </c>
      <c r="N69" s="18">
        <f t="shared" si="2"/>
        <v>903.08</v>
      </c>
    </row>
    <row r="70" spans="1:14" ht="21.95" customHeight="1">
      <c r="A70" s="19">
        <v>59</v>
      </c>
      <c r="B70" s="23" t="s">
        <v>147</v>
      </c>
      <c r="C70" s="23" t="s">
        <v>148</v>
      </c>
      <c r="D70" s="31" t="s">
        <v>149</v>
      </c>
      <c r="E70" s="17">
        <v>5954123</v>
      </c>
      <c r="F70" s="17" t="s">
        <v>113</v>
      </c>
      <c r="G70" s="18">
        <v>1</v>
      </c>
      <c r="H70" s="17"/>
      <c r="I70" s="17">
        <v>8</v>
      </c>
      <c r="J70" s="18">
        <f t="shared" si="3"/>
        <v>8</v>
      </c>
      <c r="K70" s="17">
        <v>451.54</v>
      </c>
      <c r="L70" s="18">
        <f t="shared" si="0"/>
        <v>4</v>
      </c>
      <c r="M70" s="18">
        <f t="shared" si="1"/>
        <v>903.08</v>
      </c>
      <c r="N70" s="18">
        <f t="shared" si="2"/>
        <v>3612.32</v>
      </c>
    </row>
    <row r="71" spans="1:14" ht="21.95" customHeight="1">
      <c r="A71" s="47">
        <v>60</v>
      </c>
      <c r="B71" s="23" t="s">
        <v>381</v>
      </c>
      <c r="C71" s="23" t="s">
        <v>382</v>
      </c>
      <c r="D71" s="31" t="s">
        <v>383</v>
      </c>
      <c r="E71" s="17">
        <v>8921653</v>
      </c>
      <c r="F71" s="17" t="s">
        <v>113</v>
      </c>
      <c r="G71" s="18"/>
      <c r="H71" s="17">
        <v>2</v>
      </c>
      <c r="I71" s="17">
        <v>3</v>
      </c>
      <c r="J71" s="18">
        <f t="shared" si="3"/>
        <v>5</v>
      </c>
      <c r="K71" s="17">
        <v>451.54</v>
      </c>
      <c r="L71" s="18">
        <f t="shared" si="0"/>
        <v>2.5</v>
      </c>
      <c r="M71" s="18">
        <f t="shared" si="1"/>
        <v>903.08</v>
      </c>
      <c r="N71" s="18">
        <f t="shared" si="2"/>
        <v>2257.7000000000003</v>
      </c>
    </row>
    <row r="72" spans="1:14" ht="21.95" customHeight="1">
      <c r="A72" s="19">
        <v>61</v>
      </c>
      <c r="B72" s="23" t="s">
        <v>384</v>
      </c>
      <c r="C72" s="23" t="s">
        <v>385</v>
      </c>
      <c r="D72" s="29" t="s">
        <v>386</v>
      </c>
      <c r="E72" s="30">
        <v>8549848</v>
      </c>
      <c r="F72" s="17" t="s">
        <v>113</v>
      </c>
      <c r="G72" s="18"/>
      <c r="H72" s="17">
        <v>1</v>
      </c>
      <c r="I72" s="17">
        <v>3</v>
      </c>
      <c r="J72" s="18">
        <f t="shared" si="3"/>
        <v>4</v>
      </c>
      <c r="K72" s="17">
        <v>451.54</v>
      </c>
      <c r="L72" s="18">
        <f t="shared" si="0"/>
        <v>2</v>
      </c>
      <c r="M72" s="18">
        <f t="shared" si="1"/>
        <v>903.08</v>
      </c>
      <c r="N72" s="18">
        <f t="shared" si="2"/>
        <v>1806.16</v>
      </c>
    </row>
    <row r="73" spans="1:14" ht="21.95" customHeight="1">
      <c r="A73" s="47">
        <v>62</v>
      </c>
      <c r="B73" s="23" t="s">
        <v>142</v>
      </c>
      <c r="C73" s="23" t="s">
        <v>76</v>
      </c>
      <c r="D73" s="31" t="s">
        <v>143</v>
      </c>
      <c r="E73" s="17">
        <v>5767165</v>
      </c>
      <c r="F73" s="17" t="s">
        <v>113</v>
      </c>
      <c r="G73" s="18"/>
      <c r="H73" s="17">
        <v>2</v>
      </c>
      <c r="I73" s="17"/>
      <c r="J73" s="18">
        <f t="shared" si="3"/>
        <v>2</v>
      </c>
      <c r="K73" s="17">
        <v>451.54</v>
      </c>
      <c r="L73" s="18">
        <f t="shared" si="0"/>
        <v>1</v>
      </c>
      <c r="M73" s="18">
        <f t="shared" si="1"/>
        <v>903.08</v>
      </c>
      <c r="N73" s="18">
        <f t="shared" si="2"/>
        <v>903.08</v>
      </c>
    </row>
    <row r="74" spans="1:14" ht="21.95" customHeight="1">
      <c r="A74" s="19">
        <v>63</v>
      </c>
      <c r="B74" s="23" t="s">
        <v>387</v>
      </c>
      <c r="C74" s="23" t="s">
        <v>388</v>
      </c>
      <c r="D74" s="29" t="s">
        <v>389</v>
      </c>
      <c r="E74" s="17">
        <v>5798032</v>
      </c>
      <c r="F74" s="17" t="s">
        <v>113</v>
      </c>
      <c r="G74" s="18"/>
      <c r="H74" s="17"/>
      <c r="I74" s="17">
        <v>5</v>
      </c>
      <c r="J74" s="18">
        <f t="shared" si="3"/>
        <v>5</v>
      </c>
      <c r="K74" s="17">
        <v>451.54</v>
      </c>
      <c r="L74" s="18">
        <f t="shared" si="0"/>
        <v>2.5</v>
      </c>
      <c r="M74" s="18">
        <f t="shared" si="1"/>
        <v>903.08</v>
      </c>
      <c r="N74" s="18">
        <f t="shared" si="2"/>
        <v>2257.7000000000003</v>
      </c>
    </row>
    <row r="75" spans="1:14" ht="21.95" customHeight="1">
      <c r="A75" s="47">
        <v>64</v>
      </c>
      <c r="B75" s="23" t="s">
        <v>139</v>
      </c>
      <c r="C75" s="23" t="s">
        <v>140</v>
      </c>
      <c r="D75" s="29" t="s">
        <v>141</v>
      </c>
      <c r="E75" s="17">
        <v>5725628</v>
      </c>
      <c r="F75" s="17" t="s">
        <v>113</v>
      </c>
      <c r="G75" s="18">
        <v>2</v>
      </c>
      <c r="H75" s="17"/>
      <c r="I75" s="17">
        <v>4</v>
      </c>
      <c r="J75" s="18">
        <f t="shared" si="3"/>
        <v>4</v>
      </c>
      <c r="K75" s="17">
        <v>451.54</v>
      </c>
      <c r="L75" s="18">
        <f t="shared" si="0"/>
        <v>2</v>
      </c>
      <c r="M75" s="18">
        <f t="shared" si="1"/>
        <v>903.08</v>
      </c>
      <c r="N75" s="18">
        <f t="shared" si="2"/>
        <v>1806.16</v>
      </c>
    </row>
    <row r="76" spans="1:14" ht="21.95" customHeight="1">
      <c r="A76" s="19">
        <v>65</v>
      </c>
      <c r="B76" s="23" t="s">
        <v>282</v>
      </c>
      <c r="C76" s="23" t="s">
        <v>283</v>
      </c>
      <c r="D76" s="29" t="s">
        <v>284</v>
      </c>
      <c r="E76" s="30">
        <v>5675480</v>
      </c>
      <c r="F76" s="17" t="s">
        <v>113</v>
      </c>
      <c r="G76" s="18">
        <v>1</v>
      </c>
      <c r="H76" s="17">
        <v>2</v>
      </c>
      <c r="I76" s="17"/>
      <c r="J76" s="18">
        <f t="shared" ref="J76:J139" si="4">SUM(H76:I76)</f>
        <v>2</v>
      </c>
      <c r="K76" s="17">
        <v>451.54</v>
      </c>
      <c r="L76" s="18">
        <f t="shared" ref="L76:L139" si="5">J76/2</f>
        <v>1</v>
      </c>
      <c r="M76" s="18">
        <f t="shared" ref="M76:M139" si="6">K76*2</f>
        <v>903.08</v>
      </c>
      <c r="N76" s="18">
        <f t="shared" ref="N76:N139" si="7">J76*K76</f>
        <v>903.08</v>
      </c>
    </row>
    <row r="77" spans="1:14" ht="21.95" customHeight="1">
      <c r="A77" s="47">
        <v>66</v>
      </c>
      <c r="B77" s="23" t="s">
        <v>124</v>
      </c>
      <c r="C77" s="23" t="s">
        <v>125</v>
      </c>
      <c r="D77" s="29" t="s">
        <v>126</v>
      </c>
      <c r="E77" s="17">
        <v>5730011</v>
      </c>
      <c r="F77" s="17" t="s">
        <v>113</v>
      </c>
      <c r="G77" s="18">
        <v>2</v>
      </c>
      <c r="H77" s="17">
        <v>2</v>
      </c>
      <c r="I77" s="17">
        <v>8</v>
      </c>
      <c r="J77" s="18">
        <f t="shared" si="4"/>
        <v>10</v>
      </c>
      <c r="K77" s="17">
        <v>451.54</v>
      </c>
      <c r="L77" s="18">
        <f t="shared" si="5"/>
        <v>5</v>
      </c>
      <c r="M77" s="18">
        <f t="shared" si="6"/>
        <v>903.08</v>
      </c>
      <c r="N77" s="18">
        <f t="shared" si="7"/>
        <v>4515.4000000000005</v>
      </c>
    </row>
    <row r="78" spans="1:14" ht="21.95" customHeight="1">
      <c r="A78" s="19">
        <v>67</v>
      </c>
      <c r="B78" s="23" t="s">
        <v>390</v>
      </c>
      <c r="C78" s="23" t="s">
        <v>391</v>
      </c>
      <c r="D78" s="28" t="s">
        <v>392</v>
      </c>
      <c r="E78" s="17">
        <v>5758418</v>
      </c>
      <c r="F78" s="17" t="s">
        <v>113</v>
      </c>
      <c r="G78" s="18"/>
      <c r="H78" s="17"/>
      <c r="I78" s="17">
        <v>1.5</v>
      </c>
      <c r="J78" s="18">
        <f t="shared" si="4"/>
        <v>1.5</v>
      </c>
      <c r="K78" s="17">
        <v>451.54</v>
      </c>
      <c r="L78" s="18">
        <f t="shared" si="5"/>
        <v>0.75</v>
      </c>
      <c r="M78" s="18">
        <f t="shared" si="6"/>
        <v>903.08</v>
      </c>
      <c r="N78" s="18">
        <f t="shared" si="7"/>
        <v>677.31000000000006</v>
      </c>
    </row>
    <row r="79" spans="1:14" ht="21.95" customHeight="1">
      <c r="A79" s="47">
        <v>68</v>
      </c>
      <c r="B79" s="23" t="s">
        <v>111</v>
      </c>
      <c r="C79" s="23" t="s">
        <v>112</v>
      </c>
      <c r="D79" s="29" t="s">
        <v>114</v>
      </c>
      <c r="E79" s="17">
        <v>8971283</v>
      </c>
      <c r="F79" s="17" t="s">
        <v>113</v>
      </c>
      <c r="G79" s="18"/>
      <c r="H79" s="17"/>
      <c r="I79" s="17">
        <v>8</v>
      </c>
      <c r="J79" s="18">
        <f t="shared" si="4"/>
        <v>8</v>
      </c>
      <c r="K79" s="17">
        <v>451.54</v>
      </c>
      <c r="L79" s="18">
        <f t="shared" si="5"/>
        <v>4</v>
      </c>
      <c r="M79" s="18">
        <f t="shared" si="6"/>
        <v>903.08</v>
      </c>
      <c r="N79" s="18">
        <f t="shared" si="7"/>
        <v>3612.32</v>
      </c>
    </row>
    <row r="80" spans="1:14" ht="21.95" customHeight="1">
      <c r="A80" s="19">
        <v>69</v>
      </c>
      <c r="B80" s="23" t="s">
        <v>97</v>
      </c>
      <c r="C80" s="23" t="s">
        <v>317</v>
      </c>
      <c r="D80" s="28" t="s">
        <v>393</v>
      </c>
      <c r="E80" s="30">
        <v>5798031</v>
      </c>
      <c r="F80" s="17" t="s">
        <v>113</v>
      </c>
      <c r="G80" s="18"/>
      <c r="H80" s="17"/>
      <c r="I80" s="17">
        <v>5</v>
      </c>
      <c r="J80" s="18">
        <f t="shared" si="4"/>
        <v>5</v>
      </c>
      <c r="K80" s="17">
        <v>451.54</v>
      </c>
      <c r="L80" s="18">
        <f t="shared" si="5"/>
        <v>2.5</v>
      </c>
      <c r="M80" s="18">
        <f t="shared" si="6"/>
        <v>903.08</v>
      </c>
      <c r="N80" s="18">
        <f t="shared" si="7"/>
        <v>2257.7000000000003</v>
      </c>
    </row>
    <row r="81" spans="1:14" ht="21.95" customHeight="1">
      <c r="A81" s="47">
        <v>70</v>
      </c>
      <c r="B81" s="23" t="s">
        <v>280</v>
      </c>
      <c r="C81" s="23" t="s">
        <v>46</v>
      </c>
      <c r="D81" s="17" t="s">
        <v>281</v>
      </c>
      <c r="E81" s="17">
        <v>5749193</v>
      </c>
      <c r="F81" s="17" t="s">
        <v>113</v>
      </c>
      <c r="G81" s="18">
        <v>2</v>
      </c>
      <c r="H81" s="17"/>
      <c r="I81" s="17">
        <v>2</v>
      </c>
      <c r="J81" s="18">
        <f t="shared" si="4"/>
        <v>2</v>
      </c>
      <c r="K81" s="17">
        <v>451.54</v>
      </c>
      <c r="L81" s="18">
        <f t="shared" si="5"/>
        <v>1</v>
      </c>
      <c r="M81" s="18">
        <f t="shared" si="6"/>
        <v>903.08</v>
      </c>
      <c r="N81" s="18">
        <f t="shared" si="7"/>
        <v>903.08</v>
      </c>
    </row>
    <row r="82" spans="1:14" ht="21.95" customHeight="1">
      <c r="A82" s="19">
        <v>71</v>
      </c>
      <c r="B82" s="23" t="s">
        <v>43</v>
      </c>
      <c r="C82" s="23" t="s">
        <v>394</v>
      </c>
      <c r="D82" s="28" t="s">
        <v>395</v>
      </c>
      <c r="E82" s="17">
        <v>5718846</v>
      </c>
      <c r="F82" s="17" t="s">
        <v>113</v>
      </c>
      <c r="G82" s="18"/>
      <c r="H82" s="17">
        <v>4</v>
      </c>
      <c r="I82" s="17">
        <v>5</v>
      </c>
      <c r="J82" s="18">
        <f t="shared" si="4"/>
        <v>9</v>
      </c>
      <c r="K82" s="17">
        <v>451.54</v>
      </c>
      <c r="L82" s="18">
        <f t="shared" si="5"/>
        <v>4.5</v>
      </c>
      <c r="M82" s="18">
        <f t="shared" si="6"/>
        <v>903.08</v>
      </c>
      <c r="N82" s="18">
        <f t="shared" si="7"/>
        <v>4063.86</v>
      </c>
    </row>
    <row r="83" spans="1:14" ht="21.95" customHeight="1">
      <c r="A83" s="47">
        <v>72</v>
      </c>
      <c r="B83" s="23" t="s">
        <v>396</v>
      </c>
      <c r="C83" s="23" t="s">
        <v>397</v>
      </c>
      <c r="D83" s="29" t="s">
        <v>398</v>
      </c>
      <c r="E83" s="17">
        <v>5918662</v>
      </c>
      <c r="F83" s="17" t="s">
        <v>113</v>
      </c>
      <c r="G83" s="18"/>
      <c r="H83" s="17"/>
      <c r="I83" s="17">
        <v>3</v>
      </c>
      <c r="J83" s="18">
        <f t="shared" si="4"/>
        <v>3</v>
      </c>
      <c r="K83" s="17">
        <v>451.54</v>
      </c>
      <c r="L83" s="18">
        <f t="shared" si="5"/>
        <v>1.5</v>
      </c>
      <c r="M83" s="18">
        <f t="shared" si="6"/>
        <v>903.08</v>
      </c>
      <c r="N83" s="18">
        <f t="shared" si="7"/>
        <v>1354.6200000000001</v>
      </c>
    </row>
    <row r="84" spans="1:14" ht="21.95" customHeight="1">
      <c r="A84" s="19">
        <v>73</v>
      </c>
      <c r="B84" s="23" t="s">
        <v>278</v>
      </c>
      <c r="C84" s="23" t="s">
        <v>185</v>
      </c>
      <c r="D84" s="31" t="s">
        <v>279</v>
      </c>
      <c r="E84" s="17">
        <v>8894650</v>
      </c>
      <c r="F84" s="17" t="s">
        <v>113</v>
      </c>
      <c r="G84" s="18">
        <v>2</v>
      </c>
      <c r="H84" s="17">
        <v>2</v>
      </c>
      <c r="I84" s="17">
        <v>1</v>
      </c>
      <c r="J84" s="18">
        <f t="shared" si="4"/>
        <v>3</v>
      </c>
      <c r="K84" s="17">
        <v>451.54</v>
      </c>
      <c r="L84" s="18">
        <f t="shared" si="5"/>
        <v>1.5</v>
      </c>
      <c r="M84" s="18">
        <f t="shared" si="6"/>
        <v>903.08</v>
      </c>
      <c r="N84" s="18">
        <f t="shared" si="7"/>
        <v>1354.6200000000001</v>
      </c>
    </row>
    <row r="85" spans="1:14" ht="21.95" customHeight="1">
      <c r="A85" s="47">
        <v>74</v>
      </c>
      <c r="B85" s="23" t="s">
        <v>127</v>
      </c>
      <c r="C85" s="23" t="s">
        <v>128</v>
      </c>
      <c r="D85" s="28" t="s">
        <v>129</v>
      </c>
      <c r="E85" s="17">
        <v>8968802</v>
      </c>
      <c r="F85" s="17" t="s">
        <v>113</v>
      </c>
      <c r="G85" s="18"/>
      <c r="H85" s="17">
        <v>2</v>
      </c>
      <c r="I85" s="17">
        <v>4</v>
      </c>
      <c r="J85" s="18">
        <f t="shared" si="4"/>
        <v>6</v>
      </c>
      <c r="K85" s="17">
        <v>451.54</v>
      </c>
      <c r="L85" s="18">
        <f t="shared" si="5"/>
        <v>3</v>
      </c>
      <c r="M85" s="18">
        <f t="shared" si="6"/>
        <v>903.08</v>
      </c>
      <c r="N85" s="18">
        <f t="shared" si="7"/>
        <v>2709.2400000000002</v>
      </c>
    </row>
    <row r="86" spans="1:14" ht="21.95" customHeight="1">
      <c r="A86" s="19">
        <v>75</v>
      </c>
      <c r="B86" s="23" t="s">
        <v>130</v>
      </c>
      <c r="C86" s="23" t="s">
        <v>131</v>
      </c>
      <c r="D86" s="28" t="s">
        <v>132</v>
      </c>
      <c r="E86" s="17">
        <v>9006530</v>
      </c>
      <c r="F86" s="17" t="s">
        <v>113</v>
      </c>
      <c r="G86" s="18">
        <v>2</v>
      </c>
      <c r="H86" s="17"/>
      <c r="I86" s="17">
        <v>5</v>
      </c>
      <c r="J86" s="18">
        <f t="shared" si="4"/>
        <v>5</v>
      </c>
      <c r="K86" s="17">
        <v>451.54</v>
      </c>
      <c r="L86" s="18">
        <f t="shared" si="5"/>
        <v>2.5</v>
      </c>
      <c r="M86" s="18">
        <f t="shared" si="6"/>
        <v>903.08</v>
      </c>
      <c r="N86" s="18">
        <f t="shared" si="7"/>
        <v>2257.7000000000003</v>
      </c>
    </row>
    <row r="87" spans="1:14" ht="21.95" customHeight="1">
      <c r="A87" s="47">
        <v>76</v>
      </c>
      <c r="B87" s="23" t="s">
        <v>399</v>
      </c>
      <c r="C87" s="23" t="s">
        <v>105</v>
      </c>
      <c r="D87" s="29" t="s">
        <v>400</v>
      </c>
      <c r="E87" s="30">
        <v>5744024</v>
      </c>
      <c r="F87" s="17" t="s">
        <v>113</v>
      </c>
      <c r="G87" s="18"/>
      <c r="H87" s="17"/>
      <c r="I87" s="17">
        <v>1</v>
      </c>
      <c r="J87" s="18">
        <f t="shared" si="4"/>
        <v>1</v>
      </c>
      <c r="K87" s="17">
        <v>451.54</v>
      </c>
      <c r="L87" s="18">
        <f t="shared" si="5"/>
        <v>0.5</v>
      </c>
      <c r="M87" s="18">
        <f t="shared" si="6"/>
        <v>903.08</v>
      </c>
      <c r="N87" s="18">
        <f t="shared" si="7"/>
        <v>451.54</v>
      </c>
    </row>
    <row r="88" spans="1:14" ht="21.95" customHeight="1">
      <c r="A88" s="19">
        <v>77</v>
      </c>
      <c r="B88" s="23" t="s">
        <v>401</v>
      </c>
      <c r="C88" s="23" t="s">
        <v>105</v>
      </c>
      <c r="D88" s="17" t="s">
        <v>402</v>
      </c>
      <c r="E88" s="17">
        <v>8910319</v>
      </c>
      <c r="F88" s="17" t="s">
        <v>113</v>
      </c>
      <c r="G88" s="18"/>
      <c r="H88" s="17"/>
      <c r="I88" s="17">
        <v>5</v>
      </c>
      <c r="J88" s="18">
        <f t="shared" si="4"/>
        <v>5</v>
      </c>
      <c r="K88" s="17">
        <v>451.54</v>
      </c>
      <c r="L88" s="18">
        <f t="shared" si="5"/>
        <v>2.5</v>
      </c>
      <c r="M88" s="18">
        <f t="shared" si="6"/>
        <v>903.08</v>
      </c>
      <c r="N88" s="18">
        <f t="shared" si="7"/>
        <v>2257.7000000000003</v>
      </c>
    </row>
    <row r="89" spans="1:14" ht="21.95" customHeight="1">
      <c r="A89" s="47">
        <v>78</v>
      </c>
      <c r="B89" s="23" t="s">
        <v>216</v>
      </c>
      <c r="C89" s="23" t="s">
        <v>403</v>
      </c>
      <c r="D89" s="28" t="s">
        <v>404</v>
      </c>
      <c r="E89" s="17">
        <v>8544801</v>
      </c>
      <c r="F89" s="17" t="s">
        <v>113</v>
      </c>
      <c r="G89" s="18"/>
      <c r="H89" s="17">
        <v>2</v>
      </c>
      <c r="I89" s="17"/>
      <c r="J89" s="18">
        <f t="shared" si="4"/>
        <v>2</v>
      </c>
      <c r="K89" s="17">
        <v>451.54</v>
      </c>
      <c r="L89" s="18">
        <f t="shared" si="5"/>
        <v>1</v>
      </c>
      <c r="M89" s="18">
        <f t="shared" si="6"/>
        <v>903.08</v>
      </c>
      <c r="N89" s="18">
        <f t="shared" si="7"/>
        <v>903.08</v>
      </c>
    </row>
    <row r="90" spans="1:14" ht="21.95" customHeight="1">
      <c r="A90" s="19">
        <v>79</v>
      </c>
      <c r="B90" s="23" t="s">
        <v>121</v>
      </c>
      <c r="C90" s="23" t="s">
        <v>122</v>
      </c>
      <c r="D90" s="29" t="s">
        <v>123</v>
      </c>
      <c r="E90" s="17">
        <v>8760708</v>
      </c>
      <c r="F90" s="17" t="s">
        <v>113</v>
      </c>
      <c r="G90" s="18">
        <v>2</v>
      </c>
      <c r="H90" s="17">
        <v>2</v>
      </c>
      <c r="I90" s="17">
        <v>6</v>
      </c>
      <c r="J90" s="18">
        <f t="shared" si="4"/>
        <v>8</v>
      </c>
      <c r="K90" s="17">
        <v>451.54</v>
      </c>
      <c r="L90" s="18">
        <f t="shared" si="5"/>
        <v>4</v>
      </c>
      <c r="M90" s="18">
        <f t="shared" si="6"/>
        <v>903.08</v>
      </c>
      <c r="N90" s="18">
        <f t="shared" si="7"/>
        <v>3612.32</v>
      </c>
    </row>
    <row r="91" spans="1:14" ht="21.95" customHeight="1">
      <c r="A91" s="47">
        <v>80</v>
      </c>
      <c r="B91" s="23" t="s">
        <v>118</v>
      </c>
      <c r="C91" s="23" t="s">
        <v>119</v>
      </c>
      <c r="D91" s="29" t="s">
        <v>120</v>
      </c>
      <c r="E91" s="17">
        <v>5798035</v>
      </c>
      <c r="F91" s="17" t="s">
        <v>113</v>
      </c>
      <c r="G91" s="18"/>
      <c r="H91" s="17"/>
      <c r="I91" s="17">
        <v>1</v>
      </c>
      <c r="J91" s="18">
        <f t="shared" si="4"/>
        <v>1</v>
      </c>
      <c r="K91" s="17">
        <v>451.54</v>
      </c>
      <c r="L91" s="18">
        <f t="shared" si="5"/>
        <v>0.5</v>
      </c>
      <c r="M91" s="18">
        <f t="shared" si="6"/>
        <v>903.08</v>
      </c>
      <c r="N91" s="18">
        <f t="shared" si="7"/>
        <v>451.54</v>
      </c>
    </row>
    <row r="92" spans="1:14" ht="21.95" customHeight="1">
      <c r="A92" s="19">
        <v>81</v>
      </c>
      <c r="B92" s="23" t="s">
        <v>405</v>
      </c>
      <c r="C92" s="23" t="s">
        <v>406</v>
      </c>
      <c r="D92" s="17" t="s">
        <v>407</v>
      </c>
      <c r="E92" s="17">
        <v>5672398</v>
      </c>
      <c r="F92" s="17" t="s">
        <v>113</v>
      </c>
      <c r="G92" s="18"/>
      <c r="H92" s="17">
        <v>2</v>
      </c>
      <c r="I92" s="17"/>
      <c r="J92" s="18">
        <f t="shared" si="4"/>
        <v>2</v>
      </c>
      <c r="K92" s="17">
        <v>451.54</v>
      </c>
      <c r="L92" s="18">
        <f t="shared" si="5"/>
        <v>1</v>
      </c>
      <c r="M92" s="18">
        <f t="shared" si="6"/>
        <v>903.08</v>
      </c>
      <c r="N92" s="18">
        <f t="shared" si="7"/>
        <v>903.08</v>
      </c>
    </row>
    <row r="93" spans="1:14" ht="21.95" customHeight="1">
      <c r="A93" s="19"/>
      <c r="B93" s="23"/>
      <c r="C93" s="23"/>
      <c r="D93" s="29"/>
      <c r="E93" s="17"/>
      <c r="F93" s="17"/>
      <c r="G93" s="18"/>
      <c r="H93" s="17"/>
      <c r="I93" s="17"/>
      <c r="J93" s="18"/>
      <c r="K93" s="18"/>
      <c r="L93" s="18"/>
      <c r="M93" s="18"/>
      <c r="N93" s="18"/>
    </row>
    <row r="94" spans="1:14" ht="21.95" customHeight="1">
      <c r="A94" s="19">
        <v>82</v>
      </c>
      <c r="B94" s="23" t="s">
        <v>408</v>
      </c>
      <c r="C94" s="23" t="s">
        <v>409</v>
      </c>
      <c r="D94" s="29" t="s">
        <v>410</v>
      </c>
      <c r="E94" s="17">
        <v>9681042</v>
      </c>
      <c r="F94" s="17" t="s">
        <v>155</v>
      </c>
      <c r="G94" s="18"/>
      <c r="H94" s="17">
        <v>2</v>
      </c>
      <c r="I94" s="17">
        <v>2</v>
      </c>
      <c r="J94" s="18">
        <f t="shared" si="4"/>
        <v>4</v>
      </c>
      <c r="K94" s="17">
        <v>404.31</v>
      </c>
      <c r="L94" s="18">
        <f t="shared" si="5"/>
        <v>2</v>
      </c>
      <c r="M94" s="18">
        <f t="shared" si="6"/>
        <v>808.62</v>
      </c>
      <c r="N94" s="18">
        <f t="shared" si="7"/>
        <v>1617.24</v>
      </c>
    </row>
    <row r="95" spans="1:14" ht="21.95" customHeight="1">
      <c r="A95" s="19">
        <v>83</v>
      </c>
      <c r="B95" s="23" t="s">
        <v>411</v>
      </c>
      <c r="C95" s="23" t="s">
        <v>412</v>
      </c>
      <c r="D95" s="28" t="s">
        <v>413</v>
      </c>
      <c r="E95" s="17">
        <v>9063768</v>
      </c>
      <c r="F95" s="17" t="s">
        <v>155</v>
      </c>
      <c r="G95" s="18"/>
      <c r="H95" s="17"/>
      <c r="I95" s="17">
        <v>5</v>
      </c>
      <c r="J95" s="18">
        <f t="shared" si="4"/>
        <v>5</v>
      </c>
      <c r="K95" s="17">
        <v>404.31</v>
      </c>
      <c r="L95" s="18">
        <f t="shared" si="5"/>
        <v>2.5</v>
      </c>
      <c r="M95" s="18">
        <f t="shared" si="6"/>
        <v>808.62</v>
      </c>
      <c r="N95" s="18">
        <f t="shared" si="7"/>
        <v>2021.55</v>
      </c>
    </row>
    <row r="96" spans="1:14" ht="21.95" customHeight="1">
      <c r="A96" s="19">
        <v>84</v>
      </c>
      <c r="B96" s="23" t="s">
        <v>184</v>
      </c>
      <c r="C96" s="23" t="s">
        <v>185</v>
      </c>
      <c r="D96" s="17" t="s">
        <v>186</v>
      </c>
      <c r="E96" s="17">
        <v>9150841</v>
      </c>
      <c r="F96" s="17" t="s">
        <v>155</v>
      </c>
      <c r="G96" s="18"/>
      <c r="H96" s="17">
        <v>2</v>
      </c>
      <c r="I96" s="17"/>
      <c r="J96" s="18">
        <f t="shared" si="4"/>
        <v>2</v>
      </c>
      <c r="K96" s="17">
        <v>404.31</v>
      </c>
      <c r="L96" s="18">
        <f t="shared" si="5"/>
        <v>1</v>
      </c>
      <c r="M96" s="18">
        <f t="shared" si="6"/>
        <v>808.62</v>
      </c>
      <c r="N96" s="18">
        <f t="shared" si="7"/>
        <v>808.62</v>
      </c>
    </row>
    <row r="97" spans="1:14" ht="21.95" customHeight="1">
      <c r="A97" s="19">
        <v>85</v>
      </c>
      <c r="B97" s="23" t="s">
        <v>414</v>
      </c>
      <c r="C97" s="23" t="s">
        <v>415</v>
      </c>
      <c r="D97" s="28" t="s">
        <v>416</v>
      </c>
      <c r="E97" s="17">
        <v>5978316</v>
      </c>
      <c r="F97" s="17" t="s">
        <v>155</v>
      </c>
      <c r="G97" s="18"/>
      <c r="H97" s="17"/>
      <c r="I97" s="17">
        <v>4</v>
      </c>
      <c r="J97" s="18">
        <f t="shared" si="4"/>
        <v>4</v>
      </c>
      <c r="K97" s="17">
        <v>404.31</v>
      </c>
      <c r="L97" s="18">
        <f t="shared" si="5"/>
        <v>2</v>
      </c>
      <c r="M97" s="18">
        <f t="shared" si="6"/>
        <v>808.62</v>
      </c>
      <c r="N97" s="18">
        <f t="shared" si="7"/>
        <v>1617.24</v>
      </c>
    </row>
    <row r="98" spans="1:14" ht="21.95" customHeight="1">
      <c r="A98" s="19">
        <v>86</v>
      </c>
      <c r="B98" s="23" t="s">
        <v>222</v>
      </c>
      <c r="C98" s="23" t="s">
        <v>223</v>
      </c>
      <c r="D98" s="28" t="s">
        <v>224</v>
      </c>
      <c r="E98" s="17">
        <v>9073365</v>
      </c>
      <c r="F98" s="17" t="s">
        <v>155</v>
      </c>
      <c r="G98" s="18">
        <v>2</v>
      </c>
      <c r="H98" s="17">
        <v>2</v>
      </c>
      <c r="I98" s="17"/>
      <c r="J98" s="18">
        <f t="shared" si="4"/>
        <v>2</v>
      </c>
      <c r="K98" s="17">
        <v>404.31</v>
      </c>
      <c r="L98" s="18">
        <f t="shared" si="5"/>
        <v>1</v>
      </c>
      <c r="M98" s="18">
        <f t="shared" si="6"/>
        <v>808.62</v>
      </c>
      <c r="N98" s="18">
        <f t="shared" si="7"/>
        <v>808.62</v>
      </c>
    </row>
    <row r="99" spans="1:14" ht="21.95" customHeight="1">
      <c r="A99" s="19">
        <v>87</v>
      </c>
      <c r="B99" s="48" t="s">
        <v>230</v>
      </c>
      <c r="C99" s="48" t="s">
        <v>81</v>
      </c>
      <c r="D99" s="29" t="s">
        <v>231</v>
      </c>
      <c r="E99" s="17">
        <v>9073347</v>
      </c>
      <c r="F99" s="17" t="s">
        <v>155</v>
      </c>
      <c r="G99" s="18">
        <v>2</v>
      </c>
      <c r="H99" s="17"/>
      <c r="I99" s="17">
        <v>3</v>
      </c>
      <c r="J99" s="18">
        <f t="shared" si="4"/>
        <v>3</v>
      </c>
      <c r="K99" s="17">
        <v>404.31</v>
      </c>
      <c r="L99" s="18">
        <f t="shared" si="5"/>
        <v>1.5</v>
      </c>
      <c r="M99" s="18">
        <f t="shared" si="6"/>
        <v>808.62</v>
      </c>
      <c r="N99" s="18">
        <f t="shared" si="7"/>
        <v>1212.93</v>
      </c>
    </row>
    <row r="100" spans="1:14" ht="21.95" customHeight="1">
      <c r="A100" s="19">
        <v>88</v>
      </c>
      <c r="B100" s="23" t="s">
        <v>195</v>
      </c>
      <c r="C100" s="23" t="s">
        <v>196</v>
      </c>
      <c r="D100" s="28" t="s">
        <v>197</v>
      </c>
      <c r="E100" s="17">
        <v>9587713</v>
      </c>
      <c r="F100" s="17" t="s">
        <v>155</v>
      </c>
      <c r="G100" s="18"/>
      <c r="H100" s="17">
        <v>2</v>
      </c>
      <c r="I100" s="17"/>
      <c r="J100" s="18">
        <f t="shared" si="4"/>
        <v>2</v>
      </c>
      <c r="K100" s="17">
        <v>404.31</v>
      </c>
      <c r="L100" s="18">
        <f t="shared" si="5"/>
        <v>1</v>
      </c>
      <c r="M100" s="18">
        <f t="shared" si="6"/>
        <v>808.62</v>
      </c>
      <c r="N100" s="18">
        <f t="shared" si="7"/>
        <v>808.62</v>
      </c>
    </row>
    <row r="101" spans="1:14" ht="21.95" customHeight="1">
      <c r="A101" s="19">
        <v>89</v>
      </c>
      <c r="B101" s="23" t="s">
        <v>417</v>
      </c>
      <c r="C101" s="23" t="s">
        <v>323</v>
      </c>
      <c r="D101" s="29" t="s">
        <v>418</v>
      </c>
      <c r="E101" s="17">
        <v>9072515</v>
      </c>
      <c r="F101" s="17" t="s">
        <v>155</v>
      </c>
      <c r="G101" s="18"/>
      <c r="H101" s="17">
        <v>2</v>
      </c>
      <c r="I101" s="17">
        <v>3</v>
      </c>
      <c r="J101" s="18">
        <f t="shared" si="4"/>
        <v>5</v>
      </c>
      <c r="K101" s="17">
        <v>404.31</v>
      </c>
      <c r="L101" s="18">
        <f t="shared" si="5"/>
        <v>2.5</v>
      </c>
      <c r="M101" s="18">
        <f t="shared" si="6"/>
        <v>808.62</v>
      </c>
      <c r="N101" s="18">
        <f t="shared" si="7"/>
        <v>2021.55</v>
      </c>
    </row>
    <row r="102" spans="1:14" ht="21.95" customHeight="1">
      <c r="A102" s="19">
        <v>90</v>
      </c>
      <c r="B102" s="23" t="s">
        <v>419</v>
      </c>
      <c r="C102" s="23" t="s">
        <v>420</v>
      </c>
      <c r="D102" s="17" t="s">
        <v>421</v>
      </c>
      <c r="E102" s="17">
        <v>9681031</v>
      </c>
      <c r="F102" s="17" t="s">
        <v>155</v>
      </c>
      <c r="G102" s="18"/>
      <c r="H102" s="17">
        <v>2</v>
      </c>
      <c r="I102" s="17">
        <v>5</v>
      </c>
      <c r="J102" s="18">
        <f t="shared" si="4"/>
        <v>7</v>
      </c>
      <c r="K102" s="17">
        <v>404.31</v>
      </c>
      <c r="L102" s="18">
        <f t="shared" si="5"/>
        <v>3.5</v>
      </c>
      <c r="M102" s="18">
        <f t="shared" si="6"/>
        <v>808.62</v>
      </c>
      <c r="N102" s="18">
        <f t="shared" si="7"/>
        <v>2830.17</v>
      </c>
    </row>
    <row r="103" spans="1:14" ht="21.95" customHeight="1">
      <c r="A103" s="19">
        <v>91</v>
      </c>
      <c r="B103" s="23" t="s">
        <v>163</v>
      </c>
      <c r="C103" s="23" t="s">
        <v>164</v>
      </c>
      <c r="D103" s="29" t="s">
        <v>165</v>
      </c>
      <c r="E103" s="17">
        <v>9072479</v>
      </c>
      <c r="F103" s="17" t="s">
        <v>155</v>
      </c>
      <c r="G103" s="22"/>
      <c r="H103" s="17">
        <v>1</v>
      </c>
      <c r="I103" s="17">
        <v>5</v>
      </c>
      <c r="J103" s="18">
        <f t="shared" si="4"/>
        <v>6</v>
      </c>
      <c r="K103" s="17">
        <v>404.31</v>
      </c>
      <c r="L103" s="18">
        <f t="shared" si="5"/>
        <v>3</v>
      </c>
      <c r="M103" s="18">
        <f t="shared" si="6"/>
        <v>808.62</v>
      </c>
      <c r="N103" s="18">
        <f t="shared" si="7"/>
        <v>2425.86</v>
      </c>
    </row>
    <row r="104" spans="1:14" ht="21.95" customHeight="1">
      <c r="A104" s="19">
        <v>92</v>
      </c>
      <c r="B104" s="23" t="s">
        <v>166</v>
      </c>
      <c r="C104" s="23" t="s">
        <v>167</v>
      </c>
      <c r="D104" s="28" t="s">
        <v>168</v>
      </c>
      <c r="E104" s="17">
        <v>9120898</v>
      </c>
      <c r="F104" s="17" t="s">
        <v>155</v>
      </c>
      <c r="G104" s="18">
        <v>2</v>
      </c>
      <c r="H104" s="17">
        <v>2</v>
      </c>
      <c r="I104" s="17">
        <v>8</v>
      </c>
      <c r="J104" s="18">
        <f t="shared" si="4"/>
        <v>10</v>
      </c>
      <c r="K104" s="17">
        <v>404.31</v>
      </c>
      <c r="L104" s="18">
        <f t="shared" si="5"/>
        <v>5</v>
      </c>
      <c r="M104" s="18">
        <f t="shared" si="6"/>
        <v>808.62</v>
      </c>
      <c r="N104" s="18">
        <f t="shared" si="7"/>
        <v>4043.1</v>
      </c>
    </row>
    <row r="105" spans="1:14" ht="21.95" customHeight="1">
      <c r="A105" s="19">
        <v>93</v>
      </c>
      <c r="B105" s="23" t="s">
        <v>422</v>
      </c>
      <c r="C105" s="23" t="s">
        <v>423</v>
      </c>
      <c r="D105" s="28" t="s">
        <v>424</v>
      </c>
      <c r="E105" s="17">
        <v>8790697</v>
      </c>
      <c r="F105" s="17" t="s">
        <v>155</v>
      </c>
      <c r="G105" s="18"/>
      <c r="H105" s="17"/>
      <c r="I105" s="17">
        <v>6</v>
      </c>
      <c r="J105" s="18">
        <f t="shared" si="4"/>
        <v>6</v>
      </c>
      <c r="K105" s="17">
        <v>404.31</v>
      </c>
      <c r="L105" s="18">
        <f t="shared" si="5"/>
        <v>3</v>
      </c>
      <c r="M105" s="18">
        <f t="shared" si="6"/>
        <v>808.62</v>
      </c>
      <c r="N105" s="18">
        <f t="shared" si="7"/>
        <v>2425.86</v>
      </c>
    </row>
    <row r="106" spans="1:14" ht="21.95" customHeight="1">
      <c r="A106" s="19">
        <v>94</v>
      </c>
      <c r="B106" s="23" t="s">
        <v>225</v>
      </c>
      <c r="C106" s="23" t="s">
        <v>148</v>
      </c>
      <c r="D106" s="17" t="s">
        <v>226</v>
      </c>
      <c r="E106" s="17">
        <v>8520963</v>
      </c>
      <c r="F106" s="17" t="s">
        <v>155</v>
      </c>
      <c r="G106" s="18">
        <v>2</v>
      </c>
      <c r="H106" s="17"/>
      <c r="I106" s="17">
        <v>4</v>
      </c>
      <c r="J106" s="18">
        <f t="shared" si="4"/>
        <v>4</v>
      </c>
      <c r="K106" s="17">
        <v>404.31</v>
      </c>
      <c r="L106" s="18">
        <f t="shared" si="5"/>
        <v>2</v>
      </c>
      <c r="M106" s="18">
        <f t="shared" si="6"/>
        <v>808.62</v>
      </c>
      <c r="N106" s="18">
        <f t="shared" si="7"/>
        <v>1617.24</v>
      </c>
    </row>
    <row r="107" spans="1:14" ht="21.95" customHeight="1">
      <c r="A107" s="19">
        <v>95</v>
      </c>
      <c r="B107" s="23" t="s">
        <v>425</v>
      </c>
      <c r="C107" s="23" t="s">
        <v>426</v>
      </c>
      <c r="D107" s="17" t="s">
        <v>427</v>
      </c>
      <c r="E107" s="17">
        <v>8942872</v>
      </c>
      <c r="F107" s="17" t="s">
        <v>155</v>
      </c>
      <c r="G107" s="18"/>
      <c r="H107" s="17"/>
      <c r="I107" s="17">
        <v>4</v>
      </c>
      <c r="J107" s="18">
        <f t="shared" si="4"/>
        <v>4</v>
      </c>
      <c r="K107" s="17">
        <v>404.31</v>
      </c>
      <c r="L107" s="18">
        <f t="shared" si="5"/>
        <v>2</v>
      </c>
      <c r="M107" s="18">
        <f t="shared" si="6"/>
        <v>808.62</v>
      </c>
      <c r="N107" s="18">
        <f t="shared" si="7"/>
        <v>1617.24</v>
      </c>
    </row>
    <row r="108" spans="1:14" ht="21.95" customHeight="1">
      <c r="A108" s="19">
        <v>96</v>
      </c>
      <c r="B108" s="23" t="s">
        <v>428</v>
      </c>
      <c r="C108" s="23" t="s">
        <v>429</v>
      </c>
      <c r="D108" s="29" t="s">
        <v>430</v>
      </c>
      <c r="E108" s="30">
        <v>9515856</v>
      </c>
      <c r="F108" s="17" t="s">
        <v>155</v>
      </c>
      <c r="G108" s="18"/>
      <c r="H108" s="17"/>
      <c r="I108" s="17">
        <v>2</v>
      </c>
      <c r="J108" s="18">
        <f t="shared" si="4"/>
        <v>2</v>
      </c>
      <c r="K108" s="17">
        <v>404.31</v>
      </c>
      <c r="L108" s="18">
        <f t="shared" si="5"/>
        <v>1</v>
      </c>
      <c r="M108" s="18">
        <f t="shared" si="6"/>
        <v>808.62</v>
      </c>
      <c r="N108" s="18">
        <f t="shared" si="7"/>
        <v>808.62</v>
      </c>
    </row>
    <row r="109" spans="1:14" ht="21.95" customHeight="1">
      <c r="A109" s="19">
        <v>97</v>
      </c>
      <c r="B109" s="23" t="s">
        <v>431</v>
      </c>
      <c r="C109" s="23" t="s">
        <v>432</v>
      </c>
      <c r="D109" s="29" t="s">
        <v>433</v>
      </c>
      <c r="E109" s="30">
        <v>9415994</v>
      </c>
      <c r="F109" s="17" t="s">
        <v>155</v>
      </c>
      <c r="G109" s="18"/>
      <c r="H109" s="17">
        <v>5</v>
      </c>
      <c r="I109" s="17"/>
      <c r="J109" s="18">
        <f t="shared" si="4"/>
        <v>5</v>
      </c>
      <c r="K109" s="17">
        <v>404.31</v>
      </c>
      <c r="L109" s="18">
        <f t="shared" si="5"/>
        <v>2.5</v>
      </c>
      <c r="M109" s="18">
        <f t="shared" si="6"/>
        <v>808.62</v>
      </c>
      <c r="N109" s="18">
        <f t="shared" si="7"/>
        <v>2021.55</v>
      </c>
    </row>
    <row r="110" spans="1:14" ht="21.95" customHeight="1">
      <c r="A110" s="19">
        <v>98</v>
      </c>
      <c r="B110" s="23" t="s">
        <v>157</v>
      </c>
      <c r="C110" s="23" t="s">
        <v>158</v>
      </c>
      <c r="D110" s="28" t="s">
        <v>159</v>
      </c>
      <c r="E110" s="17">
        <v>9298127</v>
      </c>
      <c r="F110" s="17" t="s">
        <v>155</v>
      </c>
      <c r="G110" s="18">
        <v>2</v>
      </c>
      <c r="H110" s="46">
        <v>2</v>
      </c>
      <c r="I110" s="51">
        <v>8</v>
      </c>
      <c r="J110" s="18">
        <f t="shared" si="4"/>
        <v>10</v>
      </c>
      <c r="K110" s="17">
        <v>404.31</v>
      </c>
      <c r="L110" s="18">
        <f t="shared" si="5"/>
        <v>5</v>
      </c>
      <c r="M110" s="18">
        <f t="shared" si="6"/>
        <v>808.62</v>
      </c>
      <c r="N110" s="18">
        <f t="shared" si="7"/>
        <v>4043.1</v>
      </c>
    </row>
    <row r="111" spans="1:14" ht="21.95" customHeight="1">
      <c r="A111" s="19">
        <v>99</v>
      </c>
      <c r="B111" s="23" t="s">
        <v>160</v>
      </c>
      <c r="C111" s="23" t="s">
        <v>161</v>
      </c>
      <c r="D111" s="28" t="s">
        <v>162</v>
      </c>
      <c r="E111" s="17">
        <v>9120893</v>
      </c>
      <c r="F111" s="17" t="s">
        <v>155</v>
      </c>
      <c r="G111" s="18">
        <v>2</v>
      </c>
      <c r="H111" s="17"/>
      <c r="I111" s="17">
        <v>7</v>
      </c>
      <c r="J111" s="18">
        <f t="shared" si="4"/>
        <v>7</v>
      </c>
      <c r="K111" s="17">
        <v>404.31</v>
      </c>
      <c r="L111" s="18">
        <f t="shared" si="5"/>
        <v>3.5</v>
      </c>
      <c r="M111" s="18">
        <f t="shared" si="6"/>
        <v>808.62</v>
      </c>
      <c r="N111" s="18">
        <f t="shared" si="7"/>
        <v>2830.17</v>
      </c>
    </row>
    <row r="112" spans="1:14" ht="21.95" customHeight="1">
      <c r="A112" s="19">
        <v>100</v>
      </c>
      <c r="B112" s="23" t="s">
        <v>235</v>
      </c>
      <c r="C112" s="23" t="s">
        <v>236</v>
      </c>
      <c r="D112" s="28" t="s">
        <v>237</v>
      </c>
      <c r="E112" s="17">
        <v>6015700</v>
      </c>
      <c r="F112" s="17" t="s">
        <v>155</v>
      </c>
      <c r="G112" s="18"/>
      <c r="H112" s="17"/>
      <c r="I112" s="17">
        <v>7</v>
      </c>
      <c r="J112" s="18">
        <f t="shared" si="4"/>
        <v>7</v>
      </c>
      <c r="K112" s="17">
        <v>404.31</v>
      </c>
      <c r="L112" s="18">
        <f t="shared" si="5"/>
        <v>3.5</v>
      </c>
      <c r="M112" s="18">
        <f t="shared" si="6"/>
        <v>808.62</v>
      </c>
      <c r="N112" s="18">
        <f t="shared" si="7"/>
        <v>2830.17</v>
      </c>
    </row>
    <row r="113" spans="1:14" ht="21.95" customHeight="1">
      <c r="A113" s="19">
        <v>101</v>
      </c>
      <c r="B113" s="23" t="s">
        <v>434</v>
      </c>
      <c r="C113" s="23" t="s">
        <v>435</v>
      </c>
      <c r="D113" s="28" t="s">
        <v>436</v>
      </c>
      <c r="E113" s="17">
        <v>5673960</v>
      </c>
      <c r="F113" s="17" t="s">
        <v>155</v>
      </c>
      <c r="G113" s="18"/>
      <c r="H113" s="17"/>
      <c r="I113" s="17">
        <v>3</v>
      </c>
      <c r="J113" s="18">
        <f t="shared" si="4"/>
        <v>3</v>
      </c>
      <c r="K113" s="17">
        <v>404.31</v>
      </c>
      <c r="L113" s="18">
        <f t="shared" si="5"/>
        <v>1.5</v>
      </c>
      <c r="M113" s="18">
        <f t="shared" si="6"/>
        <v>808.62</v>
      </c>
      <c r="N113" s="18">
        <f t="shared" si="7"/>
        <v>1212.93</v>
      </c>
    </row>
    <row r="114" spans="1:14" ht="21.95" customHeight="1">
      <c r="A114" s="19">
        <v>102</v>
      </c>
      <c r="B114" s="23" t="s">
        <v>227</v>
      </c>
      <c r="C114" s="23" t="s">
        <v>228</v>
      </c>
      <c r="D114" s="28" t="s">
        <v>229</v>
      </c>
      <c r="E114" s="17">
        <v>9464268</v>
      </c>
      <c r="F114" s="17" t="s">
        <v>155</v>
      </c>
      <c r="G114" s="18">
        <v>2</v>
      </c>
      <c r="H114" s="17"/>
      <c r="I114" s="17">
        <v>3</v>
      </c>
      <c r="J114" s="18">
        <f t="shared" si="4"/>
        <v>3</v>
      </c>
      <c r="K114" s="17">
        <v>404.31</v>
      </c>
      <c r="L114" s="18">
        <f t="shared" si="5"/>
        <v>1.5</v>
      </c>
      <c r="M114" s="18">
        <f t="shared" si="6"/>
        <v>808.62</v>
      </c>
      <c r="N114" s="18">
        <f t="shared" si="7"/>
        <v>1212.93</v>
      </c>
    </row>
    <row r="115" spans="1:14" ht="21.95" customHeight="1">
      <c r="A115" s="19">
        <v>103</v>
      </c>
      <c r="B115" s="23" t="s">
        <v>437</v>
      </c>
      <c r="C115" s="23" t="s">
        <v>323</v>
      </c>
      <c r="D115" s="28" t="s">
        <v>438</v>
      </c>
      <c r="E115" s="17">
        <v>9114145</v>
      </c>
      <c r="F115" s="17" t="s">
        <v>155</v>
      </c>
      <c r="G115" s="18"/>
      <c r="H115" s="17"/>
      <c r="I115" s="17">
        <v>7</v>
      </c>
      <c r="J115" s="18">
        <f t="shared" si="4"/>
        <v>7</v>
      </c>
      <c r="K115" s="17">
        <v>404.31</v>
      </c>
      <c r="L115" s="18">
        <f t="shared" si="5"/>
        <v>3.5</v>
      </c>
      <c r="M115" s="18">
        <f t="shared" si="6"/>
        <v>808.62</v>
      </c>
      <c r="N115" s="18">
        <f t="shared" si="7"/>
        <v>2830.17</v>
      </c>
    </row>
    <row r="116" spans="1:14" ht="21.95" customHeight="1">
      <c r="A116" s="19">
        <v>104</v>
      </c>
      <c r="B116" s="23" t="s">
        <v>439</v>
      </c>
      <c r="C116" s="23" t="s">
        <v>440</v>
      </c>
      <c r="D116" s="17" t="s">
        <v>441</v>
      </c>
      <c r="E116" s="30">
        <v>9072472</v>
      </c>
      <c r="F116" s="17" t="s">
        <v>155</v>
      </c>
      <c r="G116" s="18"/>
      <c r="H116" s="17"/>
      <c r="I116" s="17">
        <v>3</v>
      </c>
      <c r="J116" s="18">
        <f t="shared" si="4"/>
        <v>3</v>
      </c>
      <c r="K116" s="17">
        <v>404.31</v>
      </c>
      <c r="L116" s="18">
        <f t="shared" si="5"/>
        <v>1.5</v>
      </c>
      <c r="M116" s="18">
        <f t="shared" si="6"/>
        <v>808.62</v>
      </c>
      <c r="N116" s="18">
        <f t="shared" si="7"/>
        <v>1212.93</v>
      </c>
    </row>
    <row r="117" spans="1:14" ht="21.95" customHeight="1">
      <c r="A117" s="19">
        <v>105</v>
      </c>
      <c r="B117" s="23" t="s">
        <v>201</v>
      </c>
      <c r="C117" s="23" t="s">
        <v>202</v>
      </c>
      <c r="D117" s="17" t="s">
        <v>203</v>
      </c>
      <c r="E117" s="17">
        <v>9063758</v>
      </c>
      <c r="F117" s="17" t="s">
        <v>155</v>
      </c>
      <c r="G117" s="18">
        <v>2</v>
      </c>
      <c r="H117" s="17">
        <v>2</v>
      </c>
      <c r="I117" s="17"/>
      <c r="J117" s="18">
        <f t="shared" si="4"/>
        <v>2</v>
      </c>
      <c r="K117" s="17">
        <v>404.31</v>
      </c>
      <c r="L117" s="18">
        <f t="shared" si="5"/>
        <v>1</v>
      </c>
      <c r="M117" s="18">
        <f t="shared" si="6"/>
        <v>808.62</v>
      </c>
      <c r="N117" s="18">
        <f t="shared" si="7"/>
        <v>808.62</v>
      </c>
    </row>
    <row r="118" spans="1:14" ht="21.95" customHeight="1">
      <c r="A118" s="19">
        <v>106</v>
      </c>
      <c r="B118" s="23" t="s">
        <v>442</v>
      </c>
      <c r="C118" s="23" t="s">
        <v>443</v>
      </c>
      <c r="D118" s="29" t="s">
        <v>444</v>
      </c>
      <c r="E118" s="17">
        <v>5989430</v>
      </c>
      <c r="F118" s="17" t="s">
        <v>155</v>
      </c>
      <c r="G118" s="18"/>
      <c r="H118" s="17"/>
      <c r="I118" s="19">
        <v>8</v>
      </c>
      <c r="J118" s="18">
        <f t="shared" si="4"/>
        <v>8</v>
      </c>
      <c r="K118" s="17">
        <v>404.31</v>
      </c>
      <c r="L118" s="18">
        <f t="shared" si="5"/>
        <v>4</v>
      </c>
      <c r="M118" s="18">
        <f t="shared" si="6"/>
        <v>808.62</v>
      </c>
      <c r="N118" s="18">
        <f t="shared" si="7"/>
        <v>3234.48</v>
      </c>
    </row>
    <row r="119" spans="1:14" ht="21.95" customHeight="1">
      <c r="A119" s="19">
        <v>107</v>
      </c>
      <c r="B119" s="23" t="s">
        <v>445</v>
      </c>
      <c r="C119" s="23" t="s">
        <v>446</v>
      </c>
      <c r="D119" s="29" t="s">
        <v>447</v>
      </c>
      <c r="E119" s="17">
        <v>9012366</v>
      </c>
      <c r="F119" s="17" t="s">
        <v>155</v>
      </c>
      <c r="G119" s="18"/>
      <c r="H119" s="17"/>
      <c r="I119" s="17">
        <v>5</v>
      </c>
      <c r="J119" s="18">
        <f t="shared" si="4"/>
        <v>5</v>
      </c>
      <c r="K119" s="17">
        <v>404.31</v>
      </c>
      <c r="L119" s="18">
        <f t="shared" si="5"/>
        <v>2.5</v>
      </c>
      <c r="M119" s="18">
        <f t="shared" si="6"/>
        <v>808.62</v>
      </c>
      <c r="N119" s="18">
        <f t="shared" si="7"/>
        <v>2021.55</v>
      </c>
    </row>
    <row r="120" spans="1:14" ht="21.95" customHeight="1">
      <c r="A120" s="19">
        <v>108</v>
      </c>
      <c r="B120" s="23" t="s">
        <v>204</v>
      </c>
      <c r="C120" s="23" t="s">
        <v>205</v>
      </c>
      <c r="D120" s="17" t="s">
        <v>206</v>
      </c>
      <c r="E120" s="17">
        <v>9322699</v>
      </c>
      <c r="F120" s="17" t="s">
        <v>155</v>
      </c>
      <c r="G120" s="18">
        <v>2</v>
      </c>
      <c r="H120" s="17">
        <v>2</v>
      </c>
      <c r="I120" s="17"/>
      <c r="J120" s="18">
        <f t="shared" si="4"/>
        <v>2</v>
      </c>
      <c r="K120" s="17">
        <v>404.31</v>
      </c>
      <c r="L120" s="18">
        <f t="shared" si="5"/>
        <v>1</v>
      </c>
      <c r="M120" s="18">
        <f t="shared" si="6"/>
        <v>808.62</v>
      </c>
      <c r="N120" s="18">
        <f t="shared" si="7"/>
        <v>808.62</v>
      </c>
    </row>
    <row r="121" spans="1:14" ht="21.95" customHeight="1">
      <c r="A121" s="19">
        <v>109</v>
      </c>
      <c r="B121" s="23" t="s">
        <v>448</v>
      </c>
      <c r="C121" s="23" t="s">
        <v>449</v>
      </c>
      <c r="D121" s="28" t="s">
        <v>450</v>
      </c>
      <c r="E121" s="30">
        <v>9083360</v>
      </c>
      <c r="F121" s="17" t="s">
        <v>155</v>
      </c>
      <c r="G121" s="18"/>
      <c r="H121" s="17"/>
      <c r="I121" s="17">
        <v>2</v>
      </c>
      <c r="J121" s="18">
        <f t="shared" si="4"/>
        <v>2</v>
      </c>
      <c r="K121" s="17">
        <v>404.31</v>
      </c>
      <c r="L121" s="18">
        <f t="shared" si="5"/>
        <v>1</v>
      </c>
      <c r="M121" s="18">
        <f t="shared" si="6"/>
        <v>808.62</v>
      </c>
      <c r="N121" s="18">
        <f t="shared" si="7"/>
        <v>808.62</v>
      </c>
    </row>
    <row r="122" spans="1:14" ht="21.95" customHeight="1">
      <c r="A122" s="19">
        <v>110</v>
      </c>
      <c r="B122" s="23" t="s">
        <v>169</v>
      </c>
      <c r="C122" s="23" t="s">
        <v>170</v>
      </c>
      <c r="D122" s="29" t="s">
        <v>171</v>
      </c>
      <c r="E122" s="17">
        <v>9083338</v>
      </c>
      <c r="F122" s="17" t="s">
        <v>155</v>
      </c>
      <c r="G122" s="18"/>
      <c r="H122" s="17"/>
      <c r="I122" s="17">
        <v>3.5</v>
      </c>
      <c r="J122" s="18">
        <f t="shared" si="4"/>
        <v>3.5</v>
      </c>
      <c r="K122" s="17">
        <v>404.31</v>
      </c>
      <c r="L122" s="18">
        <f t="shared" si="5"/>
        <v>1.75</v>
      </c>
      <c r="M122" s="18">
        <f t="shared" si="6"/>
        <v>808.62</v>
      </c>
      <c r="N122" s="18">
        <f t="shared" si="7"/>
        <v>1415.085</v>
      </c>
    </row>
    <row r="123" spans="1:14" ht="21.95" customHeight="1">
      <c r="A123" s="19">
        <v>111</v>
      </c>
      <c r="B123" s="23" t="s">
        <v>451</v>
      </c>
      <c r="C123" s="23" t="s">
        <v>452</v>
      </c>
      <c r="D123" s="28" t="s">
        <v>453</v>
      </c>
      <c r="E123" s="30">
        <v>5953222</v>
      </c>
      <c r="F123" s="17" t="s">
        <v>155</v>
      </c>
      <c r="G123" s="18"/>
      <c r="H123" s="17"/>
      <c r="I123" s="17">
        <v>3</v>
      </c>
      <c r="J123" s="18">
        <f t="shared" si="4"/>
        <v>3</v>
      </c>
      <c r="K123" s="17">
        <v>404.31</v>
      </c>
      <c r="L123" s="18">
        <f t="shared" si="5"/>
        <v>1.5</v>
      </c>
      <c r="M123" s="18">
        <f t="shared" si="6"/>
        <v>808.62</v>
      </c>
      <c r="N123" s="18">
        <f t="shared" si="7"/>
        <v>1212.93</v>
      </c>
    </row>
    <row r="124" spans="1:14" ht="21.95" customHeight="1">
      <c r="A124" s="19">
        <v>112</v>
      </c>
      <c r="B124" s="23" t="s">
        <v>454</v>
      </c>
      <c r="C124" s="23" t="s">
        <v>91</v>
      </c>
      <c r="D124" s="28" t="s">
        <v>455</v>
      </c>
      <c r="E124" s="30">
        <v>6012103</v>
      </c>
      <c r="F124" s="17" t="s">
        <v>155</v>
      </c>
      <c r="G124" s="18"/>
      <c r="H124" s="17">
        <v>1</v>
      </c>
      <c r="I124" s="17"/>
      <c r="J124" s="18">
        <f t="shared" si="4"/>
        <v>1</v>
      </c>
      <c r="K124" s="17">
        <v>404.31</v>
      </c>
      <c r="L124" s="18">
        <f t="shared" si="5"/>
        <v>0.5</v>
      </c>
      <c r="M124" s="18">
        <f t="shared" si="6"/>
        <v>808.62</v>
      </c>
      <c r="N124" s="18">
        <f t="shared" si="7"/>
        <v>404.31</v>
      </c>
    </row>
    <row r="125" spans="1:14" ht="21.95" customHeight="1">
      <c r="A125" s="19">
        <v>113</v>
      </c>
      <c r="B125" s="23" t="s">
        <v>285</v>
      </c>
      <c r="C125" s="23" t="s">
        <v>286</v>
      </c>
      <c r="D125" s="28" t="s">
        <v>287</v>
      </c>
      <c r="E125" s="17">
        <v>9287091</v>
      </c>
      <c r="F125" s="17" t="s">
        <v>155</v>
      </c>
      <c r="G125" s="18">
        <v>2</v>
      </c>
      <c r="H125" s="17">
        <v>2</v>
      </c>
      <c r="I125" s="17"/>
      <c r="J125" s="18">
        <f t="shared" si="4"/>
        <v>2</v>
      </c>
      <c r="K125" s="17">
        <v>404.31</v>
      </c>
      <c r="L125" s="18">
        <f t="shared" si="5"/>
        <v>1</v>
      </c>
      <c r="M125" s="18">
        <f t="shared" si="6"/>
        <v>808.62</v>
      </c>
      <c r="N125" s="18">
        <f t="shared" si="7"/>
        <v>808.62</v>
      </c>
    </row>
    <row r="126" spans="1:14" ht="21.95" customHeight="1">
      <c r="A126" s="19">
        <v>114</v>
      </c>
      <c r="B126" s="23" t="s">
        <v>178</v>
      </c>
      <c r="C126" s="23" t="s">
        <v>179</v>
      </c>
      <c r="D126" s="28" t="s">
        <v>180</v>
      </c>
      <c r="E126" s="17">
        <v>5668767</v>
      </c>
      <c r="F126" s="17" t="s">
        <v>155</v>
      </c>
      <c r="G126" s="18"/>
      <c r="H126" s="17">
        <v>2</v>
      </c>
      <c r="I126" s="17">
        <v>5</v>
      </c>
      <c r="J126" s="18">
        <f t="shared" si="4"/>
        <v>7</v>
      </c>
      <c r="K126" s="17">
        <v>404.31</v>
      </c>
      <c r="L126" s="18">
        <f t="shared" si="5"/>
        <v>3.5</v>
      </c>
      <c r="M126" s="18">
        <f t="shared" si="6"/>
        <v>808.62</v>
      </c>
      <c r="N126" s="18">
        <f t="shared" si="7"/>
        <v>2830.17</v>
      </c>
    </row>
    <row r="127" spans="1:14" ht="21.95" customHeight="1">
      <c r="A127" s="19">
        <v>115</v>
      </c>
      <c r="B127" s="23" t="s">
        <v>153</v>
      </c>
      <c r="C127" s="23" t="s">
        <v>154</v>
      </c>
      <c r="D127" s="28" t="s">
        <v>156</v>
      </c>
      <c r="E127" s="17">
        <v>9073360</v>
      </c>
      <c r="F127" s="17" t="s">
        <v>155</v>
      </c>
      <c r="G127" s="18">
        <v>3</v>
      </c>
      <c r="H127" s="17">
        <v>2</v>
      </c>
      <c r="I127" s="17">
        <v>7</v>
      </c>
      <c r="J127" s="18">
        <f t="shared" si="4"/>
        <v>9</v>
      </c>
      <c r="K127" s="17">
        <v>404.31</v>
      </c>
      <c r="L127" s="18">
        <f t="shared" si="5"/>
        <v>4.5</v>
      </c>
      <c r="M127" s="18">
        <f t="shared" si="6"/>
        <v>808.62</v>
      </c>
      <c r="N127" s="18">
        <f t="shared" si="7"/>
        <v>3638.79</v>
      </c>
    </row>
    <row r="128" spans="1:14" ht="21.95" customHeight="1">
      <c r="A128" s="19">
        <v>116</v>
      </c>
      <c r="B128" s="23" t="s">
        <v>81</v>
      </c>
      <c r="C128" s="23" t="s">
        <v>456</v>
      </c>
      <c r="D128" s="28" t="s">
        <v>457</v>
      </c>
      <c r="E128" s="17">
        <v>8549884</v>
      </c>
      <c r="F128" s="17" t="s">
        <v>155</v>
      </c>
      <c r="G128" s="18"/>
      <c r="H128" s="17">
        <v>2</v>
      </c>
      <c r="I128" s="17">
        <v>2</v>
      </c>
      <c r="J128" s="18">
        <f t="shared" si="4"/>
        <v>4</v>
      </c>
      <c r="K128" s="17">
        <v>404.31</v>
      </c>
      <c r="L128" s="18">
        <f t="shared" si="5"/>
        <v>2</v>
      </c>
      <c r="M128" s="18">
        <f t="shared" si="6"/>
        <v>808.62</v>
      </c>
      <c r="N128" s="18">
        <f t="shared" si="7"/>
        <v>1617.24</v>
      </c>
    </row>
    <row r="129" spans="1:14" ht="21.95" customHeight="1">
      <c r="A129" s="19">
        <v>117</v>
      </c>
      <c r="B129" s="23" t="s">
        <v>172</v>
      </c>
      <c r="C129" s="23" t="s">
        <v>173</v>
      </c>
      <c r="D129" s="28" t="s">
        <v>174</v>
      </c>
      <c r="E129" s="17">
        <v>9386970</v>
      </c>
      <c r="F129" s="17" t="s">
        <v>155</v>
      </c>
      <c r="G129" s="18"/>
      <c r="H129" s="17">
        <v>2</v>
      </c>
      <c r="I129" s="17">
        <v>5</v>
      </c>
      <c r="J129" s="18">
        <f t="shared" si="4"/>
        <v>7</v>
      </c>
      <c r="K129" s="17">
        <v>404.31</v>
      </c>
      <c r="L129" s="18">
        <f t="shared" si="5"/>
        <v>3.5</v>
      </c>
      <c r="M129" s="18">
        <f t="shared" si="6"/>
        <v>808.62</v>
      </c>
      <c r="N129" s="18">
        <f t="shared" si="7"/>
        <v>2830.17</v>
      </c>
    </row>
    <row r="130" spans="1:14" ht="21.95" customHeight="1">
      <c r="A130" s="19">
        <v>118</v>
      </c>
      <c r="B130" s="23" t="s">
        <v>175</v>
      </c>
      <c r="C130" s="23" t="s">
        <v>176</v>
      </c>
      <c r="D130" s="29" t="s">
        <v>177</v>
      </c>
      <c r="E130" s="17">
        <v>9617245</v>
      </c>
      <c r="F130" s="17" t="s">
        <v>155</v>
      </c>
      <c r="G130" s="18">
        <v>1</v>
      </c>
      <c r="H130" s="17">
        <v>2</v>
      </c>
      <c r="I130" s="17">
        <v>7</v>
      </c>
      <c r="J130" s="18">
        <f t="shared" si="4"/>
        <v>9</v>
      </c>
      <c r="K130" s="17">
        <v>404.31</v>
      </c>
      <c r="L130" s="18">
        <f t="shared" si="5"/>
        <v>4.5</v>
      </c>
      <c r="M130" s="18">
        <f t="shared" si="6"/>
        <v>808.62</v>
      </c>
      <c r="N130" s="18">
        <f t="shared" si="7"/>
        <v>3638.79</v>
      </c>
    </row>
    <row r="131" spans="1:14" ht="21.95" customHeight="1">
      <c r="A131" s="19">
        <v>119</v>
      </c>
      <c r="B131" s="23" t="s">
        <v>187</v>
      </c>
      <c r="C131" s="23" t="s">
        <v>188</v>
      </c>
      <c r="D131" s="17" t="s">
        <v>189</v>
      </c>
      <c r="E131" s="17">
        <v>9415995</v>
      </c>
      <c r="F131" s="17" t="s">
        <v>155</v>
      </c>
      <c r="G131" s="18"/>
      <c r="H131" s="17">
        <v>2</v>
      </c>
      <c r="I131" s="17">
        <v>4</v>
      </c>
      <c r="J131" s="18">
        <f t="shared" si="4"/>
        <v>6</v>
      </c>
      <c r="K131" s="17">
        <v>404.31</v>
      </c>
      <c r="L131" s="18">
        <f t="shared" si="5"/>
        <v>3</v>
      </c>
      <c r="M131" s="18">
        <f t="shared" si="6"/>
        <v>808.62</v>
      </c>
      <c r="N131" s="18">
        <f t="shared" si="7"/>
        <v>2425.86</v>
      </c>
    </row>
    <row r="132" spans="1:14" ht="21.95" customHeight="1">
      <c r="A132" s="19">
        <v>120</v>
      </c>
      <c r="B132" s="23" t="s">
        <v>458</v>
      </c>
      <c r="C132" s="23" t="s">
        <v>459</v>
      </c>
      <c r="D132" s="28" t="s">
        <v>460</v>
      </c>
      <c r="E132" s="17">
        <v>9734189</v>
      </c>
      <c r="F132" s="17" t="s">
        <v>155</v>
      </c>
      <c r="G132" s="18"/>
      <c r="H132" s="17"/>
      <c r="I132" s="17">
        <v>9</v>
      </c>
      <c r="J132" s="18">
        <f t="shared" si="4"/>
        <v>9</v>
      </c>
      <c r="K132" s="17">
        <v>404.31</v>
      </c>
      <c r="L132" s="18">
        <f t="shared" si="5"/>
        <v>4.5</v>
      </c>
      <c r="M132" s="18">
        <f t="shared" si="6"/>
        <v>808.62</v>
      </c>
      <c r="N132" s="18">
        <f t="shared" si="7"/>
        <v>3638.79</v>
      </c>
    </row>
    <row r="133" spans="1:14" ht="21.95" customHeight="1">
      <c r="A133" s="19">
        <v>121</v>
      </c>
      <c r="B133" s="23" t="s">
        <v>241</v>
      </c>
      <c r="C133" s="23" t="s">
        <v>242</v>
      </c>
      <c r="D133" s="28" t="s">
        <v>243</v>
      </c>
      <c r="E133" s="17">
        <v>9291104</v>
      </c>
      <c r="F133" s="17" t="s">
        <v>155</v>
      </c>
      <c r="G133" s="18">
        <v>1</v>
      </c>
      <c r="H133" s="17">
        <v>1</v>
      </c>
      <c r="I133" s="17"/>
      <c r="J133" s="18">
        <f t="shared" si="4"/>
        <v>1</v>
      </c>
      <c r="K133" s="17">
        <v>404.31</v>
      </c>
      <c r="L133" s="18">
        <f t="shared" si="5"/>
        <v>0.5</v>
      </c>
      <c r="M133" s="18">
        <f t="shared" si="6"/>
        <v>808.62</v>
      </c>
      <c r="N133" s="18">
        <f t="shared" si="7"/>
        <v>404.31</v>
      </c>
    </row>
    <row r="134" spans="1:14" ht="21.95" customHeight="1">
      <c r="A134" s="19">
        <v>122</v>
      </c>
      <c r="B134" s="23" t="s">
        <v>461</v>
      </c>
      <c r="C134" s="23" t="s">
        <v>412</v>
      </c>
      <c r="D134" s="17" t="s">
        <v>462</v>
      </c>
      <c r="E134" s="17">
        <v>5731166</v>
      </c>
      <c r="F134" s="17" t="s">
        <v>155</v>
      </c>
      <c r="G134" s="18"/>
      <c r="H134" s="17">
        <v>2</v>
      </c>
      <c r="I134" s="17">
        <v>6</v>
      </c>
      <c r="J134" s="18">
        <f t="shared" si="4"/>
        <v>8</v>
      </c>
      <c r="K134" s="17">
        <v>404.31</v>
      </c>
      <c r="L134" s="18">
        <f t="shared" si="5"/>
        <v>4</v>
      </c>
      <c r="M134" s="18">
        <f t="shared" si="6"/>
        <v>808.62</v>
      </c>
      <c r="N134" s="18">
        <f t="shared" si="7"/>
        <v>3234.48</v>
      </c>
    </row>
    <row r="135" spans="1:14" ht="21.95" customHeight="1">
      <c r="A135" s="19">
        <v>123</v>
      </c>
      <c r="B135" s="23" t="s">
        <v>463</v>
      </c>
      <c r="C135" s="23" t="s">
        <v>34</v>
      </c>
      <c r="D135" s="29" t="s">
        <v>464</v>
      </c>
      <c r="E135" s="17">
        <v>9063750</v>
      </c>
      <c r="F135" s="17" t="s">
        <v>155</v>
      </c>
      <c r="G135" s="18"/>
      <c r="H135" s="19">
        <v>2</v>
      </c>
      <c r="I135" s="19">
        <v>3</v>
      </c>
      <c r="J135" s="18">
        <f t="shared" si="4"/>
        <v>5</v>
      </c>
      <c r="K135" s="17">
        <v>404.31</v>
      </c>
      <c r="L135" s="18">
        <f t="shared" si="5"/>
        <v>2.5</v>
      </c>
      <c r="M135" s="18">
        <f t="shared" si="6"/>
        <v>808.62</v>
      </c>
      <c r="N135" s="18">
        <f t="shared" si="7"/>
        <v>2021.55</v>
      </c>
    </row>
    <row r="136" spans="1:14" ht="21.95" customHeight="1">
      <c r="A136" s="19">
        <v>124</v>
      </c>
      <c r="B136" s="23" t="s">
        <v>288</v>
      </c>
      <c r="C136" s="23" t="s">
        <v>289</v>
      </c>
      <c r="D136" s="29" t="s">
        <v>290</v>
      </c>
      <c r="E136" s="17">
        <v>8761367</v>
      </c>
      <c r="F136" s="17" t="s">
        <v>155</v>
      </c>
      <c r="G136" s="18">
        <v>2</v>
      </c>
      <c r="H136" s="17">
        <v>2</v>
      </c>
      <c r="I136" s="17"/>
      <c r="J136" s="18">
        <f t="shared" si="4"/>
        <v>2</v>
      </c>
      <c r="K136" s="17">
        <v>404.31</v>
      </c>
      <c r="L136" s="18">
        <f t="shared" si="5"/>
        <v>1</v>
      </c>
      <c r="M136" s="18">
        <f t="shared" si="6"/>
        <v>808.62</v>
      </c>
      <c r="N136" s="18">
        <f t="shared" si="7"/>
        <v>808.62</v>
      </c>
    </row>
    <row r="137" spans="1:14" ht="21.95" customHeight="1">
      <c r="A137" s="19">
        <v>125</v>
      </c>
      <c r="B137" s="23" t="s">
        <v>465</v>
      </c>
      <c r="C137" s="23" t="s">
        <v>466</v>
      </c>
      <c r="D137" s="29" t="s">
        <v>467</v>
      </c>
      <c r="E137" s="30">
        <v>9254880</v>
      </c>
      <c r="F137" s="17" t="s">
        <v>155</v>
      </c>
      <c r="G137" s="18"/>
      <c r="H137" s="17">
        <v>2</v>
      </c>
      <c r="I137" s="17"/>
      <c r="J137" s="18">
        <f t="shared" si="4"/>
        <v>2</v>
      </c>
      <c r="K137" s="17">
        <v>404.31</v>
      </c>
      <c r="L137" s="18">
        <f t="shared" si="5"/>
        <v>1</v>
      </c>
      <c r="M137" s="18">
        <f t="shared" si="6"/>
        <v>808.62</v>
      </c>
      <c r="N137" s="18">
        <f t="shared" si="7"/>
        <v>808.62</v>
      </c>
    </row>
    <row r="138" spans="1:14" ht="21.95" customHeight="1">
      <c r="A138" s="19">
        <v>126</v>
      </c>
      <c r="B138" s="23" t="s">
        <v>468</v>
      </c>
      <c r="C138" s="23" t="s">
        <v>469</v>
      </c>
      <c r="D138" s="29" t="s">
        <v>470</v>
      </c>
      <c r="E138" s="30">
        <v>9072496</v>
      </c>
      <c r="F138" s="17" t="s">
        <v>155</v>
      </c>
      <c r="G138" s="18"/>
      <c r="H138" s="17">
        <v>2</v>
      </c>
      <c r="I138" s="17"/>
      <c r="J138" s="18">
        <f t="shared" si="4"/>
        <v>2</v>
      </c>
      <c r="K138" s="17">
        <v>404.31</v>
      </c>
      <c r="L138" s="18">
        <f t="shared" si="5"/>
        <v>1</v>
      </c>
      <c r="M138" s="18">
        <f t="shared" si="6"/>
        <v>808.62</v>
      </c>
      <c r="N138" s="18">
        <f t="shared" si="7"/>
        <v>808.62</v>
      </c>
    </row>
    <row r="139" spans="1:14" ht="21.95" customHeight="1">
      <c r="A139" s="19">
        <v>127</v>
      </c>
      <c r="B139" s="23" t="s">
        <v>238</v>
      </c>
      <c r="C139" s="23" t="s">
        <v>239</v>
      </c>
      <c r="D139" s="17" t="s">
        <v>240</v>
      </c>
      <c r="E139" s="17">
        <v>9096652</v>
      </c>
      <c r="F139" s="17" t="s">
        <v>155</v>
      </c>
      <c r="G139" s="18">
        <v>2</v>
      </c>
      <c r="H139" s="17">
        <v>1</v>
      </c>
      <c r="I139" s="17"/>
      <c r="J139" s="18">
        <f t="shared" si="4"/>
        <v>1</v>
      </c>
      <c r="K139" s="17">
        <v>404.31</v>
      </c>
      <c r="L139" s="18">
        <f t="shared" si="5"/>
        <v>0.5</v>
      </c>
      <c r="M139" s="18">
        <f t="shared" si="6"/>
        <v>808.62</v>
      </c>
      <c r="N139" s="18">
        <f t="shared" si="7"/>
        <v>404.31</v>
      </c>
    </row>
    <row r="140" spans="1:14" ht="21.95" customHeight="1">
      <c r="A140" s="19">
        <v>128</v>
      </c>
      <c r="B140" s="23" t="s">
        <v>471</v>
      </c>
      <c r="C140" s="23" t="s">
        <v>472</v>
      </c>
      <c r="D140" s="29" t="s">
        <v>473</v>
      </c>
      <c r="E140" s="17">
        <v>5695301</v>
      </c>
      <c r="F140" s="17" t="s">
        <v>155</v>
      </c>
      <c r="G140" s="18"/>
      <c r="H140" s="17">
        <v>2</v>
      </c>
      <c r="I140" s="17"/>
      <c r="J140" s="18">
        <f t="shared" ref="J140:J156" si="8">SUM(H140:I140)</f>
        <v>2</v>
      </c>
      <c r="K140" s="17">
        <v>404.31</v>
      </c>
      <c r="L140" s="18">
        <f t="shared" ref="L140:L156" si="9">J140/2</f>
        <v>1</v>
      </c>
      <c r="M140" s="18">
        <f t="shared" ref="M140:M156" si="10">K140*2</f>
        <v>808.62</v>
      </c>
      <c r="N140" s="18">
        <f t="shared" ref="N140:N156" si="11">J140*K140</f>
        <v>808.62</v>
      </c>
    </row>
    <row r="141" spans="1:14" ht="21.95" customHeight="1">
      <c r="A141" s="19">
        <v>129</v>
      </c>
      <c r="B141" s="23" t="s">
        <v>474</v>
      </c>
      <c r="C141" s="23" t="s">
        <v>475</v>
      </c>
      <c r="D141" s="28" t="s">
        <v>476</v>
      </c>
      <c r="E141" s="30">
        <v>8909923</v>
      </c>
      <c r="F141" s="17" t="s">
        <v>155</v>
      </c>
      <c r="G141" s="18"/>
      <c r="H141" s="17">
        <v>1</v>
      </c>
      <c r="I141" s="17">
        <v>3</v>
      </c>
      <c r="J141" s="18">
        <f t="shared" si="8"/>
        <v>4</v>
      </c>
      <c r="K141" s="17">
        <v>404.31</v>
      </c>
      <c r="L141" s="18">
        <f t="shared" si="9"/>
        <v>2</v>
      </c>
      <c r="M141" s="18">
        <f t="shared" si="10"/>
        <v>808.62</v>
      </c>
      <c r="N141" s="18">
        <f t="shared" si="11"/>
        <v>1617.24</v>
      </c>
    </row>
    <row r="142" spans="1:14" ht="21.95" customHeight="1">
      <c r="A142" s="19">
        <v>130</v>
      </c>
      <c r="B142" s="23" t="s">
        <v>207</v>
      </c>
      <c r="C142" s="23" t="s">
        <v>208</v>
      </c>
      <c r="D142" s="29" t="s">
        <v>209</v>
      </c>
      <c r="E142" s="17">
        <v>9355040</v>
      </c>
      <c r="F142" s="17" t="s">
        <v>155</v>
      </c>
      <c r="G142" s="18">
        <v>2</v>
      </c>
      <c r="H142" s="17">
        <v>2</v>
      </c>
      <c r="I142" s="17"/>
      <c r="J142" s="18">
        <f t="shared" si="8"/>
        <v>2</v>
      </c>
      <c r="K142" s="17">
        <v>404.31</v>
      </c>
      <c r="L142" s="18">
        <f t="shared" si="9"/>
        <v>1</v>
      </c>
      <c r="M142" s="18">
        <f t="shared" si="10"/>
        <v>808.62</v>
      </c>
      <c r="N142" s="18">
        <f t="shared" si="11"/>
        <v>808.62</v>
      </c>
    </row>
    <row r="143" spans="1:14" ht="21.95" customHeight="1">
      <c r="A143" s="19">
        <v>131</v>
      </c>
      <c r="B143" s="23" t="s">
        <v>210</v>
      </c>
      <c r="C143" s="23" t="s">
        <v>211</v>
      </c>
      <c r="D143" s="17" t="s">
        <v>212</v>
      </c>
      <c r="E143" s="19">
        <v>9256786</v>
      </c>
      <c r="F143" s="17" t="s">
        <v>155</v>
      </c>
      <c r="G143" s="18">
        <v>2</v>
      </c>
      <c r="H143" s="17"/>
      <c r="I143" s="17">
        <v>4</v>
      </c>
      <c r="J143" s="18">
        <f t="shared" si="8"/>
        <v>4</v>
      </c>
      <c r="K143" s="17">
        <v>404.31</v>
      </c>
      <c r="L143" s="18">
        <f t="shared" si="9"/>
        <v>2</v>
      </c>
      <c r="M143" s="18">
        <f t="shared" si="10"/>
        <v>808.62</v>
      </c>
      <c r="N143" s="18">
        <f t="shared" si="11"/>
        <v>1617.24</v>
      </c>
    </row>
    <row r="144" spans="1:14" ht="21.95" customHeight="1">
      <c r="A144" s="19">
        <v>132</v>
      </c>
      <c r="B144" s="23" t="s">
        <v>213</v>
      </c>
      <c r="C144" s="23" t="s">
        <v>214</v>
      </c>
      <c r="D144" s="29" t="s">
        <v>215</v>
      </c>
      <c r="E144" s="17">
        <v>5963309</v>
      </c>
      <c r="F144" s="17" t="s">
        <v>155</v>
      </c>
      <c r="G144" s="18">
        <v>2</v>
      </c>
      <c r="H144" s="17"/>
      <c r="I144" s="17">
        <v>6</v>
      </c>
      <c r="J144" s="18">
        <f t="shared" si="8"/>
        <v>6</v>
      </c>
      <c r="K144" s="17">
        <v>404.31</v>
      </c>
      <c r="L144" s="18">
        <f t="shared" si="9"/>
        <v>3</v>
      </c>
      <c r="M144" s="18">
        <f t="shared" si="10"/>
        <v>808.62</v>
      </c>
      <c r="N144" s="18">
        <f t="shared" si="11"/>
        <v>2425.86</v>
      </c>
    </row>
    <row r="145" spans="1:14" ht="21.95" customHeight="1">
      <c r="A145" s="19">
        <v>133</v>
      </c>
      <c r="B145" s="23" t="s">
        <v>477</v>
      </c>
      <c r="C145" s="23" t="s">
        <v>478</v>
      </c>
      <c r="D145" s="29" t="s">
        <v>479</v>
      </c>
      <c r="E145" s="17">
        <v>8942896</v>
      </c>
      <c r="F145" s="17" t="s">
        <v>155</v>
      </c>
      <c r="G145" s="18"/>
      <c r="H145" s="17">
        <v>6</v>
      </c>
      <c r="I145" s="17">
        <v>4.5</v>
      </c>
      <c r="J145" s="18">
        <f t="shared" si="8"/>
        <v>10.5</v>
      </c>
      <c r="K145" s="17">
        <v>404.31</v>
      </c>
      <c r="L145" s="18">
        <f t="shared" si="9"/>
        <v>5.25</v>
      </c>
      <c r="M145" s="18">
        <f t="shared" si="10"/>
        <v>808.62</v>
      </c>
      <c r="N145" s="18">
        <f t="shared" si="11"/>
        <v>4245.2550000000001</v>
      </c>
    </row>
    <row r="146" spans="1:14" ht="21.95" customHeight="1">
      <c r="A146" s="19">
        <v>134</v>
      </c>
      <c r="B146" s="23" t="s">
        <v>480</v>
      </c>
      <c r="C146" s="23" t="s">
        <v>481</v>
      </c>
      <c r="D146" s="17" t="s">
        <v>482</v>
      </c>
      <c r="E146" s="17">
        <v>9291124</v>
      </c>
      <c r="F146" s="17" t="s">
        <v>155</v>
      </c>
      <c r="G146" s="18"/>
      <c r="H146" s="19">
        <v>1</v>
      </c>
      <c r="I146" s="19"/>
      <c r="J146" s="18">
        <f t="shared" si="8"/>
        <v>1</v>
      </c>
      <c r="K146" s="17">
        <v>404.31</v>
      </c>
      <c r="L146" s="18">
        <f t="shared" si="9"/>
        <v>0.5</v>
      </c>
      <c r="M146" s="18">
        <f t="shared" si="10"/>
        <v>808.62</v>
      </c>
      <c r="N146" s="18">
        <f t="shared" si="11"/>
        <v>404.31</v>
      </c>
    </row>
    <row r="147" spans="1:14" ht="21.95" customHeight="1">
      <c r="A147" s="19">
        <v>135</v>
      </c>
      <c r="B147" s="23" t="s">
        <v>216</v>
      </c>
      <c r="C147" s="23" t="s">
        <v>217</v>
      </c>
      <c r="D147" s="29" t="s">
        <v>218</v>
      </c>
      <c r="E147" s="17">
        <v>9040642</v>
      </c>
      <c r="F147" s="17" t="s">
        <v>155</v>
      </c>
      <c r="G147" s="18">
        <v>2</v>
      </c>
      <c r="H147" s="17">
        <v>2</v>
      </c>
      <c r="I147" s="17">
        <v>4</v>
      </c>
      <c r="J147" s="18">
        <f t="shared" si="8"/>
        <v>6</v>
      </c>
      <c r="K147" s="17">
        <v>404.31</v>
      </c>
      <c r="L147" s="18">
        <f t="shared" si="9"/>
        <v>3</v>
      </c>
      <c r="M147" s="18">
        <f t="shared" si="10"/>
        <v>808.62</v>
      </c>
      <c r="N147" s="18">
        <f t="shared" si="11"/>
        <v>2425.86</v>
      </c>
    </row>
    <row r="148" spans="1:14" ht="21.95" customHeight="1">
      <c r="A148" s="19">
        <v>136</v>
      </c>
      <c r="B148" s="23" t="s">
        <v>376</v>
      </c>
      <c r="C148" s="23" t="s">
        <v>483</v>
      </c>
      <c r="D148" s="28" t="s">
        <v>484</v>
      </c>
      <c r="E148" s="17">
        <v>9120901</v>
      </c>
      <c r="F148" s="17" t="s">
        <v>155</v>
      </c>
      <c r="G148" s="18"/>
      <c r="H148" s="17"/>
      <c r="I148" s="17">
        <v>4</v>
      </c>
      <c r="J148" s="18">
        <f t="shared" si="8"/>
        <v>4</v>
      </c>
      <c r="K148" s="17">
        <v>404.31</v>
      </c>
      <c r="L148" s="18">
        <f t="shared" si="9"/>
        <v>2</v>
      </c>
      <c r="M148" s="18">
        <f t="shared" si="10"/>
        <v>808.62</v>
      </c>
      <c r="N148" s="18">
        <f t="shared" si="11"/>
        <v>1617.24</v>
      </c>
    </row>
    <row r="149" spans="1:14" ht="21.95" customHeight="1">
      <c r="A149" s="19">
        <v>137</v>
      </c>
      <c r="B149" s="23" t="s">
        <v>485</v>
      </c>
      <c r="C149" s="23" t="s">
        <v>486</v>
      </c>
      <c r="D149" s="28" t="s">
        <v>487</v>
      </c>
      <c r="E149" s="17">
        <v>9040643</v>
      </c>
      <c r="F149" s="17" t="s">
        <v>155</v>
      </c>
      <c r="G149" s="18"/>
      <c r="H149" s="17">
        <v>3</v>
      </c>
      <c r="I149" s="17"/>
      <c r="J149" s="18">
        <f t="shared" si="8"/>
        <v>3</v>
      </c>
      <c r="K149" s="17">
        <v>404.31</v>
      </c>
      <c r="L149" s="18">
        <f t="shared" si="9"/>
        <v>1.5</v>
      </c>
      <c r="M149" s="18">
        <f t="shared" si="10"/>
        <v>808.62</v>
      </c>
      <c r="N149" s="18">
        <f t="shared" si="11"/>
        <v>1212.93</v>
      </c>
    </row>
    <row r="150" spans="1:14" ht="21.95" customHeight="1">
      <c r="A150" s="19">
        <v>138</v>
      </c>
      <c r="B150" s="23" t="s">
        <v>244</v>
      </c>
      <c r="C150" s="23" t="s">
        <v>81</v>
      </c>
      <c r="D150" s="28" t="s">
        <v>245</v>
      </c>
      <c r="E150" s="17">
        <v>8600856</v>
      </c>
      <c r="F150" s="17" t="s">
        <v>155</v>
      </c>
      <c r="G150" s="18">
        <v>3</v>
      </c>
      <c r="H150" s="17"/>
      <c r="I150" s="17">
        <v>9</v>
      </c>
      <c r="J150" s="18">
        <f t="shared" si="8"/>
        <v>9</v>
      </c>
      <c r="K150" s="17">
        <v>404.31</v>
      </c>
      <c r="L150" s="18">
        <f t="shared" si="9"/>
        <v>4.5</v>
      </c>
      <c r="M150" s="18">
        <f t="shared" si="10"/>
        <v>808.62</v>
      </c>
      <c r="N150" s="18">
        <f t="shared" si="11"/>
        <v>3638.79</v>
      </c>
    </row>
    <row r="151" spans="1:14" ht="21.95" customHeight="1">
      <c r="A151" s="19">
        <v>140</v>
      </c>
      <c r="B151" s="23" t="s">
        <v>219</v>
      </c>
      <c r="C151" s="23" t="s">
        <v>220</v>
      </c>
      <c r="D151" s="17" t="s">
        <v>221</v>
      </c>
      <c r="E151" s="17">
        <v>9120912</v>
      </c>
      <c r="F151" s="17" t="s">
        <v>155</v>
      </c>
      <c r="G151" s="18">
        <v>2</v>
      </c>
      <c r="H151" s="52">
        <v>2</v>
      </c>
      <c r="I151" s="52">
        <v>6</v>
      </c>
      <c r="J151" s="18">
        <f t="shared" si="8"/>
        <v>8</v>
      </c>
      <c r="K151" s="17">
        <v>404.31</v>
      </c>
      <c r="L151" s="18">
        <f t="shared" si="9"/>
        <v>4</v>
      </c>
      <c r="M151" s="18">
        <f t="shared" si="10"/>
        <v>808.62</v>
      </c>
      <c r="N151" s="18">
        <f t="shared" si="11"/>
        <v>3234.48</v>
      </c>
    </row>
    <row r="152" spans="1:14" ht="21.95" customHeight="1">
      <c r="A152" s="19">
        <v>141</v>
      </c>
      <c r="B152" s="23" t="s">
        <v>190</v>
      </c>
      <c r="C152" s="23" t="s">
        <v>488</v>
      </c>
      <c r="D152" s="28" t="s">
        <v>489</v>
      </c>
      <c r="E152" s="30">
        <v>8910323</v>
      </c>
      <c r="F152" s="17" t="s">
        <v>155</v>
      </c>
      <c r="G152" s="18"/>
      <c r="H152" s="52">
        <v>3</v>
      </c>
      <c r="I152" s="52">
        <v>5</v>
      </c>
      <c r="J152" s="18">
        <f t="shared" si="8"/>
        <v>8</v>
      </c>
      <c r="K152" s="17">
        <v>404.31</v>
      </c>
      <c r="L152" s="18">
        <f t="shared" si="9"/>
        <v>4</v>
      </c>
      <c r="M152" s="18">
        <f t="shared" si="10"/>
        <v>808.62</v>
      </c>
      <c r="N152" s="18">
        <f t="shared" si="11"/>
        <v>3234.48</v>
      </c>
    </row>
    <row r="153" spans="1:14" ht="21.95" customHeight="1">
      <c r="A153" s="19">
        <v>142</v>
      </c>
      <c r="B153" s="23" t="s">
        <v>190</v>
      </c>
      <c r="C153" s="23" t="s">
        <v>91</v>
      </c>
      <c r="D153" s="17" t="s">
        <v>191</v>
      </c>
      <c r="E153" s="17">
        <v>9073341</v>
      </c>
      <c r="F153" s="17" t="s">
        <v>155</v>
      </c>
      <c r="G153" s="18"/>
      <c r="H153" s="52">
        <v>2</v>
      </c>
      <c r="I153" s="52"/>
      <c r="J153" s="18">
        <f t="shared" si="8"/>
        <v>2</v>
      </c>
      <c r="K153" s="17">
        <v>404.31</v>
      </c>
      <c r="L153" s="18">
        <f t="shared" si="9"/>
        <v>1</v>
      </c>
      <c r="M153" s="18">
        <f t="shared" si="10"/>
        <v>808.62</v>
      </c>
      <c r="N153" s="18">
        <f t="shared" si="11"/>
        <v>808.62</v>
      </c>
    </row>
    <row r="154" spans="1:14" ht="21.95" customHeight="1">
      <c r="A154" s="19">
        <v>143</v>
      </c>
      <c r="B154" s="23" t="s">
        <v>490</v>
      </c>
      <c r="C154" s="23" t="s">
        <v>491</v>
      </c>
      <c r="D154" s="28" t="s">
        <v>492</v>
      </c>
      <c r="E154" s="17">
        <v>9063740</v>
      </c>
      <c r="F154" s="17" t="s">
        <v>155</v>
      </c>
      <c r="G154" s="18"/>
      <c r="H154" s="52">
        <v>4</v>
      </c>
      <c r="I154" s="52">
        <v>6</v>
      </c>
      <c r="J154" s="18">
        <f t="shared" si="8"/>
        <v>10</v>
      </c>
      <c r="K154" s="17">
        <v>404.31</v>
      </c>
      <c r="L154" s="18">
        <f t="shared" si="9"/>
        <v>5</v>
      </c>
      <c r="M154" s="18">
        <f t="shared" si="10"/>
        <v>808.62</v>
      </c>
      <c r="N154" s="18">
        <f t="shared" si="11"/>
        <v>4043.1</v>
      </c>
    </row>
    <row r="155" spans="1:14" ht="21.95" customHeight="1">
      <c r="A155" s="19">
        <v>144</v>
      </c>
      <c r="B155" s="23" t="s">
        <v>181</v>
      </c>
      <c r="C155" s="23" t="s">
        <v>182</v>
      </c>
      <c r="D155" s="28" t="s">
        <v>183</v>
      </c>
      <c r="E155" s="17">
        <v>9223720</v>
      </c>
      <c r="F155" s="17" t="s">
        <v>155</v>
      </c>
      <c r="G155" s="18"/>
      <c r="H155" s="52">
        <v>2</v>
      </c>
      <c r="I155" s="52">
        <v>3</v>
      </c>
      <c r="J155" s="18">
        <f t="shared" si="8"/>
        <v>5</v>
      </c>
      <c r="K155" s="17">
        <v>404.31</v>
      </c>
      <c r="L155" s="18">
        <f t="shared" si="9"/>
        <v>2.5</v>
      </c>
      <c r="M155" s="18">
        <f t="shared" si="10"/>
        <v>808.62</v>
      </c>
      <c r="N155" s="18">
        <f t="shared" si="11"/>
        <v>2021.55</v>
      </c>
    </row>
    <row r="156" spans="1:14" ht="21.95" customHeight="1">
      <c r="A156" s="19">
        <v>145</v>
      </c>
      <c r="B156" s="23" t="s">
        <v>192</v>
      </c>
      <c r="C156" s="23" t="s">
        <v>193</v>
      </c>
      <c r="D156" s="29" t="s">
        <v>194</v>
      </c>
      <c r="E156" s="17">
        <v>9322669</v>
      </c>
      <c r="F156" s="17" t="s">
        <v>155</v>
      </c>
      <c r="G156" s="18"/>
      <c r="H156" s="52">
        <v>2</v>
      </c>
      <c r="I156" s="52">
        <v>3</v>
      </c>
      <c r="J156" s="18">
        <f t="shared" si="8"/>
        <v>5</v>
      </c>
      <c r="K156" s="17">
        <v>404.31</v>
      </c>
      <c r="L156" s="18">
        <f t="shared" si="9"/>
        <v>2.5</v>
      </c>
      <c r="M156" s="18">
        <f t="shared" si="10"/>
        <v>808.62</v>
      </c>
      <c r="N156" s="18">
        <f t="shared" si="11"/>
        <v>2021.55</v>
      </c>
    </row>
    <row r="157" spans="1:14" ht="21.95" customHeight="1">
      <c r="A157" s="17"/>
      <c r="B157" s="23"/>
      <c r="C157" s="23"/>
      <c r="D157" s="17"/>
      <c r="E157" s="50"/>
      <c r="F157" s="50"/>
      <c r="G157" s="22">
        <f>SUM(G11:G156)</f>
        <v>92</v>
      </c>
      <c r="H157" s="22">
        <f>SUM(H11:H156)</f>
        <v>174</v>
      </c>
      <c r="I157" s="22">
        <f>SUM(I11:I156)</f>
        <v>528.5</v>
      </c>
      <c r="J157" s="22">
        <f>SUM(J11:J156)</f>
        <v>702.5</v>
      </c>
      <c r="K157" s="18"/>
      <c r="L157" s="22">
        <f>SUM(L11:L156)</f>
        <v>351.25</v>
      </c>
      <c r="M157" s="18"/>
      <c r="N157" s="22">
        <f>SUM(N11:N156)</f>
        <v>315169.92999999959</v>
      </c>
    </row>
    <row r="158" spans="1:14" s="49" customFormat="1" ht="21.95" customHeight="1"/>
    <row r="159" spans="1:14" s="49" customFormat="1" ht="21.95" customHeight="1"/>
    <row r="160" spans="1:14" s="49" customFormat="1" ht="21.95" customHeight="1"/>
    <row r="161" spans="1:12" s="49" customFormat="1" ht="21.95" customHeight="1">
      <c r="A161"/>
      <c r="B161" t="s">
        <v>7</v>
      </c>
      <c r="C161"/>
      <c r="D161"/>
      <c r="E161"/>
      <c r="F161"/>
      <c r="G161"/>
      <c r="H161"/>
      <c r="I161"/>
      <c r="J161" t="s">
        <v>15</v>
      </c>
      <c r="K161"/>
      <c r="L161"/>
    </row>
    <row r="162" spans="1:12" s="49" customFormat="1" ht="21.95" customHeight="1">
      <c r="A162"/>
      <c r="B162" t="s">
        <v>8</v>
      </c>
      <c r="C162"/>
      <c r="D162"/>
      <c r="E162"/>
      <c r="F162"/>
      <c r="G162"/>
      <c r="H162"/>
      <c r="I162"/>
      <c r="J162"/>
      <c r="K162"/>
      <c r="L162"/>
    </row>
    <row r="163" spans="1:12" s="49" customFormat="1" ht="21.95" customHeight="1">
      <c r="A163"/>
      <c r="B163"/>
      <c r="C163"/>
      <c r="D163"/>
      <c r="E163"/>
      <c r="F163"/>
      <c r="G163"/>
      <c r="H163"/>
      <c r="I163"/>
      <c r="J163"/>
      <c r="K163"/>
      <c r="L163"/>
    </row>
    <row r="164" spans="1:12" s="49" customFormat="1" ht="21.95" customHeight="1">
      <c r="A164" s="9" t="s">
        <v>17</v>
      </c>
      <c r="B164"/>
      <c r="C164"/>
      <c r="D164"/>
      <c r="E164"/>
      <c r="F164"/>
      <c r="G164"/>
      <c r="H164"/>
      <c r="I164"/>
      <c r="J164"/>
      <c r="K164"/>
      <c r="L164"/>
    </row>
    <row r="165" spans="1:12" s="49" customFormat="1" ht="21.95" customHeight="1">
      <c r="A165" s="9"/>
      <c r="B165"/>
      <c r="C165"/>
      <c r="D165"/>
      <c r="E165"/>
      <c r="F165"/>
      <c r="G165"/>
      <c r="H165"/>
      <c r="I165"/>
      <c r="J165"/>
      <c r="K165"/>
      <c r="L165"/>
    </row>
    <row r="166" spans="1:12" s="49" customFormat="1" ht="21.95" customHeight="1">
      <c r="A166" t="s">
        <v>21</v>
      </c>
      <c r="B166"/>
      <c r="C166"/>
      <c r="D166"/>
      <c r="E166"/>
      <c r="F166"/>
      <c r="G166"/>
      <c r="H166"/>
      <c r="I166"/>
      <c r="J166"/>
      <c r="K166"/>
      <c r="L166"/>
    </row>
    <row r="167" spans="1:12" s="49" customFormat="1" ht="21.95" customHeight="1">
      <c r="A167" t="s">
        <v>23</v>
      </c>
      <c r="B167"/>
      <c r="C167"/>
      <c r="D167"/>
      <c r="E167"/>
      <c r="F167"/>
      <c r="G167"/>
      <c r="H167"/>
      <c r="I167"/>
      <c r="J167"/>
      <c r="K167"/>
      <c r="L167"/>
    </row>
    <row r="168" spans="1:12" s="49" customFormat="1" ht="21.95" customHeight="1">
      <c r="A168"/>
      <c r="B168"/>
      <c r="C168"/>
      <c r="D168"/>
      <c r="E168"/>
      <c r="F168"/>
      <c r="G168"/>
      <c r="H168"/>
      <c r="I168"/>
      <c r="J168"/>
      <c r="K168"/>
      <c r="L168"/>
    </row>
    <row r="169" spans="1:12" s="49" customFormat="1" ht="21.95" customHeight="1">
      <c r="A169"/>
      <c r="B169"/>
      <c r="C169"/>
      <c r="D169"/>
      <c r="E169"/>
      <c r="F169"/>
      <c r="G169"/>
      <c r="H169"/>
      <c r="I169"/>
      <c r="J169"/>
      <c r="K169"/>
      <c r="L169"/>
    </row>
    <row r="170" spans="1:12" s="49" customFormat="1" ht="21.95" customHeight="1">
      <c r="A170"/>
      <c r="B170"/>
      <c r="C170"/>
      <c r="D170"/>
      <c r="E170"/>
      <c r="F170"/>
      <c r="G170"/>
      <c r="H170"/>
      <c r="I170"/>
      <c r="J170" t="s">
        <v>18</v>
      </c>
      <c r="K170"/>
      <c r="L170"/>
    </row>
    <row r="171" spans="1:12">
      <c r="J171" t="s">
        <v>19</v>
      </c>
    </row>
  </sheetData>
  <mergeCells count="13">
    <mergeCell ref="A8:A10"/>
    <mergeCell ref="B8:B10"/>
    <mergeCell ref="C8:C10"/>
    <mergeCell ref="E8:E10"/>
    <mergeCell ref="F8:F10"/>
    <mergeCell ref="I9:I10"/>
    <mergeCell ref="J9:J10"/>
    <mergeCell ref="N9:N10"/>
    <mergeCell ref="B1:K1"/>
    <mergeCell ref="J6:K6"/>
    <mergeCell ref="L6:M6"/>
    <mergeCell ref="G7:I7"/>
    <mergeCell ref="H9:H10"/>
  </mergeCells>
  <pageMargins left="0.31496062992126" right="0.31496062992126" top="0.15748031496063" bottom="0.15748031496063" header="0.31496062992126" footer="0.31496062992126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0"/>
  <sheetViews>
    <sheetView topLeftCell="B40" workbookViewId="0">
      <selection activeCell="K110" sqref="K110"/>
    </sheetView>
  </sheetViews>
  <sheetFormatPr defaultRowHeight="15"/>
  <cols>
    <col min="1" max="1" width="6.140625" bestFit="1" customWidth="1"/>
    <col min="2" max="2" width="21.28515625" customWidth="1"/>
    <col min="3" max="4" width="17.42578125" customWidth="1"/>
    <col min="5" max="5" width="8.7109375" customWidth="1"/>
    <col min="6" max="6" width="8.140625" customWidth="1"/>
    <col min="7" max="7" width="9.140625" customWidth="1"/>
    <col min="8" max="8" width="10.85546875" customWidth="1"/>
    <col min="9" max="10" width="11.85546875" customWidth="1"/>
    <col min="11" max="11" width="14.5703125" customWidth="1"/>
    <col min="12" max="12" width="11.42578125" customWidth="1"/>
    <col min="13" max="13" width="15" customWidth="1"/>
    <col min="14" max="14" width="12.85546875" customWidth="1"/>
    <col min="15" max="15" width="15.5703125" customWidth="1"/>
  </cols>
  <sheetData>
    <row r="1" spans="1:15" ht="18.75">
      <c r="A1" t="s">
        <v>20</v>
      </c>
      <c r="B1" s="53" t="s">
        <v>291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35"/>
      <c r="N1" s="35"/>
    </row>
    <row r="3" spans="1:15">
      <c r="A3" s="2"/>
      <c r="B3" s="2" t="s">
        <v>293</v>
      </c>
      <c r="C3" s="2"/>
      <c r="D3" s="2"/>
      <c r="E3" s="2"/>
      <c r="F3" s="2"/>
      <c r="G3" s="2"/>
      <c r="H3" s="2"/>
      <c r="I3" s="2" t="s">
        <v>292</v>
      </c>
      <c r="J3" s="2"/>
      <c r="K3" s="2"/>
      <c r="L3" s="2"/>
      <c r="M3" s="2"/>
      <c r="N3" s="2"/>
      <c r="O3" s="2"/>
    </row>
    <row r="4" spans="1:15">
      <c r="A4" s="2"/>
      <c r="B4" s="2" t="s">
        <v>5</v>
      </c>
      <c r="C4" s="2" t="s">
        <v>295</v>
      </c>
      <c r="D4" s="2"/>
      <c r="E4" s="2"/>
      <c r="F4" s="2"/>
      <c r="G4" s="2"/>
      <c r="H4" s="2"/>
      <c r="I4" s="2" t="s">
        <v>294</v>
      </c>
      <c r="J4" s="2"/>
      <c r="K4" s="2"/>
      <c r="L4" s="2"/>
      <c r="M4" s="2"/>
      <c r="N4" s="2"/>
      <c r="O4" s="2"/>
    </row>
    <row r="5" spans="1:15">
      <c r="A5" s="2"/>
      <c r="B5" s="2" t="s">
        <v>296</v>
      </c>
      <c r="C5" s="2"/>
      <c r="D5" s="2"/>
      <c r="E5" s="2"/>
      <c r="F5" s="2"/>
      <c r="G5" s="2"/>
      <c r="H5" s="2"/>
      <c r="I5" s="2" t="s">
        <v>16</v>
      </c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54" t="s">
        <v>297</v>
      </c>
      <c r="L6" s="64"/>
      <c r="M6" s="54" t="s">
        <v>298</v>
      </c>
      <c r="N6" s="64"/>
      <c r="O6" s="2"/>
    </row>
    <row r="7" spans="1:15" ht="15" customHeight="1">
      <c r="A7" s="3" t="s">
        <v>0</v>
      </c>
      <c r="B7" s="3" t="s">
        <v>1</v>
      </c>
      <c r="C7" s="3" t="s">
        <v>22</v>
      </c>
      <c r="D7" s="21" t="s">
        <v>246</v>
      </c>
      <c r="E7" s="22" t="s">
        <v>2</v>
      </c>
      <c r="F7" s="22" t="s">
        <v>6</v>
      </c>
      <c r="G7" s="54" t="s">
        <v>24</v>
      </c>
      <c r="H7" s="55"/>
      <c r="I7" s="55"/>
      <c r="J7" s="27"/>
      <c r="K7" s="26" t="s">
        <v>3</v>
      </c>
      <c r="L7" s="6" t="s">
        <v>14</v>
      </c>
      <c r="M7" s="26" t="s">
        <v>3</v>
      </c>
      <c r="N7" s="6" t="s">
        <v>14</v>
      </c>
      <c r="O7" s="4" t="s">
        <v>11</v>
      </c>
    </row>
    <row r="8" spans="1:15">
      <c r="A8" s="58"/>
      <c r="B8" s="58"/>
      <c r="C8" s="58"/>
      <c r="D8" s="14"/>
      <c r="E8" s="58"/>
      <c r="F8" s="58"/>
      <c r="G8" s="8" t="s">
        <v>9</v>
      </c>
      <c r="H8" s="8" t="s">
        <v>10</v>
      </c>
      <c r="I8" s="10" t="s">
        <v>25</v>
      </c>
      <c r="J8" s="24" t="s">
        <v>255</v>
      </c>
      <c r="K8" s="10" t="s">
        <v>256</v>
      </c>
      <c r="L8" s="6" t="s">
        <v>12</v>
      </c>
      <c r="M8" s="11" t="s">
        <v>299</v>
      </c>
      <c r="N8" s="6" t="s">
        <v>12</v>
      </c>
      <c r="O8" s="4" t="s">
        <v>12</v>
      </c>
    </row>
    <row r="9" spans="1:15" ht="15" customHeight="1">
      <c r="A9" s="59"/>
      <c r="B9" s="59"/>
      <c r="C9" s="59"/>
      <c r="D9" s="15"/>
      <c r="E9" s="59"/>
      <c r="F9" s="59"/>
      <c r="G9" s="12"/>
      <c r="H9" s="62" t="s">
        <v>302</v>
      </c>
      <c r="I9" s="62" t="s">
        <v>301</v>
      </c>
      <c r="J9" s="25"/>
      <c r="K9" s="60"/>
      <c r="L9" s="7"/>
      <c r="M9" s="36"/>
      <c r="N9" s="36"/>
      <c r="O9" s="56" t="s">
        <v>13</v>
      </c>
    </row>
    <row r="10" spans="1:15" ht="24" customHeight="1">
      <c r="A10" s="59"/>
      <c r="B10" s="59"/>
      <c r="C10" s="59"/>
      <c r="D10" s="33"/>
      <c r="E10" s="59"/>
      <c r="F10" s="59"/>
      <c r="G10" s="38" t="s">
        <v>303</v>
      </c>
      <c r="H10" s="63"/>
      <c r="I10" s="63"/>
      <c r="J10" s="37" t="s">
        <v>300</v>
      </c>
      <c r="K10" s="61"/>
      <c r="L10" s="7"/>
      <c r="M10" s="36"/>
      <c r="N10" s="36"/>
      <c r="O10" s="57"/>
    </row>
    <row r="11" spans="1:15" ht="21.95" customHeight="1">
      <c r="A11" s="18">
        <v>1</v>
      </c>
      <c r="B11" s="16" t="s">
        <v>66</v>
      </c>
      <c r="C11" s="16" t="s">
        <v>67</v>
      </c>
      <c r="D11" s="28" t="s">
        <v>68</v>
      </c>
      <c r="E11" s="17">
        <v>5671633</v>
      </c>
      <c r="F11" s="17" t="s">
        <v>28</v>
      </c>
      <c r="G11" s="18"/>
      <c r="H11" s="18"/>
      <c r="I11" s="18">
        <v>2</v>
      </c>
      <c r="J11" s="18"/>
      <c r="K11" s="18">
        <f>SUM(G11:J11)</f>
        <v>2</v>
      </c>
      <c r="L11" s="18">
        <v>479.12</v>
      </c>
      <c r="M11" s="18">
        <f>K11/2</f>
        <v>1</v>
      </c>
      <c r="N11" s="18">
        <f>L11*2</f>
        <v>958.24</v>
      </c>
      <c r="O11" s="18">
        <f>K11*L11</f>
        <v>958.24</v>
      </c>
    </row>
    <row r="12" spans="1:15" ht="21.95" customHeight="1">
      <c r="A12" s="18">
        <v>2</v>
      </c>
      <c r="B12" s="16" t="s">
        <v>54</v>
      </c>
      <c r="C12" s="16" t="s">
        <v>55</v>
      </c>
      <c r="D12" s="28" t="s">
        <v>56</v>
      </c>
      <c r="E12" s="17">
        <v>5669565</v>
      </c>
      <c r="F12" s="17" t="s">
        <v>28</v>
      </c>
      <c r="G12" s="18"/>
      <c r="H12" s="18">
        <v>2</v>
      </c>
      <c r="I12" s="18">
        <v>3</v>
      </c>
      <c r="J12" s="18"/>
      <c r="K12" s="18">
        <f t="shared" ref="K12:K47" si="0">SUM(G12:J12)</f>
        <v>5</v>
      </c>
      <c r="L12" s="18">
        <v>479.12</v>
      </c>
      <c r="M12" s="18">
        <f t="shared" ref="M12:M75" si="1">K12/2</f>
        <v>2.5</v>
      </c>
      <c r="N12" s="18">
        <f t="shared" ref="N12:N75" si="2">L12*2</f>
        <v>958.24</v>
      </c>
      <c r="O12" s="18">
        <f t="shared" ref="O12:O47" si="3">K12*L12</f>
        <v>2395.6</v>
      </c>
    </row>
    <row r="13" spans="1:15" ht="21.95" customHeight="1">
      <c r="A13" s="18">
        <v>3</v>
      </c>
      <c r="B13" s="16" t="s">
        <v>102</v>
      </c>
      <c r="C13" s="16" t="s">
        <v>103</v>
      </c>
      <c r="D13" s="17" t="s">
        <v>104</v>
      </c>
      <c r="E13" s="17">
        <v>5670247</v>
      </c>
      <c r="F13" s="17" t="s">
        <v>28</v>
      </c>
      <c r="G13" s="18"/>
      <c r="H13" s="18">
        <v>1</v>
      </c>
      <c r="I13" s="18"/>
      <c r="J13" s="18"/>
      <c r="K13" s="18">
        <f t="shared" si="0"/>
        <v>1</v>
      </c>
      <c r="L13" s="18">
        <v>479.12</v>
      </c>
      <c r="M13" s="18">
        <f t="shared" si="1"/>
        <v>0.5</v>
      </c>
      <c r="N13" s="18">
        <f t="shared" si="2"/>
        <v>958.24</v>
      </c>
      <c r="O13" s="18">
        <f t="shared" si="3"/>
        <v>479.12</v>
      </c>
    </row>
    <row r="14" spans="1:15" ht="21.95" customHeight="1">
      <c r="A14" s="18">
        <v>4</v>
      </c>
      <c r="B14" s="23" t="s">
        <v>276</v>
      </c>
      <c r="C14" s="23" t="s">
        <v>91</v>
      </c>
      <c r="D14" s="29" t="s">
        <v>277</v>
      </c>
      <c r="E14" s="30">
        <v>5619428</v>
      </c>
      <c r="F14" s="17" t="s">
        <v>28</v>
      </c>
      <c r="G14" s="18"/>
      <c r="H14" s="18"/>
      <c r="I14" s="18"/>
      <c r="J14" s="18">
        <v>2</v>
      </c>
      <c r="K14" s="18">
        <f t="shared" si="0"/>
        <v>2</v>
      </c>
      <c r="L14" s="18">
        <v>479.12</v>
      </c>
      <c r="M14" s="18">
        <f t="shared" si="1"/>
        <v>1</v>
      </c>
      <c r="N14" s="18">
        <f t="shared" si="2"/>
        <v>958.24</v>
      </c>
      <c r="O14" s="18">
        <f t="shared" si="3"/>
        <v>958.24</v>
      </c>
    </row>
    <row r="15" spans="1:15" ht="21.95" customHeight="1">
      <c r="A15" s="18">
        <v>5</v>
      </c>
      <c r="B15" s="16" t="s">
        <v>39</v>
      </c>
      <c r="C15" s="16" t="s">
        <v>40</v>
      </c>
      <c r="D15" s="29" t="s">
        <v>41</v>
      </c>
      <c r="E15" s="17">
        <v>5675148</v>
      </c>
      <c r="F15" s="17" t="s">
        <v>28</v>
      </c>
      <c r="G15" s="18">
        <v>2</v>
      </c>
      <c r="H15" s="18"/>
      <c r="I15" s="18">
        <v>2</v>
      </c>
      <c r="J15" s="18"/>
      <c r="K15" s="18">
        <f t="shared" si="0"/>
        <v>4</v>
      </c>
      <c r="L15" s="18">
        <v>479.12</v>
      </c>
      <c r="M15" s="18">
        <f t="shared" si="1"/>
        <v>2</v>
      </c>
      <c r="N15" s="18">
        <f t="shared" si="2"/>
        <v>958.24</v>
      </c>
      <c r="O15" s="18">
        <f t="shared" si="3"/>
        <v>1916.48</v>
      </c>
    </row>
    <row r="16" spans="1:15" ht="21.95" customHeight="1">
      <c r="A16" s="18">
        <v>6</v>
      </c>
      <c r="B16" s="16" t="s">
        <v>33</v>
      </c>
      <c r="C16" s="16" t="s">
        <v>34</v>
      </c>
      <c r="D16" s="31" t="s">
        <v>35</v>
      </c>
      <c r="E16" s="17">
        <v>5672094</v>
      </c>
      <c r="F16" s="17" t="s">
        <v>28</v>
      </c>
      <c r="G16" s="18">
        <v>3</v>
      </c>
      <c r="H16" s="18"/>
      <c r="I16" s="18">
        <v>4</v>
      </c>
      <c r="J16" s="18">
        <v>2</v>
      </c>
      <c r="K16" s="18">
        <f t="shared" si="0"/>
        <v>9</v>
      </c>
      <c r="L16" s="18">
        <v>479.12</v>
      </c>
      <c r="M16" s="18">
        <f t="shared" si="1"/>
        <v>4.5</v>
      </c>
      <c r="N16" s="18">
        <f t="shared" si="2"/>
        <v>958.24</v>
      </c>
      <c r="O16" s="18">
        <f t="shared" si="3"/>
        <v>4312.08</v>
      </c>
    </row>
    <row r="17" spans="1:15" ht="21.95" customHeight="1">
      <c r="A17" s="18">
        <v>7</v>
      </c>
      <c r="B17" s="23" t="s">
        <v>270</v>
      </c>
      <c r="C17" s="23" t="s">
        <v>271</v>
      </c>
      <c r="D17" s="29" t="s">
        <v>272</v>
      </c>
      <c r="E17" s="30">
        <v>5902040</v>
      </c>
      <c r="F17" s="17" t="s">
        <v>28</v>
      </c>
      <c r="G17" s="18"/>
      <c r="H17" s="18"/>
      <c r="I17" s="18"/>
      <c r="J17" s="18">
        <v>2</v>
      </c>
      <c r="K17" s="18">
        <f t="shared" si="0"/>
        <v>2</v>
      </c>
      <c r="L17" s="18">
        <v>479.12</v>
      </c>
      <c r="M17" s="18">
        <f t="shared" si="1"/>
        <v>1</v>
      </c>
      <c r="N17" s="18">
        <f t="shared" si="2"/>
        <v>958.24</v>
      </c>
      <c r="O17" s="18">
        <f t="shared" si="3"/>
        <v>958.24</v>
      </c>
    </row>
    <row r="18" spans="1:15" ht="21.95" customHeight="1">
      <c r="A18" s="18">
        <v>8</v>
      </c>
      <c r="B18" s="16" t="s">
        <v>63</v>
      </c>
      <c r="C18" s="16" t="s">
        <v>64</v>
      </c>
      <c r="D18" s="17" t="s">
        <v>65</v>
      </c>
      <c r="E18" s="17">
        <v>5749194</v>
      </c>
      <c r="F18" s="17" t="s">
        <v>28</v>
      </c>
      <c r="G18" s="18">
        <v>5</v>
      </c>
      <c r="H18" s="18">
        <v>7</v>
      </c>
      <c r="I18" s="18"/>
      <c r="J18" s="18">
        <v>2</v>
      </c>
      <c r="K18" s="18">
        <f t="shared" si="0"/>
        <v>14</v>
      </c>
      <c r="L18" s="18">
        <v>479.12</v>
      </c>
      <c r="M18" s="18">
        <f t="shared" si="1"/>
        <v>7</v>
      </c>
      <c r="N18" s="18">
        <f t="shared" si="2"/>
        <v>958.24</v>
      </c>
      <c r="O18" s="18">
        <f t="shared" si="3"/>
        <v>6707.68</v>
      </c>
    </row>
    <row r="19" spans="1:15" ht="21.95" customHeight="1">
      <c r="A19" s="18">
        <v>9</v>
      </c>
      <c r="B19" s="16" t="s">
        <v>57</v>
      </c>
      <c r="C19" s="16" t="s">
        <v>58</v>
      </c>
      <c r="D19" s="28" t="s">
        <v>59</v>
      </c>
      <c r="E19" s="17">
        <v>5785104</v>
      </c>
      <c r="F19" s="17" t="s">
        <v>28</v>
      </c>
      <c r="G19" s="18"/>
      <c r="H19" s="18"/>
      <c r="I19" s="18">
        <v>7</v>
      </c>
      <c r="J19" s="18">
        <v>2</v>
      </c>
      <c r="K19" s="18">
        <f t="shared" si="0"/>
        <v>9</v>
      </c>
      <c r="L19" s="18">
        <v>479.12</v>
      </c>
      <c r="M19" s="18">
        <f t="shared" si="1"/>
        <v>4.5</v>
      </c>
      <c r="N19" s="18">
        <f t="shared" si="2"/>
        <v>958.24</v>
      </c>
      <c r="O19" s="18">
        <f t="shared" si="3"/>
        <v>4312.08</v>
      </c>
    </row>
    <row r="20" spans="1:15" ht="21.95" customHeight="1">
      <c r="A20" s="18">
        <v>10</v>
      </c>
      <c r="B20" s="16" t="s">
        <v>105</v>
      </c>
      <c r="C20" s="16" t="s">
        <v>106</v>
      </c>
      <c r="D20" s="17" t="s">
        <v>107</v>
      </c>
      <c r="E20" s="17">
        <v>9255248</v>
      </c>
      <c r="F20" s="17" t="s">
        <v>28</v>
      </c>
      <c r="G20" s="18"/>
      <c r="H20" s="18"/>
      <c r="I20" s="18">
        <v>1</v>
      </c>
      <c r="J20" s="18"/>
      <c r="K20" s="18">
        <f t="shared" si="0"/>
        <v>1</v>
      </c>
      <c r="L20" s="18">
        <v>479.12</v>
      </c>
      <c r="M20" s="18">
        <f t="shared" si="1"/>
        <v>0.5</v>
      </c>
      <c r="N20" s="18">
        <f t="shared" si="2"/>
        <v>958.24</v>
      </c>
      <c r="O20" s="18">
        <f t="shared" si="3"/>
        <v>479.12</v>
      </c>
    </row>
    <row r="21" spans="1:15" ht="21.95" customHeight="1">
      <c r="A21" s="18">
        <v>11</v>
      </c>
      <c r="B21" s="16" t="s">
        <v>69</v>
      </c>
      <c r="C21" s="16" t="s">
        <v>70</v>
      </c>
      <c r="D21" s="17" t="s">
        <v>71</v>
      </c>
      <c r="E21" s="17">
        <v>5671306</v>
      </c>
      <c r="F21" s="17" t="s">
        <v>28</v>
      </c>
      <c r="G21" s="18"/>
      <c r="H21" s="18"/>
      <c r="I21" s="18">
        <v>2</v>
      </c>
      <c r="J21" s="18">
        <v>2</v>
      </c>
      <c r="K21" s="18">
        <f t="shared" si="0"/>
        <v>4</v>
      </c>
      <c r="L21" s="18">
        <v>479.12</v>
      </c>
      <c r="M21" s="18">
        <f t="shared" si="1"/>
        <v>2</v>
      </c>
      <c r="N21" s="18">
        <f t="shared" si="2"/>
        <v>958.24</v>
      </c>
      <c r="O21" s="18">
        <f t="shared" si="3"/>
        <v>1916.48</v>
      </c>
    </row>
    <row r="22" spans="1:15" ht="21.95" customHeight="1">
      <c r="A22" s="18">
        <v>12</v>
      </c>
      <c r="B22" s="16" t="s">
        <v>99</v>
      </c>
      <c r="C22" s="16" t="s">
        <v>100</v>
      </c>
      <c r="D22" s="17" t="s">
        <v>101</v>
      </c>
      <c r="E22" s="17">
        <v>5671632</v>
      </c>
      <c r="F22" s="17" t="s">
        <v>28</v>
      </c>
      <c r="G22" s="18"/>
      <c r="H22" s="18"/>
      <c r="I22" s="18">
        <v>1</v>
      </c>
      <c r="J22" s="18">
        <v>1</v>
      </c>
      <c r="K22" s="18">
        <f t="shared" si="0"/>
        <v>2</v>
      </c>
      <c r="L22" s="18">
        <v>479.12</v>
      </c>
      <c r="M22" s="18">
        <f t="shared" si="1"/>
        <v>1</v>
      </c>
      <c r="N22" s="18">
        <f t="shared" si="2"/>
        <v>958.24</v>
      </c>
      <c r="O22" s="18">
        <f t="shared" si="3"/>
        <v>958.24</v>
      </c>
    </row>
    <row r="23" spans="1:15" ht="21.95" customHeight="1">
      <c r="A23" s="18">
        <v>13</v>
      </c>
      <c r="B23" s="16" t="s">
        <v>60</v>
      </c>
      <c r="C23" s="16" t="s">
        <v>61</v>
      </c>
      <c r="D23" s="29" t="s">
        <v>62</v>
      </c>
      <c r="E23" s="17">
        <v>9101277</v>
      </c>
      <c r="F23" s="17" t="s">
        <v>28</v>
      </c>
      <c r="G23" s="18">
        <v>2</v>
      </c>
      <c r="H23" s="18">
        <v>3</v>
      </c>
      <c r="I23" s="18">
        <v>4</v>
      </c>
      <c r="J23" s="18">
        <v>2</v>
      </c>
      <c r="K23" s="18">
        <f t="shared" si="0"/>
        <v>11</v>
      </c>
      <c r="L23" s="18">
        <v>479.12</v>
      </c>
      <c r="M23" s="18">
        <f t="shared" si="1"/>
        <v>5.5</v>
      </c>
      <c r="N23" s="18">
        <f t="shared" si="2"/>
        <v>958.24</v>
      </c>
      <c r="O23" s="18">
        <f t="shared" si="3"/>
        <v>5270.32</v>
      </c>
    </row>
    <row r="24" spans="1:15" ht="21.95" customHeight="1">
      <c r="A24" s="18">
        <v>14</v>
      </c>
      <c r="B24" s="16" t="s">
        <v>26</v>
      </c>
      <c r="C24" s="16" t="s">
        <v>27</v>
      </c>
      <c r="D24" s="28" t="s">
        <v>29</v>
      </c>
      <c r="E24" s="17">
        <v>5671617</v>
      </c>
      <c r="F24" s="17" t="s">
        <v>28</v>
      </c>
      <c r="G24" s="18">
        <v>1</v>
      </c>
      <c r="H24" s="18"/>
      <c r="I24" s="18"/>
      <c r="J24" s="18"/>
      <c r="K24" s="18">
        <f t="shared" si="0"/>
        <v>1</v>
      </c>
      <c r="L24" s="18">
        <v>479.12</v>
      </c>
      <c r="M24" s="18">
        <f t="shared" si="1"/>
        <v>0.5</v>
      </c>
      <c r="N24" s="18">
        <f t="shared" si="2"/>
        <v>958.24</v>
      </c>
      <c r="O24" s="18">
        <f t="shared" si="3"/>
        <v>479.12</v>
      </c>
    </row>
    <row r="25" spans="1:15" ht="21.95" customHeight="1">
      <c r="A25" s="18">
        <v>15</v>
      </c>
      <c r="B25" s="16" t="s">
        <v>87</v>
      </c>
      <c r="C25" s="16" t="s">
        <v>88</v>
      </c>
      <c r="D25" s="28" t="s">
        <v>89</v>
      </c>
      <c r="E25" s="17">
        <v>5675226</v>
      </c>
      <c r="F25" s="17" t="s">
        <v>28</v>
      </c>
      <c r="G25" s="18"/>
      <c r="H25" s="18">
        <v>1</v>
      </c>
      <c r="I25" s="18"/>
      <c r="J25" s="18">
        <v>1</v>
      </c>
      <c r="K25" s="18">
        <f t="shared" si="0"/>
        <v>2</v>
      </c>
      <c r="L25" s="18">
        <v>479.12</v>
      </c>
      <c r="M25" s="18">
        <f t="shared" si="1"/>
        <v>1</v>
      </c>
      <c r="N25" s="18">
        <f t="shared" si="2"/>
        <v>958.24</v>
      </c>
      <c r="O25" s="18">
        <f t="shared" si="3"/>
        <v>958.24</v>
      </c>
    </row>
    <row r="26" spans="1:15" ht="21.95" customHeight="1">
      <c r="A26" s="18">
        <v>16</v>
      </c>
      <c r="B26" s="16" t="s">
        <v>90</v>
      </c>
      <c r="C26" s="16" t="s">
        <v>91</v>
      </c>
      <c r="D26" s="29" t="s">
        <v>92</v>
      </c>
      <c r="E26" s="17">
        <v>5668819</v>
      </c>
      <c r="F26" s="17" t="s">
        <v>28</v>
      </c>
      <c r="G26" s="18"/>
      <c r="H26" s="18">
        <v>1</v>
      </c>
      <c r="I26" s="18"/>
      <c r="J26" s="18"/>
      <c r="K26" s="18">
        <f t="shared" si="0"/>
        <v>1</v>
      </c>
      <c r="L26" s="18">
        <v>479.12</v>
      </c>
      <c r="M26" s="18">
        <f t="shared" si="1"/>
        <v>0.5</v>
      </c>
      <c r="N26" s="18">
        <f t="shared" si="2"/>
        <v>958.24</v>
      </c>
      <c r="O26" s="18">
        <f t="shared" si="3"/>
        <v>479.12</v>
      </c>
    </row>
    <row r="27" spans="1:15" ht="21.95" customHeight="1">
      <c r="A27" s="18">
        <v>17</v>
      </c>
      <c r="B27" s="16" t="s">
        <v>93</v>
      </c>
      <c r="C27" s="16" t="s">
        <v>94</v>
      </c>
      <c r="D27" s="29" t="s">
        <v>95</v>
      </c>
      <c r="E27" s="17">
        <v>5690159</v>
      </c>
      <c r="F27" s="17" t="s">
        <v>28</v>
      </c>
      <c r="G27" s="18"/>
      <c r="H27" s="18">
        <v>2</v>
      </c>
      <c r="I27" s="18"/>
      <c r="J27" s="18">
        <v>2</v>
      </c>
      <c r="K27" s="18">
        <f t="shared" si="0"/>
        <v>4</v>
      </c>
      <c r="L27" s="18">
        <v>479.12</v>
      </c>
      <c r="M27" s="18">
        <f t="shared" si="1"/>
        <v>2</v>
      </c>
      <c r="N27" s="18">
        <f t="shared" si="2"/>
        <v>958.24</v>
      </c>
      <c r="O27" s="18">
        <f t="shared" si="3"/>
        <v>1916.48</v>
      </c>
    </row>
    <row r="28" spans="1:15" ht="21.95" customHeight="1">
      <c r="A28" s="18">
        <v>18</v>
      </c>
      <c r="B28" s="16" t="s">
        <v>72</v>
      </c>
      <c r="C28" s="16" t="s">
        <v>73</v>
      </c>
      <c r="D28" s="28" t="s">
        <v>74</v>
      </c>
      <c r="E28" s="17">
        <v>5678600</v>
      </c>
      <c r="F28" s="17" t="s">
        <v>28</v>
      </c>
      <c r="G28" s="18"/>
      <c r="H28" s="18">
        <v>2</v>
      </c>
      <c r="I28" s="18">
        <v>2</v>
      </c>
      <c r="J28" s="18"/>
      <c r="K28" s="18">
        <f t="shared" si="0"/>
        <v>4</v>
      </c>
      <c r="L28" s="18">
        <v>479.12</v>
      </c>
      <c r="M28" s="18">
        <f t="shared" si="1"/>
        <v>2</v>
      </c>
      <c r="N28" s="18">
        <f t="shared" si="2"/>
        <v>958.24</v>
      </c>
      <c r="O28" s="18">
        <f t="shared" si="3"/>
        <v>1916.48</v>
      </c>
    </row>
    <row r="29" spans="1:15" ht="21.95" customHeight="1">
      <c r="A29" s="18">
        <v>19</v>
      </c>
      <c r="B29" s="23" t="s">
        <v>260</v>
      </c>
      <c r="C29" s="23" t="s">
        <v>228</v>
      </c>
      <c r="D29" s="17" t="s">
        <v>261</v>
      </c>
      <c r="E29" s="17">
        <v>5675063</v>
      </c>
      <c r="F29" s="17" t="s">
        <v>28</v>
      </c>
      <c r="G29" s="18"/>
      <c r="H29" s="18"/>
      <c r="I29" s="18"/>
      <c r="J29" s="18">
        <v>1</v>
      </c>
      <c r="K29" s="18">
        <f t="shared" si="0"/>
        <v>1</v>
      </c>
      <c r="L29" s="18">
        <v>479.12</v>
      </c>
      <c r="M29" s="18">
        <f t="shared" si="1"/>
        <v>0.5</v>
      </c>
      <c r="N29" s="18">
        <f t="shared" si="2"/>
        <v>958.24</v>
      </c>
      <c r="O29" s="18">
        <f t="shared" si="3"/>
        <v>479.12</v>
      </c>
    </row>
    <row r="30" spans="1:15" ht="21.95" customHeight="1">
      <c r="A30" s="18">
        <v>20</v>
      </c>
      <c r="B30" s="23" t="s">
        <v>273</v>
      </c>
      <c r="C30" s="23" t="s">
        <v>274</v>
      </c>
      <c r="D30" s="29" t="s">
        <v>275</v>
      </c>
      <c r="E30" s="17">
        <v>5953224</v>
      </c>
      <c r="F30" s="17" t="s">
        <v>28</v>
      </c>
      <c r="G30" s="18"/>
      <c r="H30" s="18"/>
      <c r="I30" s="18"/>
      <c r="J30" s="18">
        <v>1</v>
      </c>
      <c r="K30" s="18">
        <f t="shared" si="0"/>
        <v>1</v>
      </c>
      <c r="L30" s="18">
        <v>479.12</v>
      </c>
      <c r="M30" s="18">
        <f t="shared" si="1"/>
        <v>0.5</v>
      </c>
      <c r="N30" s="18">
        <f t="shared" si="2"/>
        <v>958.24</v>
      </c>
      <c r="O30" s="18">
        <f t="shared" si="3"/>
        <v>479.12</v>
      </c>
    </row>
    <row r="31" spans="1:15" ht="21.95" customHeight="1">
      <c r="A31" s="18">
        <v>21</v>
      </c>
      <c r="B31" s="16" t="s">
        <v>42</v>
      </c>
      <c r="C31" s="16" t="s">
        <v>43</v>
      </c>
      <c r="D31" s="31" t="s">
        <v>44</v>
      </c>
      <c r="E31" s="17">
        <v>5770705</v>
      </c>
      <c r="F31" s="17" t="s">
        <v>28</v>
      </c>
      <c r="G31" s="18">
        <v>3</v>
      </c>
      <c r="H31" s="18">
        <v>3</v>
      </c>
      <c r="I31" s="18"/>
      <c r="J31" s="18">
        <v>1</v>
      </c>
      <c r="K31" s="18">
        <f t="shared" si="0"/>
        <v>7</v>
      </c>
      <c r="L31" s="18">
        <v>479.12</v>
      </c>
      <c r="M31" s="18">
        <f t="shared" si="1"/>
        <v>3.5</v>
      </c>
      <c r="N31" s="18">
        <f t="shared" si="2"/>
        <v>958.24</v>
      </c>
      <c r="O31" s="18">
        <f t="shared" si="3"/>
        <v>3353.84</v>
      </c>
    </row>
    <row r="32" spans="1:15" ht="21.95" customHeight="1">
      <c r="A32" s="18">
        <v>22</v>
      </c>
      <c r="B32" s="16" t="s">
        <v>247</v>
      </c>
      <c r="C32" s="16" t="s">
        <v>248</v>
      </c>
      <c r="D32" s="28" t="s">
        <v>249</v>
      </c>
      <c r="E32" s="17">
        <v>5691704</v>
      </c>
      <c r="F32" s="17" t="s">
        <v>28</v>
      </c>
      <c r="G32" s="18">
        <v>3</v>
      </c>
      <c r="H32" s="34">
        <v>4</v>
      </c>
      <c r="I32" s="18">
        <v>4</v>
      </c>
      <c r="J32" s="18"/>
      <c r="K32" s="18">
        <f t="shared" si="0"/>
        <v>11</v>
      </c>
      <c r="L32" s="18">
        <v>479.12</v>
      </c>
      <c r="M32" s="18">
        <f t="shared" si="1"/>
        <v>5.5</v>
      </c>
      <c r="N32" s="18">
        <f t="shared" si="2"/>
        <v>958.24</v>
      </c>
      <c r="O32" s="18">
        <f t="shared" si="3"/>
        <v>5270.32</v>
      </c>
    </row>
    <row r="33" spans="1:15" ht="21.95" customHeight="1">
      <c r="A33" s="18">
        <v>23</v>
      </c>
      <c r="B33" s="16" t="s">
        <v>81</v>
      </c>
      <c r="C33" s="16" t="s">
        <v>82</v>
      </c>
      <c r="D33" s="28" t="s">
        <v>83</v>
      </c>
      <c r="E33" s="17">
        <v>5936597</v>
      </c>
      <c r="F33" s="17" t="s">
        <v>28</v>
      </c>
      <c r="G33" s="18"/>
      <c r="H33" s="18">
        <v>1</v>
      </c>
      <c r="I33" s="18">
        <v>2</v>
      </c>
      <c r="J33" s="18"/>
      <c r="K33" s="18">
        <f t="shared" si="0"/>
        <v>3</v>
      </c>
      <c r="L33" s="18">
        <v>479.12</v>
      </c>
      <c r="M33" s="18">
        <f t="shared" si="1"/>
        <v>1.5</v>
      </c>
      <c r="N33" s="18">
        <f t="shared" si="2"/>
        <v>958.24</v>
      </c>
      <c r="O33" s="18">
        <f t="shared" si="3"/>
        <v>1437.3600000000001</v>
      </c>
    </row>
    <row r="34" spans="1:15" ht="21.95" customHeight="1">
      <c r="A34" s="18">
        <v>24</v>
      </c>
      <c r="B34" s="16" t="s">
        <v>84</v>
      </c>
      <c r="C34" s="16" t="s">
        <v>85</v>
      </c>
      <c r="D34" s="28" t="s">
        <v>86</v>
      </c>
      <c r="E34" s="17">
        <v>5671627</v>
      </c>
      <c r="F34" s="17" t="s">
        <v>28</v>
      </c>
      <c r="G34" s="18"/>
      <c r="H34" s="18"/>
      <c r="I34" s="18">
        <v>2</v>
      </c>
      <c r="J34" s="18">
        <v>2</v>
      </c>
      <c r="K34" s="18">
        <f t="shared" si="0"/>
        <v>4</v>
      </c>
      <c r="L34" s="18">
        <v>479.12</v>
      </c>
      <c r="M34" s="18">
        <f t="shared" si="1"/>
        <v>2</v>
      </c>
      <c r="N34" s="18">
        <f t="shared" si="2"/>
        <v>958.24</v>
      </c>
      <c r="O34" s="18">
        <f t="shared" si="3"/>
        <v>1916.48</v>
      </c>
    </row>
    <row r="35" spans="1:15" ht="21.95" customHeight="1">
      <c r="A35" s="18">
        <v>25</v>
      </c>
      <c r="B35" s="16" t="s">
        <v>96</v>
      </c>
      <c r="C35" s="16" t="s">
        <v>97</v>
      </c>
      <c r="D35" s="28" t="s">
        <v>98</v>
      </c>
      <c r="E35" s="17">
        <v>5671292</v>
      </c>
      <c r="F35" s="17" t="s">
        <v>28</v>
      </c>
      <c r="G35" s="18"/>
      <c r="H35" s="18"/>
      <c r="I35" s="18">
        <v>2</v>
      </c>
      <c r="J35" s="18">
        <v>2</v>
      </c>
      <c r="K35" s="18">
        <f t="shared" si="0"/>
        <v>4</v>
      </c>
      <c r="L35" s="18">
        <v>479.12</v>
      </c>
      <c r="M35" s="18">
        <f t="shared" si="1"/>
        <v>2</v>
      </c>
      <c r="N35" s="18">
        <f t="shared" si="2"/>
        <v>958.24</v>
      </c>
      <c r="O35" s="18">
        <f t="shared" si="3"/>
        <v>1916.48</v>
      </c>
    </row>
    <row r="36" spans="1:15" ht="21.95" customHeight="1">
      <c r="A36" s="18">
        <v>26</v>
      </c>
      <c r="B36" s="16" t="s">
        <v>30</v>
      </c>
      <c r="C36" s="16" t="s">
        <v>31</v>
      </c>
      <c r="D36" s="29" t="s">
        <v>32</v>
      </c>
      <c r="E36" s="17">
        <v>5672403</v>
      </c>
      <c r="F36" s="17" t="s">
        <v>28</v>
      </c>
      <c r="G36" s="18"/>
      <c r="H36" s="18"/>
      <c r="I36" s="18">
        <v>1</v>
      </c>
      <c r="J36" s="18"/>
      <c r="K36" s="18">
        <f t="shared" si="0"/>
        <v>1</v>
      </c>
      <c r="L36" s="18">
        <v>479.12</v>
      </c>
      <c r="M36" s="18">
        <f t="shared" si="1"/>
        <v>0.5</v>
      </c>
      <c r="N36" s="18">
        <f t="shared" si="2"/>
        <v>958.24</v>
      </c>
      <c r="O36" s="18">
        <f t="shared" si="3"/>
        <v>479.12</v>
      </c>
    </row>
    <row r="37" spans="1:15" ht="21.95" customHeight="1">
      <c r="A37" s="18">
        <v>27</v>
      </c>
      <c r="B37" s="23" t="s">
        <v>262</v>
      </c>
      <c r="C37" s="23" t="s">
        <v>88</v>
      </c>
      <c r="D37" s="28" t="s">
        <v>263</v>
      </c>
      <c r="E37" s="17">
        <v>5673779</v>
      </c>
      <c r="F37" s="17" t="s">
        <v>28</v>
      </c>
      <c r="G37" s="18"/>
      <c r="H37" s="18"/>
      <c r="I37" s="18"/>
      <c r="J37" s="18">
        <v>1</v>
      </c>
      <c r="K37" s="18">
        <f t="shared" si="0"/>
        <v>1</v>
      </c>
      <c r="L37" s="18">
        <v>479.12</v>
      </c>
      <c r="M37" s="18">
        <f t="shared" si="1"/>
        <v>0.5</v>
      </c>
      <c r="N37" s="18">
        <f t="shared" si="2"/>
        <v>958.24</v>
      </c>
      <c r="O37" s="18">
        <f t="shared" si="3"/>
        <v>479.12</v>
      </c>
    </row>
    <row r="38" spans="1:15" ht="21.95" customHeight="1">
      <c r="A38" s="18">
        <v>28</v>
      </c>
      <c r="B38" s="23" t="s">
        <v>264</v>
      </c>
      <c r="C38" s="23" t="s">
        <v>265</v>
      </c>
      <c r="D38" s="29" t="s">
        <v>266</v>
      </c>
      <c r="E38" s="17">
        <v>5674819</v>
      </c>
      <c r="F38" s="17" t="s">
        <v>28</v>
      </c>
      <c r="G38" s="18"/>
      <c r="H38" s="18"/>
      <c r="I38" s="18"/>
      <c r="J38" s="18">
        <v>3</v>
      </c>
      <c r="K38" s="18">
        <f t="shared" si="0"/>
        <v>3</v>
      </c>
      <c r="L38" s="18">
        <v>479.12</v>
      </c>
      <c r="M38" s="18">
        <f t="shared" si="1"/>
        <v>1.5</v>
      </c>
      <c r="N38" s="18">
        <f t="shared" si="2"/>
        <v>958.24</v>
      </c>
      <c r="O38" s="18">
        <f t="shared" si="3"/>
        <v>1437.3600000000001</v>
      </c>
    </row>
    <row r="39" spans="1:15" ht="21.95" customHeight="1">
      <c r="A39" s="18">
        <v>29</v>
      </c>
      <c r="B39" s="16" t="s">
        <v>48</v>
      </c>
      <c r="C39" s="16" t="s">
        <v>49</v>
      </c>
      <c r="D39" s="28" t="s">
        <v>50</v>
      </c>
      <c r="E39" s="17">
        <v>5690540</v>
      </c>
      <c r="F39" s="17" t="s">
        <v>28</v>
      </c>
      <c r="G39" s="18">
        <v>1</v>
      </c>
      <c r="H39" s="18"/>
      <c r="I39" s="18">
        <v>5</v>
      </c>
      <c r="J39" s="18"/>
      <c r="K39" s="18">
        <f t="shared" si="0"/>
        <v>6</v>
      </c>
      <c r="L39" s="18">
        <v>479.12</v>
      </c>
      <c r="M39" s="18">
        <f t="shared" si="1"/>
        <v>3</v>
      </c>
      <c r="N39" s="18">
        <f t="shared" si="2"/>
        <v>958.24</v>
      </c>
      <c r="O39" s="18">
        <f t="shared" si="3"/>
        <v>2874.7200000000003</v>
      </c>
    </row>
    <row r="40" spans="1:15" ht="21.95" customHeight="1">
      <c r="A40" s="18">
        <v>30</v>
      </c>
      <c r="B40" s="23" t="s">
        <v>253</v>
      </c>
      <c r="C40" s="23" t="s">
        <v>254</v>
      </c>
      <c r="D40" s="29"/>
      <c r="E40" s="17">
        <v>5668916</v>
      </c>
      <c r="F40" s="17" t="s">
        <v>28</v>
      </c>
      <c r="G40" s="18"/>
      <c r="H40" s="18">
        <v>4</v>
      </c>
      <c r="I40" s="18"/>
      <c r="J40" s="18"/>
      <c r="K40" s="18">
        <f t="shared" si="0"/>
        <v>4</v>
      </c>
      <c r="L40" s="18">
        <v>479.12</v>
      </c>
      <c r="M40" s="18">
        <f t="shared" si="1"/>
        <v>2</v>
      </c>
      <c r="N40" s="18">
        <f t="shared" si="2"/>
        <v>958.24</v>
      </c>
      <c r="O40" s="18">
        <f t="shared" si="3"/>
        <v>1916.48</v>
      </c>
    </row>
    <row r="41" spans="1:15" ht="21.95" customHeight="1">
      <c r="A41" s="18">
        <v>31</v>
      </c>
      <c r="B41" s="16" t="s">
        <v>36</v>
      </c>
      <c r="C41" s="16" t="s">
        <v>37</v>
      </c>
      <c r="D41" s="28" t="s">
        <v>38</v>
      </c>
      <c r="E41" s="17">
        <v>5671539</v>
      </c>
      <c r="F41" s="17" t="s">
        <v>28</v>
      </c>
      <c r="G41" s="18">
        <v>3</v>
      </c>
      <c r="H41" s="18"/>
      <c r="I41" s="18">
        <v>5</v>
      </c>
      <c r="J41" s="18">
        <v>2</v>
      </c>
      <c r="K41" s="18">
        <f t="shared" si="0"/>
        <v>10</v>
      </c>
      <c r="L41" s="18">
        <v>479.12</v>
      </c>
      <c r="M41" s="18">
        <f t="shared" si="1"/>
        <v>5</v>
      </c>
      <c r="N41" s="18">
        <f t="shared" si="2"/>
        <v>958.24</v>
      </c>
      <c r="O41" s="18">
        <f t="shared" si="3"/>
        <v>4791.2</v>
      </c>
    </row>
    <row r="42" spans="1:15" ht="21.95" customHeight="1">
      <c r="A42" s="18">
        <v>32</v>
      </c>
      <c r="B42" s="16" t="s">
        <v>78</v>
      </c>
      <c r="C42" s="16" t="s">
        <v>79</v>
      </c>
      <c r="D42" s="31" t="s">
        <v>80</v>
      </c>
      <c r="E42" s="17">
        <v>5809993</v>
      </c>
      <c r="F42" s="17" t="s">
        <v>28</v>
      </c>
      <c r="G42" s="18"/>
      <c r="H42" s="18">
        <v>1</v>
      </c>
      <c r="I42" s="18"/>
      <c r="J42" s="18">
        <v>2</v>
      </c>
      <c r="K42" s="18">
        <f t="shared" si="0"/>
        <v>3</v>
      </c>
      <c r="L42" s="18">
        <v>479.12</v>
      </c>
      <c r="M42" s="18">
        <f t="shared" si="1"/>
        <v>1.5</v>
      </c>
      <c r="N42" s="18">
        <f t="shared" si="2"/>
        <v>958.24</v>
      </c>
      <c r="O42" s="18">
        <f t="shared" si="3"/>
        <v>1437.3600000000001</v>
      </c>
    </row>
    <row r="43" spans="1:15" ht="21.95" customHeight="1">
      <c r="A43" s="18">
        <v>33</v>
      </c>
      <c r="B43" s="16" t="s">
        <v>75</v>
      </c>
      <c r="C43" s="16" t="s">
        <v>76</v>
      </c>
      <c r="D43" s="31" t="s">
        <v>77</v>
      </c>
      <c r="E43" s="17">
        <v>5671628</v>
      </c>
      <c r="F43" s="17" t="s">
        <v>28</v>
      </c>
      <c r="G43" s="18"/>
      <c r="H43" s="18"/>
      <c r="I43" s="18">
        <v>1</v>
      </c>
      <c r="J43" s="18"/>
      <c r="K43" s="18">
        <f t="shared" si="0"/>
        <v>1</v>
      </c>
      <c r="L43" s="18">
        <v>479.12</v>
      </c>
      <c r="M43" s="18">
        <f t="shared" si="1"/>
        <v>0.5</v>
      </c>
      <c r="N43" s="18">
        <f t="shared" si="2"/>
        <v>958.24</v>
      </c>
      <c r="O43" s="18">
        <f t="shared" si="3"/>
        <v>479.12</v>
      </c>
    </row>
    <row r="44" spans="1:15" ht="21.95" customHeight="1">
      <c r="A44" s="18">
        <v>34</v>
      </c>
      <c r="B44" s="16" t="s">
        <v>51</v>
      </c>
      <c r="C44" s="16" t="s">
        <v>52</v>
      </c>
      <c r="D44" s="29" t="s">
        <v>53</v>
      </c>
      <c r="E44" s="17">
        <v>5706028</v>
      </c>
      <c r="F44" s="17" t="s">
        <v>28</v>
      </c>
      <c r="G44" s="18"/>
      <c r="H44" s="18">
        <v>1</v>
      </c>
      <c r="I44" s="18">
        <v>2</v>
      </c>
      <c r="J44" s="18">
        <v>1</v>
      </c>
      <c r="K44" s="18">
        <f t="shared" si="0"/>
        <v>4</v>
      </c>
      <c r="L44" s="18">
        <v>479.12</v>
      </c>
      <c r="M44" s="18">
        <f t="shared" si="1"/>
        <v>2</v>
      </c>
      <c r="N44" s="18">
        <f t="shared" si="2"/>
        <v>958.24</v>
      </c>
      <c r="O44" s="18">
        <f t="shared" si="3"/>
        <v>1916.48</v>
      </c>
    </row>
    <row r="45" spans="1:15" ht="21.95" customHeight="1">
      <c r="A45" s="18">
        <v>35</v>
      </c>
      <c r="B45" s="16" t="s">
        <v>108</v>
      </c>
      <c r="C45" s="16" t="s">
        <v>109</v>
      </c>
      <c r="D45" s="17" t="s">
        <v>110</v>
      </c>
      <c r="E45" s="17">
        <v>5724801</v>
      </c>
      <c r="F45" s="17" t="s">
        <v>28</v>
      </c>
      <c r="G45" s="18"/>
      <c r="H45" s="18">
        <v>2</v>
      </c>
      <c r="I45" s="18"/>
      <c r="J45" s="18"/>
      <c r="K45" s="18">
        <f t="shared" si="0"/>
        <v>2</v>
      </c>
      <c r="L45" s="18">
        <v>479.12</v>
      </c>
      <c r="M45" s="18">
        <f t="shared" si="1"/>
        <v>1</v>
      </c>
      <c r="N45" s="18">
        <f t="shared" si="2"/>
        <v>958.24</v>
      </c>
      <c r="O45" s="18">
        <f t="shared" si="3"/>
        <v>958.24</v>
      </c>
    </row>
    <row r="46" spans="1:15" ht="21.95" customHeight="1">
      <c r="A46" s="18">
        <v>36</v>
      </c>
      <c r="B46" s="16" t="s">
        <v>45</v>
      </c>
      <c r="C46" s="16" t="s">
        <v>46</v>
      </c>
      <c r="D46" s="31" t="s">
        <v>47</v>
      </c>
      <c r="E46" s="17">
        <v>5792637</v>
      </c>
      <c r="F46" s="17" t="s">
        <v>28</v>
      </c>
      <c r="G46" s="18"/>
      <c r="H46" s="18">
        <v>6</v>
      </c>
      <c r="I46" s="18"/>
      <c r="J46" s="18">
        <v>1</v>
      </c>
      <c r="K46" s="18">
        <f t="shared" si="0"/>
        <v>7</v>
      </c>
      <c r="L46" s="18">
        <v>479.12</v>
      </c>
      <c r="M46" s="18">
        <f t="shared" si="1"/>
        <v>3.5</v>
      </c>
      <c r="N46" s="18">
        <f t="shared" si="2"/>
        <v>958.24</v>
      </c>
      <c r="O46" s="18">
        <f t="shared" si="3"/>
        <v>3353.84</v>
      </c>
    </row>
    <row r="47" spans="1:15" ht="21.95" customHeight="1">
      <c r="A47" s="18">
        <v>37</v>
      </c>
      <c r="B47" s="23" t="s">
        <v>267</v>
      </c>
      <c r="C47" s="23" t="s">
        <v>268</v>
      </c>
      <c r="D47" s="29" t="s">
        <v>269</v>
      </c>
      <c r="E47" s="17">
        <v>5941186</v>
      </c>
      <c r="F47" s="17" t="s">
        <v>28</v>
      </c>
      <c r="G47" s="18"/>
      <c r="H47" s="18"/>
      <c r="I47" s="18"/>
      <c r="J47" s="18">
        <v>2</v>
      </c>
      <c r="K47" s="18">
        <f t="shared" si="0"/>
        <v>2</v>
      </c>
      <c r="L47" s="18">
        <v>479.12</v>
      </c>
      <c r="M47" s="18">
        <f t="shared" si="1"/>
        <v>1</v>
      </c>
      <c r="N47" s="18">
        <f t="shared" si="2"/>
        <v>958.24</v>
      </c>
      <c r="O47" s="18">
        <f t="shared" si="3"/>
        <v>958.24</v>
      </c>
    </row>
    <row r="48" spans="1:15" ht="21.95" customHeight="1">
      <c r="A48" s="18"/>
      <c r="B48" s="32"/>
      <c r="C48" s="32"/>
      <c r="D48" s="32"/>
      <c r="E48" s="32"/>
      <c r="F48" s="32"/>
      <c r="G48" s="18"/>
      <c r="H48" s="18"/>
      <c r="I48" s="18"/>
      <c r="J48" s="18"/>
      <c r="K48" s="18"/>
      <c r="L48" s="18"/>
      <c r="M48" s="18">
        <f t="shared" si="1"/>
        <v>0</v>
      </c>
      <c r="N48" s="18">
        <f t="shared" si="2"/>
        <v>0</v>
      </c>
      <c r="O48" s="18"/>
    </row>
    <row r="49" spans="1:15" ht="21.95" customHeight="1">
      <c r="A49" s="18">
        <v>38</v>
      </c>
      <c r="B49" s="16" t="s">
        <v>136</v>
      </c>
      <c r="C49" s="16" t="s">
        <v>137</v>
      </c>
      <c r="D49" s="28" t="s">
        <v>138</v>
      </c>
      <c r="E49" s="17">
        <v>5736308</v>
      </c>
      <c r="F49" s="17" t="s">
        <v>113</v>
      </c>
      <c r="G49" s="18"/>
      <c r="H49" s="18">
        <v>1</v>
      </c>
      <c r="I49" s="18">
        <v>2</v>
      </c>
      <c r="J49" s="18"/>
      <c r="K49" s="18">
        <f t="shared" ref="K49:K87" si="4">SUM(G49:J49)</f>
        <v>3</v>
      </c>
      <c r="L49" s="18">
        <v>437.04</v>
      </c>
      <c r="M49" s="18">
        <f t="shared" si="1"/>
        <v>1.5</v>
      </c>
      <c r="N49" s="18">
        <f t="shared" si="2"/>
        <v>874.08</v>
      </c>
      <c r="O49" s="18">
        <f t="shared" ref="O49:O102" si="5">K49*L49</f>
        <v>1311.1200000000001</v>
      </c>
    </row>
    <row r="50" spans="1:15" ht="21.95" customHeight="1">
      <c r="A50" s="18">
        <v>39</v>
      </c>
      <c r="B50" s="16" t="s">
        <v>133</v>
      </c>
      <c r="C50" s="16" t="s">
        <v>134</v>
      </c>
      <c r="D50" s="17" t="s">
        <v>135</v>
      </c>
      <c r="E50" s="17">
        <v>8602677</v>
      </c>
      <c r="F50" s="17" t="s">
        <v>113</v>
      </c>
      <c r="G50" s="18">
        <v>5</v>
      </c>
      <c r="H50" s="18"/>
      <c r="I50" s="18">
        <v>7</v>
      </c>
      <c r="J50" s="18">
        <v>2</v>
      </c>
      <c r="K50" s="18">
        <f t="shared" si="4"/>
        <v>14</v>
      </c>
      <c r="L50" s="18">
        <v>437.04</v>
      </c>
      <c r="M50" s="18">
        <f t="shared" si="1"/>
        <v>7</v>
      </c>
      <c r="N50" s="18">
        <f t="shared" si="2"/>
        <v>874.08</v>
      </c>
      <c r="O50" s="18">
        <f t="shared" si="5"/>
        <v>6118.56</v>
      </c>
    </row>
    <row r="51" spans="1:15" ht="21.95" customHeight="1">
      <c r="A51" s="18">
        <v>40</v>
      </c>
      <c r="B51" s="16" t="s">
        <v>144</v>
      </c>
      <c r="C51" s="16" t="s">
        <v>145</v>
      </c>
      <c r="D51" s="17" t="s">
        <v>146</v>
      </c>
      <c r="E51" s="17">
        <v>6017994</v>
      </c>
      <c r="F51" s="17" t="s">
        <v>113</v>
      </c>
      <c r="G51" s="18"/>
      <c r="H51" s="18">
        <v>1</v>
      </c>
      <c r="I51" s="18"/>
      <c r="J51" s="18"/>
      <c r="K51" s="18">
        <f t="shared" si="4"/>
        <v>1</v>
      </c>
      <c r="L51" s="18">
        <v>437.04</v>
      </c>
      <c r="M51" s="18">
        <f t="shared" si="1"/>
        <v>0.5</v>
      </c>
      <c r="N51" s="18">
        <f t="shared" si="2"/>
        <v>874.08</v>
      </c>
      <c r="O51" s="18">
        <f t="shared" si="5"/>
        <v>437.04</v>
      </c>
    </row>
    <row r="52" spans="1:15" ht="21.95" customHeight="1">
      <c r="A52" s="18">
        <v>41</v>
      </c>
      <c r="B52" s="16" t="s">
        <v>147</v>
      </c>
      <c r="C52" s="16" t="s">
        <v>148</v>
      </c>
      <c r="D52" s="31" t="s">
        <v>149</v>
      </c>
      <c r="E52" s="17">
        <v>5954123</v>
      </c>
      <c r="F52" s="17" t="s">
        <v>113</v>
      </c>
      <c r="G52" s="18"/>
      <c r="H52" s="18">
        <v>1</v>
      </c>
      <c r="I52" s="18"/>
      <c r="J52" s="18">
        <v>1</v>
      </c>
      <c r="K52" s="18">
        <f t="shared" si="4"/>
        <v>2</v>
      </c>
      <c r="L52" s="18">
        <v>437.04</v>
      </c>
      <c r="M52" s="18">
        <f t="shared" si="1"/>
        <v>1</v>
      </c>
      <c r="N52" s="18">
        <f t="shared" si="2"/>
        <v>874.08</v>
      </c>
      <c r="O52" s="18">
        <f t="shared" si="5"/>
        <v>874.08</v>
      </c>
    </row>
    <row r="53" spans="1:15" ht="21.95" customHeight="1">
      <c r="A53" s="18">
        <v>42</v>
      </c>
      <c r="B53" s="16" t="s">
        <v>150</v>
      </c>
      <c r="C53" s="16" t="s">
        <v>151</v>
      </c>
      <c r="D53" s="28" t="s">
        <v>152</v>
      </c>
      <c r="E53" s="17">
        <v>5675716</v>
      </c>
      <c r="F53" s="17" t="s">
        <v>113</v>
      </c>
      <c r="G53" s="18"/>
      <c r="H53" s="18"/>
      <c r="I53" s="18">
        <v>2</v>
      </c>
      <c r="J53" s="18"/>
      <c r="K53" s="18">
        <f t="shared" si="4"/>
        <v>2</v>
      </c>
      <c r="L53" s="18">
        <v>437.04</v>
      </c>
      <c r="M53" s="18">
        <f t="shared" si="1"/>
        <v>1</v>
      </c>
      <c r="N53" s="18">
        <f t="shared" si="2"/>
        <v>874.08</v>
      </c>
      <c r="O53" s="18">
        <f t="shared" si="5"/>
        <v>874.08</v>
      </c>
    </row>
    <row r="54" spans="1:15" ht="21.95" customHeight="1">
      <c r="A54" s="18">
        <v>43</v>
      </c>
      <c r="B54" s="16" t="s">
        <v>142</v>
      </c>
      <c r="C54" s="16" t="s">
        <v>76</v>
      </c>
      <c r="D54" s="31" t="s">
        <v>143</v>
      </c>
      <c r="E54" s="17">
        <v>5767165</v>
      </c>
      <c r="F54" s="17" t="s">
        <v>113</v>
      </c>
      <c r="G54" s="18"/>
      <c r="H54" s="18"/>
      <c r="I54" s="18">
        <v>1</v>
      </c>
      <c r="J54" s="18"/>
      <c r="K54" s="18">
        <f t="shared" si="4"/>
        <v>1</v>
      </c>
      <c r="L54" s="18">
        <v>437.04</v>
      </c>
      <c r="M54" s="18">
        <f t="shared" si="1"/>
        <v>0.5</v>
      </c>
      <c r="N54" s="18">
        <f t="shared" si="2"/>
        <v>874.08</v>
      </c>
      <c r="O54" s="18">
        <f t="shared" si="5"/>
        <v>437.04</v>
      </c>
    </row>
    <row r="55" spans="1:15" ht="21.95" customHeight="1">
      <c r="A55" s="18">
        <v>44</v>
      </c>
      <c r="B55" s="16" t="s">
        <v>139</v>
      </c>
      <c r="C55" s="16" t="s">
        <v>140</v>
      </c>
      <c r="D55" s="29" t="s">
        <v>141</v>
      </c>
      <c r="E55" s="17">
        <v>5725628</v>
      </c>
      <c r="F55" s="17" t="s">
        <v>113</v>
      </c>
      <c r="G55" s="18"/>
      <c r="H55" s="18">
        <v>2</v>
      </c>
      <c r="I55" s="18"/>
      <c r="J55" s="18">
        <v>2</v>
      </c>
      <c r="K55" s="18">
        <f t="shared" si="4"/>
        <v>4</v>
      </c>
      <c r="L55" s="18">
        <v>437.04</v>
      </c>
      <c r="M55" s="18">
        <f t="shared" si="1"/>
        <v>2</v>
      </c>
      <c r="N55" s="18">
        <f t="shared" si="2"/>
        <v>874.08</v>
      </c>
      <c r="O55" s="18">
        <f t="shared" si="5"/>
        <v>1748.16</v>
      </c>
    </row>
    <row r="56" spans="1:15" ht="21.95" customHeight="1">
      <c r="A56" s="18">
        <v>45</v>
      </c>
      <c r="B56" s="23" t="s">
        <v>282</v>
      </c>
      <c r="C56" s="23" t="s">
        <v>283</v>
      </c>
      <c r="D56" s="29" t="s">
        <v>284</v>
      </c>
      <c r="E56" s="30">
        <v>5675480</v>
      </c>
      <c r="F56" s="17" t="s">
        <v>113</v>
      </c>
      <c r="G56" s="18"/>
      <c r="H56" s="18"/>
      <c r="I56" s="18"/>
      <c r="J56" s="18">
        <v>1</v>
      </c>
      <c r="K56" s="18">
        <f t="shared" si="4"/>
        <v>1</v>
      </c>
      <c r="L56" s="18">
        <v>437.04</v>
      </c>
      <c r="M56" s="18">
        <f t="shared" si="1"/>
        <v>0.5</v>
      </c>
      <c r="N56" s="18">
        <f t="shared" si="2"/>
        <v>874.08</v>
      </c>
      <c r="O56" s="18">
        <f t="shared" si="5"/>
        <v>437.04</v>
      </c>
    </row>
    <row r="57" spans="1:15" ht="21.95" customHeight="1">
      <c r="A57" s="18">
        <v>46</v>
      </c>
      <c r="B57" s="16" t="s">
        <v>124</v>
      </c>
      <c r="C57" s="16" t="s">
        <v>125</v>
      </c>
      <c r="D57" s="29" t="s">
        <v>126</v>
      </c>
      <c r="E57" s="17">
        <v>5730011</v>
      </c>
      <c r="F57" s="17" t="s">
        <v>113</v>
      </c>
      <c r="G57" s="18">
        <v>2</v>
      </c>
      <c r="H57" s="18">
        <v>2</v>
      </c>
      <c r="I57" s="18"/>
      <c r="J57" s="18">
        <v>2</v>
      </c>
      <c r="K57" s="18">
        <f t="shared" si="4"/>
        <v>6</v>
      </c>
      <c r="L57" s="18">
        <v>437.04</v>
      </c>
      <c r="M57" s="18">
        <f t="shared" si="1"/>
        <v>3</v>
      </c>
      <c r="N57" s="18">
        <f t="shared" si="2"/>
        <v>874.08</v>
      </c>
      <c r="O57" s="18">
        <f t="shared" si="5"/>
        <v>2622.2400000000002</v>
      </c>
    </row>
    <row r="58" spans="1:15" ht="21.95" customHeight="1">
      <c r="A58" s="18">
        <v>47</v>
      </c>
      <c r="B58" s="16" t="s">
        <v>111</v>
      </c>
      <c r="C58" s="16" t="s">
        <v>112</v>
      </c>
      <c r="D58" s="29" t="s">
        <v>114</v>
      </c>
      <c r="E58" s="17">
        <v>8971283</v>
      </c>
      <c r="F58" s="17" t="s">
        <v>113</v>
      </c>
      <c r="G58" s="18"/>
      <c r="H58" s="18">
        <v>1</v>
      </c>
      <c r="I58" s="18"/>
      <c r="J58" s="18"/>
      <c r="K58" s="18">
        <f t="shared" si="4"/>
        <v>1</v>
      </c>
      <c r="L58" s="18">
        <v>437.04</v>
      </c>
      <c r="M58" s="18">
        <f t="shared" si="1"/>
        <v>0.5</v>
      </c>
      <c r="N58" s="18">
        <f t="shared" si="2"/>
        <v>874.08</v>
      </c>
      <c r="O58" s="18">
        <f t="shared" si="5"/>
        <v>437.04</v>
      </c>
    </row>
    <row r="59" spans="1:15" ht="21.95" customHeight="1">
      <c r="A59" s="18">
        <v>48</v>
      </c>
      <c r="B59" s="16" t="s">
        <v>115</v>
      </c>
      <c r="C59" s="16" t="s">
        <v>116</v>
      </c>
      <c r="D59" s="28" t="s">
        <v>117</v>
      </c>
      <c r="E59" s="17">
        <v>5926881</v>
      </c>
      <c r="F59" s="17" t="s">
        <v>113</v>
      </c>
      <c r="G59" s="18"/>
      <c r="H59" s="18">
        <v>1</v>
      </c>
      <c r="I59" s="18"/>
      <c r="J59" s="18"/>
      <c r="K59" s="18">
        <f t="shared" si="4"/>
        <v>1</v>
      </c>
      <c r="L59" s="18">
        <v>437.04</v>
      </c>
      <c r="M59" s="18">
        <f t="shared" si="1"/>
        <v>0.5</v>
      </c>
      <c r="N59" s="18">
        <f t="shared" si="2"/>
        <v>874.08</v>
      </c>
      <c r="O59" s="18">
        <f t="shared" si="5"/>
        <v>437.04</v>
      </c>
    </row>
    <row r="60" spans="1:15" ht="21.95" customHeight="1">
      <c r="A60" s="18">
        <v>49</v>
      </c>
      <c r="B60" s="23" t="s">
        <v>278</v>
      </c>
      <c r="C60" s="23" t="s">
        <v>185</v>
      </c>
      <c r="D60" s="31" t="s">
        <v>279</v>
      </c>
      <c r="E60" s="17">
        <v>8894650</v>
      </c>
      <c r="F60" s="17" t="s">
        <v>113</v>
      </c>
      <c r="G60" s="18"/>
      <c r="H60" s="18"/>
      <c r="I60" s="18"/>
      <c r="J60" s="18">
        <v>2</v>
      </c>
      <c r="K60" s="18">
        <f t="shared" si="4"/>
        <v>2</v>
      </c>
      <c r="L60" s="18">
        <v>437.04</v>
      </c>
      <c r="M60" s="18">
        <f t="shared" si="1"/>
        <v>1</v>
      </c>
      <c r="N60" s="18">
        <f t="shared" si="2"/>
        <v>874.08</v>
      </c>
      <c r="O60" s="18">
        <f t="shared" si="5"/>
        <v>874.08</v>
      </c>
    </row>
    <row r="61" spans="1:15" ht="21.95" customHeight="1">
      <c r="A61" s="18">
        <v>50</v>
      </c>
      <c r="B61" s="16" t="s">
        <v>280</v>
      </c>
      <c r="C61" s="16" t="s">
        <v>46</v>
      </c>
      <c r="D61" s="17" t="s">
        <v>281</v>
      </c>
      <c r="E61" s="17">
        <v>5749193</v>
      </c>
      <c r="F61" s="17" t="s">
        <v>113</v>
      </c>
      <c r="G61" s="18"/>
      <c r="H61" s="18"/>
      <c r="I61" s="18"/>
      <c r="J61" s="18">
        <v>2</v>
      </c>
      <c r="K61" s="18">
        <f t="shared" si="4"/>
        <v>2</v>
      </c>
      <c r="L61" s="18">
        <v>437.04</v>
      </c>
      <c r="M61" s="18">
        <f t="shared" si="1"/>
        <v>1</v>
      </c>
      <c r="N61" s="18">
        <f t="shared" si="2"/>
        <v>874.08</v>
      </c>
      <c r="O61" s="18">
        <f t="shared" si="5"/>
        <v>874.08</v>
      </c>
    </row>
    <row r="62" spans="1:15" ht="21.95" customHeight="1">
      <c r="A62" s="18">
        <v>51</v>
      </c>
      <c r="B62" s="16" t="s">
        <v>127</v>
      </c>
      <c r="C62" s="16" t="s">
        <v>128</v>
      </c>
      <c r="D62" s="28" t="s">
        <v>129</v>
      </c>
      <c r="E62" s="17">
        <v>8968802</v>
      </c>
      <c r="F62" s="17" t="s">
        <v>113</v>
      </c>
      <c r="G62" s="18"/>
      <c r="H62" s="18"/>
      <c r="I62" s="18">
        <v>3</v>
      </c>
      <c r="J62" s="18"/>
      <c r="K62" s="18">
        <f t="shared" si="4"/>
        <v>3</v>
      </c>
      <c r="L62" s="18">
        <v>437.04</v>
      </c>
      <c r="M62" s="18">
        <f t="shared" si="1"/>
        <v>1.5</v>
      </c>
      <c r="N62" s="18">
        <f t="shared" si="2"/>
        <v>874.08</v>
      </c>
      <c r="O62" s="18">
        <f t="shared" si="5"/>
        <v>1311.1200000000001</v>
      </c>
    </row>
    <row r="63" spans="1:15" ht="21.95" customHeight="1">
      <c r="A63" s="18">
        <v>52</v>
      </c>
      <c r="B63" s="16" t="s">
        <v>130</v>
      </c>
      <c r="C63" s="16" t="s">
        <v>131</v>
      </c>
      <c r="D63" s="28" t="s">
        <v>132</v>
      </c>
      <c r="E63" s="17">
        <v>9006530</v>
      </c>
      <c r="F63" s="17" t="s">
        <v>113</v>
      </c>
      <c r="G63" s="18">
        <v>5</v>
      </c>
      <c r="H63" s="18"/>
      <c r="I63" s="18">
        <v>5</v>
      </c>
      <c r="J63" s="18">
        <v>2</v>
      </c>
      <c r="K63" s="18">
        <f t="shared" si="4"/>
        <v>12</v>
      </c>
      <c r="L63" s="18">
        <v>437.04</v>
      </c>
      <c r="M63" s="18">
        <f t="shared" si="1"/>
        <v>6</v>
      </c>
      <c r="N63" s="18">
        <f t="shared" si="2"/>
        <v>874.08</v>
      </c>
      <c r="O63" s="18">
        <f t="shared" si="5"/>
        <v>5244.4800000000005</v>
      </c>
    </row>
    <row r="64" spans="1:15" ht="21.95" customHeight="1">
      <c r="A64" s="18">
        <v>53</v>
      </c>
      <c r="B64" s="16" t="s">
        <v>121</v>
      </c>
      <c r="C64" s="16" t="s">
        <v>122</v>
      </c>
      <c r="D64" s="29" t="s">
        <v>123</v>
      </c>
      <c r="E64" s="17">
        <v>8760708</v>
      </c>
      <c r="F64" s="17" t="s">
        <v>113</v>
      </c>
      <c r="G64" s="18"/>
      <c r="H64" s="18">
        <v>3</v>
      </c>
      <c r="I64" s="18">
        <v>6</v>
      </c>
      <c r="J64" s="18">
        <v>2</v>
      </c>
      <c r="K64" s="18">
        <f t="shared" si="4"/>
        <v>11</v>
      </c>
      <c r="L64" s="18">
        <v>437.04</v>
      </c>
      <c r="M64" s="18">
        <f t="shared" si="1"/>
        <v>5.5</v>
      </c>
      <c r="N64" s="18">
        <f t="shared" si="2"/>
        <v>874.08</v>
      </c>
      <c r="O64" s="18">
        <f t="shared" si="5"/>
        <v>4807.4400000000005</v>
      </c>
    </row>
    <row r="65" spans="1:15" ht="21.95" customHeight="1">
      <c r="A65" s="18">
        <v>54</v>
      </c>
      <c r="B65" s="16" t="s">
        <v>118</v>
      </c>
      <c r="C65" s="16" t="s">
        <v>119</v>
      </c>
      <c r="D65" s="29" t="s">
        <v>120</v>
      </c>
      <c r="E65" s="17">
        <v>5798035</v>
      </c>
      <c r="F65" s="17" t="s">
        <v>113</v>
      </c>
      <c r="G65" s="18"/>
      <c r="H65" s="18">
        <v>1</v>
      </c>
      <c r="I65" s="18"/>
      <c r="J65" s="18"/>
      <c r="K65" s="18">
        <f t="shared" si="4"/>
        <v>1</v>
      </c>
      <c r="L65" s="18">
        <v>437.04</v>
      </c>
      <c r="M65" s="18">
        <f t="shared" si="1"/>
        <v>0.5</v>
      </c>
      <c r="N65" s="18">
        <f t="shared" si="2"/>
        <v>874.08</v>
      </c>
      <c r="O65" s="18">
        <f t="shared" si="5"/>
        <v>437.04</v>
      </c>
    </row>
    <row r="66" spans="1:15" ht="21.95" customHeight="1">
      <c r="A66" s="18"/>
      <c r="B66" s="32"/>
      <c r="C66" s="32"/>
      <c r="D66" s="32"/>
      <c r="E66" s="32"/>
      <c r="F66" s="32"/>
      <c r="G66" s="18"/>
      <c r="H66" s="18"/>
      <c r="I66" s="18"/>
      <c r="J66" s="18"/>
      <c r="K66" s="18"/>
      <c r="L66" s="18"/>
      <c r="M66" s="18">
        <f t="shared" si="1"/>
        <v>0</v>
      </c>
      <c r="N66" s="18">
        <f t="shared" si="2"/>
        <v>0</v>
      </c>
      <c r="O66" s="18"/>
    </row>
    <row r="67" spans="1:15" ht="21.95" customHeight="1">
      <c r="A67" s="18">
        <v>55</v>
      </c>
      <c r="B67" s="16" t="s">
        <v>184</v>
      </c>
      <c r="C67" s="16" t="s">
        <v>185</v>
      </c>
      <c r="D67" s="17" t="s">
        <v>186</v>
      </c>
      <c r="E67" s="17">
        <v>9150841</v>
      </c>
      <c r="F67" s="17" t="s">
        <v>155</v>
      </c>
      <c r="G67" s="18"/>
      <c r="H67" s="18"/>
      <c r="I67" s="18">
        <v>3</v>
      </c>
      <c r="J67" s="18"/>
      <c r="K67" s="18">
        <f t="shared" si="4"/>
        <v>3</v>
      </c>
      <c r="L67" s="18">
        <v>391.08</v>
      </c>
      <c r="M67" s="18">
        <f t="shared" si="1"/>
        <v>1.5</v>
      </c>
      <c r="N67" s="18">
        <f t="shared" si="2"/>
        <v>782.16</v>
      </c>
      <c r="O67" s="18">
        <f t="shared" si="5"/>
        <v>1173.24</v>
      </c>
    </row>
    <row r="68" spans="1:15" ht="21.95" customHeight="1">
      <c r="A68" s="18">
        <v>56</v>
      </c>
      <c r="B68" s="16" t="s">
        <v>222</v>
      </c>
      <c r="C68" s="16" t="s">
        <v>223</v>
      </c>
      <c r="D68" s="28" t="s">
        <v>224</v>
      </c>
      <c r="E68" s="17">
        <v>9073365</v>
      </c>
      <c r="F68" s="17" t="s">
        <v>155</v>
      </c>
      <c r="G68" s="18">
        <v>4</v>
      </c>
      <c r="H68" s="18">
        <v>5</v>
      </c>
      <c r="I68" s="18"/>
      <c r="J68" s="18">
        <v>2</v>
      </c>
      <c r="K68" s="18">
        <f t="shared" si="4"/>
        <v>11</v>
      </c>
      <c r="L68" s="18">
        <v>391.08</v>
      </c>
      <c r="M68" s="18">
        <f t="shared" si="1"/>
        <v>5.5</v>
      </c>
      <c r="N68" s="18">
        <f t="shared" si="2"/>
        <v>782.16</v>
      </c>
      <c r="O68" s="18">
        <f t="shared" si="5"/>
        <v>4301.88</v>
      </c>
    </row>
    <row r="69" spans="1:15" ht="21.95" customHeight="1">
      <c r="A69" s="18">
        <v>57</v>
      </c>
      <c r="B69" s="20" t="s">
        <v>230</v>
      </c>
      <c r="C69" s="20" t="s">
        <v>81</v>
      </c>
      <c r="D69" s="29" t="s">
        <v>231</v>
      </c>
      <c r="E69" s="17">
        <v>9073347</v>
      </c>
      <c r="F69" s="17" t="s">
        <v>155</v>
      </c>
      <c r="G69" s="18">
        <v>3</v>
      </c>
      <c r="H69" s="18"/>
      <c r="I69" s="18">
        <v>4</v>
      </c>
      <c r="J69" s="18">
        <v>2</v>
      </c>
      <c r="K69" s="18">
        <f t="shared" si="4"/>
        <v>9</v>
      </c>
      <c r="L69" s="18">
        <v>391.08</v>
      </c>
      <c r="M69" s="18">
        <f t="shared" si="1"/>
        <v>4.5</v>
      </c>
      <c r="N69" s="18">
        <f t="shared" si="2"/>
        <v>782.16</v>
      </c>
      <c r="O69" s="18">
        <f t="shared" si="5"/>
        <v>3519.72</v>
      </c>
    </row>
    <row r="70" spans="1:15" ht="21.95" customHeight="1">
      <c r="A70" s="18">
        <v>58</v>
      </c>
      <c r="B70" s="16" t="s">
        <v>195</v>
      </c>
      <c r="C70" s="16" t="s">
        <v>196</v>
      </c>
      <c r="D70" s="28" t="s">
        <v>197</v>
      </c>
      <c r="E70" s="17">
        <v>9587713</v>
      </c>
      <c r="F70" s="17" t="s">
        <v>155</v>
      </c>
      <c r="G70" s="18"/>
      <c r="H70" s="18"/>
      <c r="I70" s="18">
        <v>3</v>
      </c>
      <c r="J70" s="18"/>
      <c r="K70" s="18">
        <f t="shared" si="4"/>
        <v>3</v>
      </c>
      <c r="L70" s="18">
        <v>391.08</v>
      </c>
      <c r="M70" s="18">
        <f t="shared" si="1"/>
        <v>1.5</v>
      </c>
      <c r="N70" s="18">
        <f t="shared" si="2"/>
        <v>782.16</v>
      </c>
      <c r="O70" s="18">
        <f t="shared" si="5"/>
        <v>1173.24</v>
      </c>
    </row>
    <row r="71" spans="1:15" ht="21.95" customHeight="1">
      <c r="A71" s="18">
        <v>59</v>
      </c>
      <c r="B71" s="16" t="s">
        <v>163</v>
      </c>
      <c r="C71" s="16" t="s">
        <v>164</v>
      </c>
      <c r="D71" s="29" t="s">
        <v>165</v>
      </c>
      <c r="E71" s="17">
        <v>9072479</v>
      </c>
      <c r="F71" s="17" t="s">
        <v>155</v>
      </c>
      <c r="G71" s="18"/>
      <c r="H71" s="18">
        <v>1</v>
      </c>
      <c r="I71" s="18">
        <v>1</v>
      </c>
      <c r="J71" s="18"/>
      <c r="K71" s="18">
        <f t="shared" si="4"/>
        <v>2</v>
      </c>
      <c r="L71" s="18">
        <v>391.08</v>
      </c>
      <c r="M71" s="18">
        <f t="shared" si="1"/>
        <v>1</v>
      </c>
      <c r="N71" s="18">
        <f t="shared" si="2"/>
        <v>782.16</v>
      </c>
      <c r="O71" s="18">
        <f t="shared" si="5"/>
        <v>782.16</v>
      </c>
    </row>
    <row r="72" spans="1:15" ht="21.95" customHeight="1">
      <c r="A72" s="18">
        <v>60</v>
      </c>
      <c r="B72" s="16" t="s">
        <v>166</v>
      </c>
      <c r="C72" s="16" t="s">
        <v>167</v>
      </c>
      <c r="D72" s="28" t="s">
        <v>168</v>
      </c>
      <c r="E72" s="17">
        <v>9120898</v>
      </c>
      <c r="F72" s="17" t="s">
        <v>155</v>
      </c>
      <c r="G72" s="18"/>
      <c r="H72" s="18">
        <v>4</v>
      </c>
      <c r="I72" s="18">
        <v>3</v>
      </c>
      <c r="J72" s="18">
        <v>2</v>
      </c>
      <c r="K72" s="18">
        <f t="shared" si="4"/>
        <v>9</v>
      </c>
      <c r="L72" s="18">
        <v>391.08</v>
      </c>
      <c r="M72" s="18">
        <f t="shared" si="1"/>
        <v>4.5</v>
      </c>
      <c r="N72" s="18">
        <f t="shared" si="2"/>
        <v>782.16</v>
      </c>
      <c r="O72" s="18">
        <f t="shared" si="5"/>
        <v>3519.72</v>
      </c>
    </row>
    <row r="73" spans="1:15" ht="21.95" customHeight="1">
      <c r="A73" s="18">
        <v>61</v>
      </c>
      <c r="B73" s="16" t="s">
        <v>225</v>
      </c>
      <c r="C73" s="16" t="s">
        <v>148</v>
      </c>
      <c r="D73" s="17" t="s">
        <v>226</v>
      </c>
      <c r="E73" s="17">
        <v>8520963</v>
      </c>
      <c r="F73" s="17" t="s">
        <v>155</v>
      </c>
      <c r="G73" s="18">
        <v>3</v>
      </c>
      <c r="H73" s="18"/>
      <c r="I73" s="18">
        <v>3</v>
      </c>
      <c r="J73" s="18">
        <v>2</v>
      </c>
      <c r="K73" s="18">
        <f t="shared" si="4"/>
        <v>8</v>
      </c>
      <c r="L73" s="18">
        <v>391.08</v>
      </c>
      <c r="M73" s="18">
        <f t="shared" si="1"/>
        <v>4</v>
      </c>
      <c r="N73" s="18">
        <f t="shared" si="2"/>
        <v>782.16</v>
      </c>
      <c r="O73" s="18">
        <f t="shared" si="5"/>
        <v>3128.64</v>
      </c>
    </row>
    <row r="74" spans="1:15" ht="21.95" customHeight="1">
      <c r="A74" s="18">
        <v>62</v>
      </c>
      <c r="B74" s="23" t="s">
        <v>157</v>
      </c>
      <c r="C74" s="23" t="s">
        <v>158</v>
      </c>
      <c r="D74" s="28" t="s">
        <v>159</v>
      </c>
      <c r="E74" s="17">
        <v>9298127</v>
      </c>
      <c r="F74" s="17" t="s">
        <v>155</v>
      </c>
      <c r="G74" s="18"/>
      <c r="H74" s="18">
        <v>3</v>
      </c>
      <c r="I74" s="18">
        <v>4</v>
      </c>
      <c r="J74" s="18">
        <v>2</v>
      </c>
      <c r="K74" s="18">
        <f t="shared" si="4"/>
        <v>9</v>
      </c>
      <c r="L74" s="18">
        <v>391.08</v>
      </c>
      <c r="M74" s="18">
        <f t="shared" si="1"/>
        <v>4.5</v>
      </c>
      <c r="N74" s="18">
        <f t="shared" si="2"/>
        <v>782.16</v>
      </c>
      <c r="O74" s="18">
        <f t="shared" si="5"/>
        <v>3519.72</v>
      </c>
    </row>
    <row r="75" spans="1:15" ht="21.95" customHeight="1">
      <c r="A75" s="18">
        <v>63</v>
      </c>
      <c r="B75" s="16" t="s">
        <v>160</v>
      </c>
      <c r="C75" s="16" t="s">
        <v>161</v>
      </c>
      <c r="D75" s="28" t="s">
        <v>162</v>
      </c>
      <c r="E75" s="17">
        <v>9120893</v>
      </c>
      <c r="F75" s="17" t="s">
        <v>155</v>
      </c>
      <c r="G75" s="18">
        <v>4</v>
      </c>
      <c r="H75" s="18"/>
      <c r="I75" s="18">
        <v>4</v>
      </c>
      <c r="J75" s="18">
        <v>2</v>
      </c>
      <c r="K75" s="18">
        <f t="shared" si="4"/>
        <v>10</v>
      </c>
      <c r="L75" s="18">
        <v>391.08</v>
      </c>
      <c r="M75" s="18">
        <f t="shared" si="1"/>
        <v>5</v>
      </c>
      <c r="N75" s="18">
        <f t="shared" si="2"/>
        <v>782.16</v>
      </c>
      <c r="O75" s="18">
        <f t="shared" si="5"/>
        <v>3910.7999999999997</v>
      </c>
    </row>
    <row r="76" spans="1:15" ht="21.95" customHeight="1">
      <c r="A76" s="18">
        <v>64</v>
      </c>
      <c r="B76" s="16" t="s">
        <v>232</v>
      </c>
      <c r="C76" s="16" t="s">
        <v>233</v>
      </c>
      <c r="D76" s="28" t="s">
        <v>234</v>
      </c>
      <c r="E76" s="17">
        <v>9006832</v>
      </c>
      <c r="F76" s="17" t="s">
        <v>155</v>
      </c>
      <c r="G76" s="18"/>
      <c r="H76" s="18"/>
      <c r="I76" s="18">
        <v>2</v>
      </c>
      <c r="J76" s="18"/>
      <c r="K76" s="18">
        <f t="shared" si="4"/>
        <v>2</v>
      </c>
      <c r="L76" s="18">
        <v>391.08</v>
      </c>
      <c r="M76" s="18">
        <f t="shared" ref="M76:M102" si="6">K76/2</f>
        <v>1</v>
      </c>
      <c r="N76" s="18">
        <f t="shared" ref="N76:N102" si="7">L76*2</f>
        <v>782.16</v>
      </c>
      <c r="O76" s="18">
        <f t="shared" si="5"/>
        <v>782.16</v>
      </c>
    </row>
    <row r="77" spans="1:15" ht="21.95" customHeight="1">
      <c r="A77" s="18">
        <v>65</v>
      </c>
      <c r="B77" s="16" t="s">
        <v>235</v>
      </c>
      <c r="C77" s="16" t="s">
        <v>236</v>
      </c>
      <c r="D77" s="28" t="s">
        <v>237</v>
      </c>
      <c r="E77" s="17">
        <v>6015700</v>
      </c>
      <c r="F77" s="17" t="s">
        <v>155</v>
      </c>
      <c r="G77" s="18"/>
      <c r="H77" s="18">
        <v>2</v>
      </c>
      <c r="I77" s="18">
        <v>2</v>
      </c>
      <c r="J77" s="18"/>
      <c r="K77" s="18">
        <f t="shared" si="4"/>
        <v>4</v>
      </c>
      <c r="L77" s="18">
        <v>391.08</v>
      </c>
      <c r="M77" s="18">
        <f t="shared" si="6"/>
        <v>2</v>
      </c>
      <c r="N77" s="18">
        <f t="shared" si="7"/>
        <v>782.16</v>
      </c>
      <c r="O77" s="18">
        <f t="shared" si="5"/>
        <v>1564.32</v>
      </c>
    </row>
    <row r="78" spans="1:15" ht="21.95" customHeight="1">
      <c r="A78" s="18">
        <v>66</v>
      </c>
      <c r="B78" s="16" t="s">
        <v>227</v>
      </c>
      <c r="C78" s="16" t="s">
        <v>228</v>
      </c>
      <c r="D78" s="28" t="s">
        <v>229</v>
      </c>
      <c r="E78" s="17">
        <v>9464268</v>
      </c>
      <c r="F78" s="17" t="s">
        <v>155</v>
      </c>
      <c r="G78" s="18">
        <v>3</v>
      </c>
      <c r="H78" s="18"/>
      <c r="I78" s="18">
        <v>4</v>
      </c>
      <c r="J78" s="18">
        <v>2</v>
      </c>
      <c r="K78" s="18">
        <f t="shared" si="4"/>
        <v>9</v>
      </c>
      <c r="L78" s="18">
        <v>391.08</v>
      </c>
      <c r="M78" s="18">
        <f t="shared" si="6"/>
        <v>4.5</v>
      </c>
      <c r="N78" s="18">
        <f t="shared" si="7"/>
        <v>782.16</v>
      </c>
      <c r="O78" s="18">
        <f t="shared" si="5"/>
        <v>3519.72</v>
      </c>
    </row>
    <row r="79" spans="1:15" ht="21.95" customHeight="1">
      <c r="A79" s="18">
        <v>67</v>
      </c>
      <c r="B79" s="16" t="s">
        <v>201</v>
      </c>
      <c r="C79" s="16" t="s">
        <v>202</v>
      </c>
      <c r="D79" s="17" t="s">
        <v>203</v>
      </c>
      <c r="E79" s="17">
        <v>9063758</v>
      </c>
      <c r="F79" s="17" t="s">
        <v>155</v>
      </c>
      <c r="G79" s="18">
        <v>4</v>
      </c>
      <c r="H79" s="18">
        <v>5</v>
      </c>
      <c r="I79" s="18"/>
      <c r="J79" s="18">
        <v>2</v>
      </c>
      <c r="K79" s="18">
        <f t="shared" si="4"/>
        <v>11</v>
      </c>
      <c r="L79" s="18">
        <v>391.08</v>
      </c>
      <c r="M79" s="18">
        <f t="shared" si="6"/>
        <v>5.5</v>
      </c>
      <c r="N79" s="18">
        <f t="shared" si="7"/>
        <v>782.16</v>
      </c>
      <c r="O79" s="18">
        <f t="shared" si="5"/>
        <v>4301.88</v>
      </c>
    </row>
    <row r="80" spans="1:15" ht="21.95" customHeight="1">
      <c r="A80" s="18">
        <v>68</v>
      </c>
      <c r="B80" s="16" t="s">
        <v>198</v>
      </c>
      <c r="C80" s="16" t="s">
        <v>199</v>
      </c>
      <c r="D80" s="29" t="s">
        <v>200</v>
      </c>
      <c r="E80" s="17">
        <v>9040644</v>
      </c>
      <c r="F80" s="17" t="s">
        <v>155</v>
      </c>
      <c r="G80" s="18">
        <v>4</v>
      </c>
      <c r="H80" s="18"/>
      <c r="I80" s="18">
        <v>3</v>
      </c>
      <c r="J80" s="18">
        <v>4</v>
      </c>
      <c r="K80" s="18">
        <f t="shared" si="4"/>
        <v>11</v>
      </c>
      <c r="L80" s="18">
        <v>391.08</v>
      </c>
      <c r="M80" s="18">
        <f t="shared" si="6"/>
        <v>5.5</v>
      </c>
      <c r="N80" s="18">
        <f t="shared" si="7"/>
        <v>782.16</v>
      </c>
      <c r="O80" s="18">
        <f t="shared" si="5"/>
        <v>4301.88</v>
      </c>
    </row>
    <row r="81" spans="1:15" ht="21.95" customHeight="1">
      <c r="A81" s="18">
        <v>69</v>
      </c>
      <c r="B81" s="16" t="s">
        <v>204</v>
      </c>
      <c r="C81" s="16" t="s">
        <v>205</v>
      </c>
      <c r="D81" s="17" t="s">
        <v>206</v>
      </c>
      <c r="E81" s="17">
        <v>9322699</v>
      </c>
      <c r="F81" s="17" t="s">
        <v>155</v>
      </c>
      <c r="G81" s="18">
        <v>6</v>
      </c>
      <c r="H81" s="18">
        <v>6</v>
      </c>
      <c r="I81" s="18"/>
      <c r="J81" s="18">
        <v>2</v>
      </c>
      <c r="K81" s="18">
        <f t="shared" si="4"/>
        <v>14</v>
      </c>
      <c r="L81" s="18">
        <v>391.08</v>
      </c>
      <c r="M81" s="18">
        <f t="shared" si="6"/>
        <v>7</v>
      </c>
      <c r="N81" s="18">
        <f t="shared" si="7"/>
        <v>782.16</v>
      </c>
      <c r="O81" s="18">
        <f t="shared" si="5"/>
        <v>5475.12</v>
      </c>
    </row>
    <row r="82" spans="1:15" ht="21.95" customHeight="1">
      <c r="A82" s="18">
        <v>70</v>
      </c>
      <c r="B82" s="16" t="s">
        <v>250</v>
      </c>
      <c r="C82" s="16" t="s">
        <v>251</v>
      </c>
      <c r="D82" s="28" t="s">
        <v>252</v>
      </c>
      <c r="E82" s="17">
        <v>9357997</v>
      </c>
      <c r="F82" s="17" t="s">
        <v>155</v>
      </c>
      <c r="G82" s="1"/>
      <c r="H82" s="34">
        <v>2</v>
      </c>
      <c r="I82" s="18"/>
      <c r="J82" s="18"/>
      <c r="K82" s="18">
        <f t="shared" si="4"/>
        <v>2</v>
      </c>
      <c r="L82" s="18">
        <v>391.08</v>
      </c>
      <c r="M82" s="18">
        <f t="shared" si="6"/>
        <v>1</v>
      </c>
      <c r="N82" s="18">
        <f t="shared" si="7"/>
        <v>782.16</v>
      </c>
      <c r="O82" s="18">
        <f t="shared" si="5"/>
        <v>782.16</v>
      </c>
    </row>
    <row r="83" spans="1:15" ht="21.95" customHeight="1">
      <c r="A83" s="18">
        <v>71</v>
      </c>
      <c r="B83" s="16" t="s">
        <v>169</v>
      </c>
      <c r="C83" s="16" t="s">
        <v>170</v>
      </c>
      <c r="D83" s="29" t="s">
        <v>171</v>
      </c>
      <c r="E83" s="17">
        <v>9083338</v>
      </c>
      <c r="F83" s="17" t="s">
        <v>155</v>
      </c>
      <c r="G83" s="18"/>
      <c r="H83" s="18">
        <v>2</v>
      </c>
      <c r="I83" s="18"/>
      <c r="J83" s="18"/>
      <c r="K83" s="18">
        <f t="shared" si="4"/>
        <v>2</v>
      </c>
      <c r="L83" s="18">
        <v>391.08</v>
      </c>
      <c r="M83" s="18">
        <f t="shared" si="6"/>
        <v>1</v>
      </c>
      <c r="N83" s="18">
        <f t="shared" si="7"/>
        <v>782.16</v>
      </c>
      <c r="O83" s="18">
        <f t="shared" si="5"/>
        <v>782.16</v>
      </c>
    </row>
    <row r="84" spans="1:15" ht="21.95" customHeight="1">
      <c r="A84" s="18">
        <v>72</v>
      </c>
      <c r="B84" s="16" t="s">
        <v>178</v>
      </c>
      <c r="C84" s="16" t="s">
        <v>179</v>
      </c>
      <c r="D84" s="28" t="s">
        <v>180</v>
      </c>
      <c r="E84" s="17">
        <v>5668767</v>
      </c>
      <c r="F84" s="17" t="s">
        <v>155</v>
      </c>
      <c r="G84" s="18"/>
      <c r="H84" s="18"/>
      <c r="I84" s="18">
        <v>3</v>
      </c>
      <c r="J84" s="18"/>
      <c r="K84" s="18">
        <f t="shared" si="4"/>
        <v>3</v>
      </c>
      <c r="L84" s="18">
        <v>391.08</v>
      </c>
      <c r="M84" s="18">
        <f t="shared" si="6"/>
        <v>1.5</v>
      </c>
      <c r="N84" s="18">
        <f t="shared" si="7"/>
        <v>782.16</v>
      </c>
      <c r="O84" s="18">
        <f t="shared" si="5"/>
        <v>1173.24</v>
      </c>
    </row>
    <row r="85" spans="1:15" ht="21.95" customHeight="1">
      <c r="A85" s="18">
        <v>73</v>
      </c>
      <c r="B85" s="23" t="s">
        <v>285</v>
      </c>
      <c r="C85" s="23" t="s">
        <v>286</v>
      </c>
      <c r="D85" s="28" t="s">
        <v>287</v>
      </c>
      <c r="E85" s="17">
        <v>9287091</v>
      </c>
      <c r="F85" s="17" t="s">
        <v>155</v>
      </c>
      <c r="G85" s="18"/>
      <c r="H85" s="18"/>
      <c r="I85" s="18"/>
      <c r="J85" s="18">
        <v>2</v>
      </c>
      <c r="K85" s="18">
        <f t="shared" si="4"/>
        <v>2</v>
      </c>
      <c r="L85" s="18">
        <v>391.08</v>
      </c>
      <c r="M85" s="18">
        <f t="shared" si="6"/>
        <v>1</v>
      </c>
      <c r="N85" s="18">
        <f t="shared" si="7"/>
        <v>782.16</v>
      </c>
      <c r="O85" s="18">
        <f t="shared" si="5"/>
        <v>782.16</v>
      </c>
    </row>
    <row r="86" spans="1:15" ht="21.95" customHeight="1">
      <c r="A86" s="18">
        <v>74</v>
      </c>
      <c r="B86" s="16" t="s">
        <v>153</v>
      </c>
      <c r="C86" s="16" t="s">
        <v>154</v>
      </c>
      <c r="D86" s="28" t="s">
        <v>156</v>
      </c>
      <c r="E86" s="17">
        <v>9073360</v>
      </c>
      <c r="F86" s="17" t="s">
        <v>155</v>
      </c>
      <c r="G86" s="18"/>
      <c r="H86" s="18">
        <v>2</v>
      </c>
      <c r="I86" s="18">
        <v>6</v>
      </c>
      <c r="J86" s="18">
        <v>3</v>
      </c>
      <c r="K86" s="18">
        <f t="shared" si="4"/>
        <v>11</v>
      </c>
      <c r="L86" s="18">
        <v>391.08</v>
      </c>
      <c r="M86" s="18">
        <f t="shared" si="6"/>
        <v>5.5</v>
      </c>
      <c r="N86" s="18">
        <f t="shared" si="7"/>
        <v>782.16</v>
      </c>
      <c r="O86" s="18">
        <f t="shared" si="5"/>
        <v>4301.88</v>
      </c>
    </row>
    <row r="87" spans="1:15" ht="21.95" customHeight="1">
      <c r="A87" s="18">
        <v>75</v>
      </c>
      <c r="B87" s="23" t="s">
        <v>257</v>
      </c>
      <c r="C87" s="23" t="s">
        <v>258</v>
      </c>
      <c r="D87" s="28" t="s">
        <v>259</v>
      </c>
      <c r="E87" s="17">
        <v>8968793</v>
      </c>
      <c r="F87" s="17" t="s">
        <v>155</v>
      </c>
      <c r="G87" s="18"/>
      <c r="H87" s="18"/>
      <c r="I87" s="18"/>
      <c r="J87" s="18">
        <v>2</v>
      </c>
      <c r="K87" s="18">
        <f t="shared" si="4"/>
        <v>2</v>
      </c>
      <c r="L87" s="18">
        <v>391.08</v>
      </c>
      <c r="M87" s="18">
        <f t="shared" si="6"/>
        <v>1</v>
      </c>
      <c r="N87" s="18">
        <f t="shared" si="7"/>
        <v>782.16</v>
      </c>
      <c r="O87" s="18">
        <f t="shared" si="5"/>
        <v>782.16</v>
      </c>
    </row>
    <row r="88" spans="1:15" ht="21.95" customHeight="1">
      <c r="A88" s="18">
        <v>76</v>
      </c>
      <c r="B88" s="16" t="s">
        <v>172</v>
      </c>
      <c r="C88" s="16" t="s">
        <v>173</v>
      </c>
      <c r="D88" s="28" t="s">
        <v>174</v>
      </c>
      <c r="E88" s="17">
        <v>9386970</v>
      </c>
      <c r="F88" s="17" t="s">
        <v>155</v>
      </c>
      <c r="G88" s="18">
        <v>3</v>
      </c>
      <c r="H88" s="18">
        <v>4</v>
      </c>
      <c r="I88" s="18"/>
      <c r="J88" s="18"/>
      <c r="K88" s="18">
        <f t="shared" ref="K88:K102" si="8">SUM(G88:J88)</f>
        <v>7</v>
      </c>
      <c r="L88" s="18">
        <v>391.08</v>
      </c>
      <c r="M88" s="18">
        <f t="shared" si="6"/>
        <v>3.5</v>
      </c>
      <c r="N88" s="18">
        <f t="shared" si="7"/>
        <v>782.16</v>
      </c>
      <c r="O88" s="18">
        <f t="shared" si="5"/>
        <v>2737.56</v>
      </c>
    </row>
    <row r="89" spans="1:15" ht="21.95" customHeight="1">
      <c r="A89" s="18">
        <v>77</v>
      </c>
      <c r="B89" s="16" t="s">
        <v>175</v>
      </c>
      <c r="C89" s="16" t="s">
        <v>176</v>
      </c>
      <c r="D89" s="29" t="s">
        <v>177</v>
      </c>
      <c r="E89" s="17">
        <v>9617245</v>
      </c>
      <c r="F89" s="17" t="s">
        <v>155</v>
      </c>
      <c r="G89" s="18">
        <v>1</v>
      </c>
      <c r="H89" s="18">
        <v>2</v>
      </c>
      <c r="I89" s="18"/>
      <c r="J89" s="18">
        <v>1</v>
      </c>
      <c r="K89" s="18">
        <f t="shared" si="8"/>
        <v>4</v>
      </c>
      <c r="L89" s="18">
        <v>391.08</v>
      </c>
      <c r="M89" s="18">
        <f t="shared" si="6"/>
        <v>2</v>
      </c>
      <c r="N89" s="18">
        <f t="shared" si="7"/>
        <v>782.16</v>
      </c>
      <c r="O89" s="18">
        <f t="shared" si="5"/>
        <v>1564.32</v>
      </c>
    </row>
    <row r="90" spans="1:15" ht="21.95" customHeight="1">
      <c r="A90" s="18">
        <v>78</v>
      </c>
      <c r="B90" s="16" t="s">
        <v>187</v>
      </c>
      <c r="C90" s="16" t="s">
        <v>188</v>
      </c>
      <c r="D90" s="17" t="s">
        <v>189</v>
      </c>
      <c r="E90" s="17">
        <v>9415995</v>
      </c>
      <c r="F90" s="17" t="s">
        <v>155</v>
      </c>
      <c r="G90" s="18"/>
      <c r="H90" s="18"/>
      <c r="I90" s="18">
        <v>3</v>
      </c>
      <c r="J90" s="18"/>
      <c r="K90" s="18">
        <f t="shared" si="8"/>
        <v>3</v>
      </c>
      <c r="L90" s="18">
        <v>391.08</v>
      </c>
      <c r="M90" s="18">
        <f t="shared" si="6"/>
        <v>1.5</v>
      </c>
      <c r="N90" s="18">
        <f t="shared" si="7"/>
        <v>782.16</v>
      </c>
      <c r="O90" s="18">
        <f t="shared" si="5"/>
        <v>1173.24</v>
      </c>
    </row>
    <row r="91" spans="1:15" ht="21.95" customHeight="1">
      <c r="A91" s="18">
        <v>79</v>
      </c>
      <c r="B91" s="23" t="s">
        <v>288</v>
      </c>
      <c r="C91" s="23" t="s">
        <v>289</v>
      </c>
      <c r="D91" s="29" t="s">
        <v>290</v>
      </c>
      <c r="E91" s="17">
        <v>8761367</v>
      </c>
      <c r="F91" s="17" t="s">
        <v>155</v>
      </c>
      <c r="G91" s="18"/>
      <c r="H91" s="18"/>
      <c r="I91" s="18"/>
      <c r="J91" s="18">
        <v>2</v>
      </c>
      <c r="K91" s="18">
        <f t="shared" si="8"/>
        <v>2</v>
      </c>
      <c r="L91" s="18">
        <v>391.08</v>
      </c>
      <c r="M91" s="18">
        <f t="shared" si="6"/>
        <v>1</v>
      </c>
      <c r="N91" s="18">
        <f t="shared" si="7"/>
        <v>782.16</v>
      </c>
      <c r="O91" s="18">
        <f t="shared" si="5"/>
        <v>782.16</v>
      </c>
    </row>
    <row r="92" spans="1:15" ht="21.95" customHeight="1">
      <c r="A92" s="18">
        <v>80</v>
      </c>
      <c r="B92" s="16" t="s">
        <v>241</v>
      </c>
      <c r="C92" s="16" t="s">
        <v>242</v>
      </c>
      <c r="D92" s="28" t="s">
        <v>243</v>
      </c>
      <c r="E92" s="17">
        <v>9291104</v>
      </c>
      <c r="F92" s="17" t="s">
        <v>155</v>
      </c>
      <c r="G92" s="18"/>
      <c r="H92" s="18">
        <v>2</v>
      </c>
      <c r="I92" s="18"/>
      <c r="J92" s="18">
        <v>1</v>
      </c>
      <c r="K92" s="18">
        <f t="shared" si="8"/>
        <v>3</v>
      </c>
      <c r="L92" s="18">
        <v>391.08</v>
      </c>
      <c r="M92" s="18">
        <f t="shared" si="6"/>
        <v>1.5</v>
      </c>
      <c r="N92" s="18">
        <f t="shared" si="7"/>
        <v>782.16</v>
      </c>
      <c r="O92" s="18">
        <f t="shared" si="5"/>
        <v>1173.24</v>
      </c>
    </row>
    <row r="93" spans="1:15" ht="21.95" customHeight="1">
      <c r="A93" s="18">
        <v>81</v>
      </c>
      <c r="B93" s="16" t="s">
        <v>238</v>
      </c>
      <c r="C93" s="16" t="s">
        <v>239</v>
      </c>
      <c r="D93" s="17" t="s">
        <v>240</v>
      </c>
      <c r="E93" s="17">
        <v>9096652</v>
      </c>
      <c r="F93" s="17" t="s">
        <v>155</v>
      </c>
      <c r="G93" s="18"/>
      <c r="H93" s="18">
        <v>1</v>
      </c>
      <c r="I93" s="18"/>
      <c r="J93" s="18">
        <v>2</v>
      </c>
      <c r="K93" s="18">
        <f t="shared" si="8"/>
        <v>3</v>
      </c>
      <c r="L93" s="18">
        <v>391.08</v>
      </c>
      <c r="M93" s="18">
        <f t="shared" si="6"/>
        <v>1.5</v>
      </c>
      <c r="N93" s="18">
        <f t="shared" si="7"/>
        <v>782.16</v>
      </c>
      <c r="O93" s="18">
        <f t="shared" si="5"/>
        <v>1173.24</v>
      </c>
    </row>
    <row r="94" spans="1:15" ht="21.95" customHeight="1">
      <c r="A94" s="18">
        <v>82</v>
      </c>
      <c r="B94" s="16" t="s">
        <v>207</v>
      </c>
      <c r="C94" s="16" t="s">
        <v>208</v>
      </c>
      <c r="D94" s="29" t="s">
        <v>209</v>
      </c>
      <c r="E94" s="17">
        <v>9355040</v>
      </c>
      <c r="F94" s="17" t="s">
        <v>155</v>
      </c>
      <c r="G94" s="18">
        <v>4</v>
      </c>
      <c r="H94" s="18">
        <v>5</v>
      </c>
      <c r="I94" s="18"/>
      <c r="J94" s="18">
        <v>2</v>
      </c>
      <c r="K94" s="18">
        <f t="shared" si="8"/>
        <v>11</v>
      </c>
      <c r="L94" s="18">
        <v>391.08</v>
      </c>
      <c r="M94" s="18">
        <f t="shared" si="6"/>
        <v>5.5</v>
      </c>
      <c r="N94" s="18">
        <f t="shared" si="7"/>
        <v>782.16</v>
      </c>
      <c r="O94" s="18">
        <f t="shared" si="5"/>
        <v>4301.88</v>
      </c>
    </row>
    <row r="95" spans="1:15" ht="21.95" customHeight="1">
      <c r="A95" s="18">
        <v>83</v>
      </c>
      <c r="B95" s="16" t="s">
        <v>210</v>
      </c>
      <c r="C95" s="16" t="s">
        <v>211</v>
      </c>
      <c r="D95" s="17" t="s">
        <v>212</v>
      </c>
      <c r="E95" s="19">
        <v>9256786</v>
      </c>
      <c r="F95" s="17" t="s">
        <v>155</v>
      </c>
      <c r="G95" s="18"/>
      <c r="H95" s="18">
        <v>3</v>
      </c>
      <c r="I95" s="18">
        <v>4</v>
      </c>
      <c r="J95" s="18">
        <v>2</v>
      </c>
      <c r="K95" s="18">
        <f t="shared" si="8"/>
        <v>9</v>
      </c>
      <c r="L95" s="18">
        <v>391.08</v>
      </c>
      <c r="M95" s="18">
        <f t="shared" si="6"/>
        <v>4.5</v>
      </c>
      <c r="N95" s="18">
        <f t="shared" si="7"/>
        <v>782.16</v>
      </c>
      <c r="O95" s="18">
        <f t="shared" si="5"/>
        <v>3519.72</v>
      </c>
    </row>
    <row r="96" spans="1:15" ht="21.95" customHeight="1">
      <c r="A96" s="18">
        <v>84</v>
      </c>
      <c r="B96" s="16" t="s">
        <v>213</v>
      </c>
      <c r="C96" s="16" t="s">
        <v>214</v>
      </c>
      <c r="D96" s="29" t="s">
        <v>215</v>
      </c>
      <c r="E96" s="17">
        <v>5963309</v>
      </c>
      <c r="F96" s="17" t="s">
        <v>155</v>
      </c>
      <c r="G96" s="18">
        <v>3</v>
      </c>
      <c r="H96" s="18"/>
      <c r="I96" s="18">
        <v>4</v>
      </c>
      <c r="J96" s="18">
        <v>2</v>
      </c>
      <c r="K96" s="18">
        <f t="shared" si="8"/>
        <v>9</v>
      </c>
      <c r="L96" s="18">
        <v>391.08</v>
      </c>
      <c r="M96" s="18">
        <f t="shared" si="6"/>
        <v>4.5</v>
      </c>
      <c r="N96" s="18">
        <f t="shared" si="7"/>
        <v>782.16</v>
      </c>
      <c r="O96" s="18">
        <f t="shared" si="5"/>
        <v>3519.72</v>
      </c>
    </row>
    <row r="97" spans="1:15" ht="21.95" customHeight="1">
      <c r="A97" s="18">
        <v>85</v>
      </c>
      <c r="B97" s="16" t="s">
        <v>216</v>
      </c>
      <c r="C97" s="16" t="s">
        <v>217</v>
      </c>
      <c r="D97" s="29" t="s">
        <v>218</v>
      </c>
      <c r="E97" s="17">
        <v>9040642</v>
      </c>
      <c r="F97" s="17" t="s">
        <v>155</v>
      </c>
      <c r="G97" s="18">
        <v>4</v>
      </c>
      <c r="H97" s="18">
        <v>5</v>
      </c>
      <c r="I97" s="18"/>
      <c r="J97" s="18">
        <v>2</v>
      </c>
      <c r="K97" s="18">
        <f t="shared" si="8"/>
        <v>11</v>
      </c>
      <c r="L97" s="18">
        <v>391.08</v>
      </c>
      <c r="M97" s="18">
        <f t="shared" si="6"/>
        <v>5.5</v>
      </c>
      <c r="N97" s="18">
        <f t="shared" si="7"/>
        <v>782.16</v>
      </c>
      <c r="O97" s="18">
        <f t="shared" si="5"/>
        <v>4301.88</v>
      </c>
    </row>
    <row r="98" spans="1:15" ht="21.95" customHeight="1">
      <c r="A98" s="18">
        <v>86</v>
      </c>
      <c r="B98" s="16" t="s">
        <v>244</v>
      </c>
      <c r="C98" s="16" t="s">
        <v>81</v>
      </c>
      <c r="D98" s="28" t="s">
        <v>245</v>
      </c>
      <c r="E98" s="17">
        <v>8600856</v>
      </c>
      <c r="F98" s="17" t="s">
        <v>155</v>
      </c>
      <c r="G98" s="18"/>
      <c r="H98" s="18"/>
      <c r="I98" s="18">
        <v>1</v>
      </c>
      <c r="J98" s="18">
        <v>3</v>
      </c>
      <c r="K98" s="18">
        <f t="shared" si="8"/>
        <v>4</v>
      </c>
      <c r="L98" s="18">
        <v>391.08</v>
      </c>
      <c r="M98" s="18">
        <f t="shared" si="6"/>
        <v>2</v>
      </c>
      <c r="N98" s="18">
        <f t="shared" si="7"/>
        <v>782.16</v>
      </c>
      <c r="O98" s="18">
        <f t="shared" si="5"/>
        <v>1564.32</v>
      </c>
    </row>
    <row r="99" spans="1:15" ht="21.95" customHeight="1">
      <c r="A99" s="18">
        <v>87</v>
      </c>
      <c r="B99" s="16" t="s">
        <v>219</v>
      </c>
      <c r="C99" s="16" t="s">
        <v>220</v>
      </c>
      <c r="D99" s="17" t="s">
        <v>221</v>
      </c>
      <c r="E99" s="17">
        <v>9120912</v>
      </c>
      <c r="F99" s="17" t="s">
        <v>155</v>
      </c>
      <c r="G99" s="18"/>
      <c r="H99" s="18">
        <v>10</v>
      </c>
      <c r="I99" s="18"/>
      <c r="J99" s="18">
        <v>2</v>
      </c>
      <c r="K99" s="18">
        <f t="shared" si="8"/>
        <v>12</v>
      </c>
      <c r="L99" s="18">
        <v>391.08</v>
      </c>
      <c r="M99" s="18">
        <f t="shared" si="6"/>
        <v>6</v>
      </c>
      <c r="N99" s="18">
        <f t="shared" si="7"/>
        <v>782.16</v>
      </c>
      <c r="O99" s="18">
        <f t="shared" si="5"/>
        <v>4692.96</v>
      </c>
    </row>
    <row r="100" spans="1:15" ht="21.95" customHeight="1">
      <c r="A100" s="18">
        <v>88</v>
      </c>
      <c r="B100" s="16" t="s">
        <v>190</v>
      </c>
      <c r="C100" s="16" t="s">
        <v>91</v>
      </c>
      <c r="D100" s="17" t="s">
        <v>191</v>
      </c>
      <c r="E100" s="17">
        <v>9073341</v>
      </c>
      <c r="F100" s="17" t="s">
        <v>155</v>
      </c>
      <c r="G100" s="18"/>
      <c r="H100" s="18">
        <v>3</v>
      </c>
      <c r="I100" s="18"/>
      <c r="J100" s="18"/>
      <c r="K100" s="18">
        <f t="shared" si="8"/>
        <v>3</v>
      </c>
      <c r="L100" s="18">
        <v>391.08</v>
      </c>
      <c r="M100" s="18">
        <f t="shared" si="6"/>
        <v>1.5</v>
      </c>
      <c r="N100" s="18">
        <f t="shared" si="7"/>
        <v>782.16</v>
      </c>
      <c r="O100" s="18">
        <f t="shared" si="5"/>
        <v>1173.24</v>
      </c>
    </row>
    <row r="101" spans="1:15" ht="21.95" customHeight="1">
      <c r="A101" s="18">
        <v>89</v>
      </c>
      <c r="B101" s="16" t="s">
        <v>181</v>
      </c>
      <c r="C101" s="16" t="s">
        <v>182</v>
      </c>
      <c r="D101" s="28" t="s">
        <v>183</v>
      </c>
      <c r="E101" s="17">
        <v>9223720</v>
      </c>
      <c r="F101" s="17" t="s">
        <v>155</v>
      </c>
      <c r="G101" s="18"/>
      <c r="H101" s="18"/>
      <c r="I101" s="18">
        <v>3</v>
      </c>
      <c r="J101" s="18"/>
      <c r="K101" s="18">
        <f t="shared" si="8"/>
        <v>3</v>
      </c>
      <c r="L101" s="18">
        <v>391.08</v>
      </c>
      <c r="M101" s="18">
        <f t="shared" si="6"/>
        <v>1.5</v>
      </c>
      <c r="N101" s="18">
        <f t="shared" si="7"/>
        <v>782.16</v>
      </c>
      <c r="O101" s="18">
        <f t="shared" si="5"/>
        <v>1173.24</v>
      </c>
    </row>
    <row r="102" spans="1:15" ht="21.95" customHeight="1">
      <c r="A102" s="18">
        <v>90</v>
      </c>
      <c r="B102" s="16" t="s">
        <v>192</v>
      </c>
      <c r="C102" s="16" t="s">
        <v>193</v>
      </c>
      <c r="D102" s="29" t="s">
        <v>194</v>
      </c>
      <c r="E102" s="17">
        <v>9322669</v>
      </c>
      <c r="F102" s="17" t="s">
        <v>155</v>
      </c>
      <c r="G102" s="18"/>
      <c r="H102" s="18">
        <v>3</v>
      </c>
      <c r="I102" s="18"/>
      <c r="J102" s="18"/>
      <c r="K102" s="18">
        <f t="shared" si="8"/>
        <v>3</v>
      </c>
      <c r="L102" s="18">
        <v>391.08</v>
      </c>
      <c r="M102" s="18">
        <f t="shared" si="6"/>
        <v>1.5</v>
      </c>
      <c r="N102" s="18">
        <f t="shared" si="7"/>
        <v>782.16</v>
      </c>
      <c r="O102" s="18">
        <f t="shared" si="5"/>
        <v>1173.24</v>
      </c>
    </row>
    <row r="103" spans="1:15" ht="21.95" customHeight="1">
      <c r="A103" s="1"/>
      <c r="B103" s="1"/>
      <c r="C103" s="1"/>
      <c r="D103" s="1"/>
      <c r="E103" s="13"/>
      <c r="F103" s="11" t="s">
        <v>4</v>
      </c>
      <c r="G103" s="22">
        <f>SUM(G11:G102)</f>
        <v>81</v>
      </c>
      <c r="H103" s="22">
        <f>SUM(H11:H102)</f>
        <v>124</v>
      </c>
      <c r="I103" s="22">
        <f>SUM(I11:I102)</f>
        <v>138</v>
      </c>
      <c r="J103" s="22">
        <f>SUM(J11:J102)</f>
        <v>101</v>
      </c>
      <c r="K103" s="22">
        <v>444</v>
      </c>
      <c r="L103" s="18"/>
      <c r="M103" s="22">
        <f>SUM(M11:M102)</f>
        <v>222</v>
      </c>
      <c r="N103" s="18"/>
      <c r="O103" s="22">
        <f>SUM(O11:O102)</f>
        <v>190188.96</v>
      </c>
    </row>
    <row r="106" spans="1:15">
      <c r="B106" t="s">
        <v>7</v>
      </c>
      <c r="K106" t="s">
        <v>15</v>
      </c>
    </row>
    <row r="107" spans="1:15">
      <c r="B107" t="s">
        <v>8</v>
      </c>
    </row>
    <row r="109" spans="1:15" ht="15.75">
      <c r="A109" s="9" t="s">
        <v>17</v>
      </c>
    </row>
    <row r="110" spans="1:15" ht="15.75">
      <c r="A110" s="9"/>
    </row>
    <row r="111" spans="1:15">
      <c r="A111" t="s">
        <v>21</v>
      </c>
    </row>
    <row r="112" spans="1:15">
      <c r="A112" t="s">
        <v>23</v>
      </c>
    </row>
    <row r="115" spans="2:11">
      <c r="K115" t="s">
        <v>18</v>
      </c>
    </row>
    <row r="116" spans="2:11">
      <c r="K116" t="s">
        <v>19</v>
      </c>
    </row>
    <row r="120" spans="2:11">
      <c r="B120" s="5"/>
    </row>
  </sheetData>
  <sortState ref="B56:E86">
    <sortCondition ref="B55"/>
  </sortState>
  <mergeCells count="13">
    <mergeCell ref="B1:L1"/>
    <mergeCell ref="G7:I7"/>
    <mergeCell ref="O9:O10"/>
    <mergeCell ref="A8:A10"/>
    <mergeCell ref="B8:B10"/>
    <mergeCell ref="C8:C10"/>
    <mergeCell ref="E8:E10"/>
    <mergeCell ref="F8:F10"/>
    <mergeCell ref="K9:K10"/>
    <mergeCell ref="I9:I10"/>
    <mergeCell ref="H9:H10"/>
    <mergeCell ref="K6:L6"/>
    <mergeCell ref="M6:N6"/>
  </mergeCells>
  <pageMargins left="0.31496062992126" right="0.31496062992126" top="0.15748031496063" bottom="0.15748031496063" header="0.31496062992126" footer="0.31496062992126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Jan-Mar 15</vt:lpstr>
      <vt:lpstr>oct-jan 15</vt:lpstr>
    </vt:vector>
  </TitlesOfParts>
  <Company>BHELHWR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 (FAX)</dc:creator>
  <cp:lastModifiedBy>galaxy</cp:lastModifiedBy>
  <cp:lastPrinted>2015-02-14T10:02:42Z</cp:lastPrinted>
  <dcterms:created xsi:type="dcterms:W3CDTF">2015-01-15T05:35:40Z</dcterms:created>
  <dcterms:modified xsi:type="dcterms:W3CDTF">2015-04-24T11:47:05Z</dcterms:modified>
</cp:coreProperties>
</file>