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Dec 2024\"/>
    </mc:Choice>
  </mc:AlternateContent>
  <xr:revisionPtr revIDLastSave="0" documentId="13_ncr:1_{AC61DFE0-E7EE-44AB-9AE6-59857805AAFB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heet2" sheetId="2" r:id="rId1"/>
    <sheet name="Data" sheetId="3" r:id="rId2"/>
  </sheets>
  <externalReferences>
    <externalReference r:id="rId3"/>
  </externalReferences>
  <definedNames>
    <definedName name="_xlnm._FilterDatabase" localSheetId="1" hidden="1">Data!$A$1:$G$1</definedName>
    <definedName name="_xlnm._FilterDatabase" localSheetId="0" hidden="1">Sheet2!$A$1:$G$128</definedName>
  </definedNames>
  <calcPr calcId="181029"/>
</workbook>
</file>

<file path=xl/calcChain.xml><?xml version="1.0" encoding="utf-8"?>
<calcChain xmlns="http://schemas.openxmlformats.org/spreadsheetml/2006/main">
  <c r="I16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7" i="3"/>
  <c r="I1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2" i="3"/>
</calcChain>
</file>

<file path=xl/sharedStrings.xml><?xml version="1.0" encoding="utf-8"?>
<sst xmlns="http://schemas.openxmlformats.org/spreadsheetml/2006/main" count="1025" uniqueCount="533">
  <si>
    <t>Status</t>
  </si>
  <si>
    <t>Group list</t>
  </si>
  <si>
    <t>Device ID</t>
  </si>
  <si>
    <t>Address</t>
  </si>
  <si>
    <t>City</t>
  </si>
  <si>
    <t>Description</t>
  </si>
  <si>
    <t>Offline time</t>
  </si>
  <si>
    <t>MAHARASHTRA</t>
  </si>
  <si>
    <t/>
  </si>
  <si>
    <t>AHMEDABAD</t>
  </si>
  <si>
    <t>Bangalore</t>
  </si>
  <si>
    <t>BHUBANESHWAR</t>
  </si>
  <si>
    <t>CHENNAI</t>
  </si>
  <si>
    <t>LUCKNOW</t>
  </si>
  <si>
    <t>New Delhi</t>
  </si>
  <si>
    <t>JAIPUR</t>
  </si>
  <si>
    <t>MUMBAI METRO</t>
  </si>
  <si>
    <t>THIRUVANANTHAPURAM</t>
  </si>
  <si>
    <t>PATNA</t>
  </si>
  <si>
    <t>KOLKATA</t>
  </si>
  <si>
    <t>AMARAVATI</t>
  </si>
  <si>
    <t>BENGALURU</t>
  </si>
  <si>
    <t>HYDERABAD</t>
  </si>
  <si>
    <t>Guwahati</t>
  </si>
  <si>
    <t>BHOPAL</t>
  </si>
  <si>
    <t>Attiguppe Metro Station bangalore karnataka</t>
  </si>
  <si>
    <t>IN Progress</t>
  </si>
  <si>
    <t>CHANDIGARH</t>
  </si>
  <si>
    <t>DELHI</t>
  </si>
  <si>
    <t>NEAR MANIKGARH CEMENT FACTORY GATE, GADCHANDUR</t>
  </si>
  <si>
    <t>CHAKRATA</t>
  </si>
  <si>
    <t>SHOP No. 3, RANDHAVA COMPLEX,OPP. SUPER MARKET</t>
  </si>
  <si>
    <t>VIKALP KHAND</t>
  </si>
  <si>
    <t>S1BB012221269 / 5341</t>
  </si>
  <si>
    <t>S1NW003058003 / 5342</t>
  </si>
  <si>
    <t>SIYAPURA VADODARA</t>
  </si>
  <si>
    <t>SBI PORT BLAIR</t>
  </si>
  <si>
    <t>13 hours, 32 minutes, 50 seconds</t>
  </si>
  <si>
    <t>SBI ATM</t>
  </si>
  <si>
    <t>SBI RAILWAY STATION</t>
  </si>
  <si>
    <t>EKATA NAGAR MALAD</t>
  </si>
  <si>
    <t>MOBILE ATM</t>
  </si>
  <si>
    <t>NEAR DISTRICT HOSPITAL, SHAHDOL, DIST SHAHDOL, 484001 484001</t>
  </si>
  <si>
    <t>Offline</t>
  </si>
  <si>
    <t>10.130.47.178</t>
  </si>
  <si>
    <t>7 minutes, 37 seconds</t>
  </si>
  <si>
    <t>10.130.37.234</t>
  </si>
  <si>
    <t>1 hours, 1 minutes, 59 seconds</t>
  </si>
  <si>
    <t>10.130.50.182</t>
  </si>
  <si>
    <t>AGARTALA AIRPORT, AGARTALA NORTH, TRIPURA,PIN 799009</t>
  </si>
  <si>
    <t>S1BW000002015</t>
  </si>
  <si>
    <t>1 hours, 39 minutes, 5 seconds</t>
  </si>
  <si>
    <t>10.130.10.66</t>
  </si>
  <si>
    <t>S1NW002424001 / 5336</t>
  </si>
  <si>
    <t>3 hours, 3 minutes, 11 seconds</t>
  </si>
  <si>
    <t>10.130.18.130</t>
  </si>
  <si>
    <t>FAIZABAD ROAD SAMTHAR PUM</t>
  </si>
  <si>
    <t>S1BW012221052 / 5338</t>
  </si>
  <si>
    <t>3 hours, 59 minutes, 55 seconds</t>
  </si>
  <si>
    <t>10.130.40.106</t>
  </si>
  <si>
    <t>SASTHITALA OFFSITE</t>
  </si>
  <si>
    <t>S1BW014821384 / 5341</t>
  </si>
  <si>
    <t>4 hours, 55 minutes, 39 seconds</t>
  </si>
  <si>
    <t>10.130.52.254</t>
  </si>
  <si>
    <t>SAMANA PATILA</t>
  </si>
  <si>
    <t>S1BD050017007 / 5342</t>
  </si>
  <si>
    <t>5 hours, 46 minutes, 11 seconds</t>
  </si>
  <si>
    <t>10.130.45.126</t>
  </si>
  <si>
    <t>S1NW001258003 / 5342</t>
  </si>
  <si>
    <t>7 hours, 39 minutes, 4 seconds</t>
  </si>
  <si>
    <t>10.130.53.10</t>
  </si>
  <si>
    <t>NEAR ADITI CINEMA 2ND ATM, NAGAON, ASSAM,PIN 782001</t>
  </si>
  <si>
    <t>S1NW000146013 / 5342</t>
  </si>
  <si>
    <t>7 hours, 53 minutes, 36 seconds</t>
  </si>
  <si>
    <t>10.130.28.178</t>
  </si>
  <si>
    <t>NEAR ADITI CINEMA, NAGAON, ASSAM,PIN 782001</t>
  </si>
  <si>
    <t>S1BW000146004 / 5342</t>
  </si>
  <si>
    <t>7 hours, 53 minutes, 45 seconds</t>
  </si>
  <si>
    <t>10.130.17.66</t>
  </si>
  <si>
    <t>BUND ROAD JN 2ND</t>
  </si>
  <si>
    <t>S1NB001891150 / 5338</t>
  </si>
  <si>
    <t>8 hours, 38 minutes, 54 seconds</t>
  </si>
  <si>
    <t>10.130.45.70</t>
  </si>
  <si>
    <t>S1NW000006001 / 5342</t>
  </si>
  <si>
    <t>8 hours, 40 minutes, 44 seconds</t>
  </si>
  <si>
    <t>10.130.29.226</t>
  </si>
  <si>
    <t>Essarpetrolbunk,Nexttohundayicarshowroom,Nhbijapur568101(2Ndatm)</t>
  </si>
  <si>
    <t>S1BB000819083 / 5340</t>
  </si>
  <si>
    <t>9 hours, 35 minutes, 21 seconds</t>
  </si>
  <si>
    <t>10.130.45.86</t>
  </si>
  <si>
    <t>SHRIRAM FUELS (IOC PETROL BUNK),SHIMOGA-577201</t>
  </si>
  <si>
    <t>S1NW040132056 / 5341</t>
  </si>
  <si>
    <t>9 hours, 47 minutes, 58 seconds</t>
  </si>
  <si>
    <t>10.130.22.18</t>
  </si>
  <si>
    <t>MAIN MARKET SOURA</t>
  </si>
  <si>
    <t>S1NW001860001 / 5338</t>
  </si>
  <si>
    <t>10 hours, 46 minutes, 52 seconds</t>
  </si>
  <si>
    <t>10.130.32.250</t>
  </si>
  <si>
    <t>KUTCHERY ROAD</t>
  </si>
  <si>
    <t>S1BG000603005 / 5342</t>
  </si>
  <si>
    <t>10.130.22.58</t>
  </si>
  <si>
    <t>OPP. TO COLLECTORATE,VIRU</t>
  </si>
  <si>
    <t>S1BW000951005 / 5338</t>
  </si>
  <si>
    <t>13 hours, 42 minutes, 23 seconds</t>
  </si>
  <si>
    <t>10.130.48.162</t>
  </si>
  <si>
    <t>NDA KHADAKWASALA 2</t>
  </si>
  <si>
    <t>S1NB000575299 / 5340</t>
  </si>
  <si>
    <t>15 hours, 4 minutes, 49 seconds</t>
  </si>
  <si>
    <t>10.130.40.234</t>
  </si>
  <si>
    <t>KAIMAKaima  sahi   Dharamshala   jajpurDharmasala</t>
  </si>
  <si>
    <t>S1BB001820048 / 5340</t>
  </si>
  <si>
    <t>15 hours, 14 minutes, 38 seconds</t>
  </si>
  <si>
    <t>10.130.16.246</t>
  </si>
  <si>
    <t>SBI TRIPLICANE 2 ND</t>
  </si>
  <si>
    <t>S1BW000956076 / 5337</t>
  </si>
  <si>
    <t>16 hours, 35 minutes, 52 seconds</t>
  </si>
  <si>
    <t>10.130.16.74</t>
  </si>
  <si>
    <t>TRIPLICANE 1 ST OFFSITE</t>
  </si>
  <si>
    <t>S1BW000956075 / 5337</t>
  </si>
  <si>
    <t>16 hours, 35 minutes, 53 seconds</t>
  </si>
  <si>
    <t>10.130.16.66</t>
  </si>
  <si>
    <t>PARATHASARATHI KOIL BACK</t>
  </si>
  <si>
    <t>S1BW000956077 / 5337</t>
  </si>
  <si>
    <t>16 hours, 36 minutes, 1 seconds</t>
  </si>
  <si>
    <t>10.130.53.174</t>
  </si>
  <si>
    <t>No 95/4&amp;95/87, SHOP OFF TOUR VACHURCHCENTENARYHALL, PRESS CLUB ROAD, LADY HILL, MANGALORE</t>
  </si>
  <si>
    <t>S1NW000871090 / 5339</t>
  </si>
  <si>
    <t>19 hours, 51 minutes, 6 seconds</t>
  </si>
  <si>
    <t>10.130.0.154</t>
  </si>
  <si>
    <t>HOTEL LAUKIK BLDG, BAZARPETH ROAD, VENGURLA, SINDHUDURG, MAHARASHTRA- 416516</t>
  </si>
  <si>
    <t>S1BC000495001 / 5335</t>
  </si>
  <si>
    <t>20 hours, 10 minutes, 43 seconds</t>
  </si>
  <si>
    <t>10.130.23.50</t>
  </si>
  <si>
    <t>S1BB040782086 / 5339</t>
  </si>
  <si>
    <t>22 hours, 54 minutes, 48 seconds</t>
  </si>
  <si>
    <t>10.130.20.142</t>
  </si>
  <si>
    <t>NAIHATI POURASABHA</t>
  </si>
  <si>
    <t>S1BB000029025 / 5338</t>
  </si>
  <si>
    <t>1 days, 18 minutes, 58 seconds</t>
  </si>
  <si>
    <t>10.130.24.174</t>
  </si>
  <si>
    <t>SHIVAJI BRIDGE RAILWAY STATION BEHIND WORLD TRADE CENTRE</t>
  </si>
  <si>
    <t>S1NW016534553 / 5339</t>
  </si>
  <si>
    <t>1 days, 1 hours, 39 minutes, 52 seconds</t>
  </si>
  <si>
    <t>10.130.42.2</t>
  </si>
  <si>
    <t>NO.5, AVJ TOWERS, PERIYAR NAGARRAJAGOPALAPURAMPudukkottai622001</t>
  </si>
  <si>
    <t>S1BW000902050 / 5342</t>
  </si>
  <si>
    <t>1 days, 4 hours, 25 minutes, 20 seconds</t>
  </si>
  <si>
    <t>10.130.41.174</t>
  </si>
  <si>
    <t>No.5, AVJ Towers,Periyar Nagar,Pin code:622001</t>
  </si>
  <si>
    <t>S1BW000902012 / 5342</t>
  </si>
  <si>
    <t>1 days, 4 hours, 25 minutes, 21 seconds</t>
  </si>
  <si>
    <t>10.130.50.134</t>
  </si>
  <si>
    <t>PARMESHAR PARK NO 2PARMESHVAR  VADODARAPARMESHVAR  VADODARAPARMESHVAR  VADODARAVadodaraGUJARAT390002</t>
  </si>
  <si>
    <t>S1BG000324138 / 5339</t>
  </si>
  <si>
    <t>1 days, 14 hours, 23 minutes, 52 seconds</t>
  </si>
  <si>
    <t>10.130.46.186</t>
  </si>
  <si>
    <t>SBI-HYD-Lakdikapul Himalaya Hotel SBI-HYD-Lakdikapul Himalaya Hotel</t>
  </si>
  <si>
    <t>S1NW000847099 / 5341</t>
  </si>
  <si>
    <t>1 days, 15 hours, 50 minutes, 46 seconds</t>
  </si>
  <si>
    <t>10.130.51.102</t>
  </si>
  <si>
    <t>SBI BADAGADA BRIT ATM IIBADAGADA BRIT COLONY,BADAGADA BHUBANESWARBhubaneswar (M.Corp.)</t>
  </si>
  <si>
    <t>S1NB000041428 / 5340</t>
  </si>
  <si>
    <t>1 days, 18 hours, 29 minutes, 42 seconds</t>
  </si>
  <si>
    <t>10.130.25.10</t>
  </si>
  <si>
    <t>BADAGADA BRIT COLONY</t>
  </si>
  <si>
    <t>S1BW000041096 / 5339</t>
  </si>
  <si>
    <t>1 days, 18 hours, 29 minutes, 44 seconds</t>
  </si>
  <si>
    <t>10.130.13.126</t>
  </si>
  <si>
    <t>CRPF CAMPUS</t>
  </si>
  <si>
    <t>S1BW000041084 / 5337</t>
  </si>
  <si>
    <t>1 days, 19 hours, 10 minutes, 5 seconds</t>
  </si>
  <si>
    <t>10.130.25.170</t>
  </si>
  <si>
    <t>CHHOTA FAWARA JABALPUR</t>
  </si>
  <si>
    <t>S1BG014803226 / 5342</t>
  </si>
  <si>
    <t>1 days, 19 hours, 13 minutes, 20 seconds</t>
  </si>
  <si>
    <t>10.130.2.50</t>
  </si>
  <si>
    <t>KINJIRIKELA</t>
  </si>
  <si>
    <t>S1NB000189032 / 5336</t>
  </si>
  <si>
    <t>1 days, 20 hours, 27 minutes, 57 seconds</t>
  </si>
  <si>
    <t>10.130.42.102</t>
  </si>
  <si>
    <t>SBI Thookupalam ATM, Kallar PO, Idukki - 685552</t>
  </si>
  <si>
    <t>S1BW005560030 / 5342</t>
  </si>
  <si>
    <t>1 days, 21 hours, 29 minutes, 41 seconds</t>
  </si>
  <si>
    <t>10.130.0.66</t>
  </si>
  <si>
    <t>GHODAVAT GROUP FACTORY, SANGLI ROAD, JAYSINGHPUR-416101</t>
  </si>
  <si>
    <t>S1BG007249026 / 5335</t>
  </si>
  <si>
    <t>1 days, 21 hours, 43 minutes, 20 seconds</t>
  </si>
  <si>
    <t>10.130.42.94</t>
  </si>
  <si>
    <t>KISHANBAGH X ROAD, HYDERABAD KISHANBAGH X ROAD, HYDERABAD</t>
  </si>
  <si>
    <t>S1BW003026088</t>
  </si>
  <si>
    <t>1 days, 21 hours, 50 minutes, 43 seconds</t>
  </si>
  <si>
    <t>10.130.21.38</t>
  </si>
  <si>
    <t>IRINGAL CRAFT VILLAGE</t>
  </si>
  <si>
    <t>S1BB003338015 / 5338</t>
  </si>
  <si>
    <t>1 days, 21 hours, 52 minutes, 45 seconds</t>
  </si>
  <si>
    <t>10.130.40.118</t>
  </si>
  <si>
    <t>Metro station East Secunderabad Metro station East Secunderabad</t>
  </si>
  <si>
    <t>S1NB000847572 / 5341</t>
  </si>
  <si>
    <t>2 days, 4 hours, 23 minutes, 49 seconds</t>
  </si>
  <si>
    <t>10.130.51.118</t>
  </si>
  <si>
    <t>KANAN VIHAR PHASE II BBSRMIG-249,KANAN VIHAR, BBSRBhubaneswar (M.Corp.)</t>
  </si>
  <si>
    <t>S1NB000041397 / 5340</t>
  </si>
  <si>
    <t>3 days, 5 hours, 17 minutes, 44 seconds</t>
  </si>
  <si>
    <t>10.130.1.146</t>
  </si>
  <si>
    <t>NEAR ANANDVAN CHOWK, WARORA</t>
  </si>
  <si>
    <t>S1NB000501001 / 5335</t>
  </si>
  <si>
    <t>3 days, 20 hours, 4 minutes, 39 seconds</t>
  </si>
  <si>
    <t>10.130.4.102</t>
  </si>
  <si>
    <t>NARENDRA CHOWK</t>
  </si>
  <si>
    <t>S1NB001343013 / 5336</t>
  </si>
  <si>
    <t>3 days, 21 hours, 50 minutes, 34 seconds</t>
  </si>
  <si>
    <t>10.130.24.110</t>
  </si>
  <si>
    <t>RAGHUNATH NAGAR</t>
  </si>
  <si>
    <t>S1BW000041187 / 5339</t>
  </si>
  <si>
    <t>3 days, 22 hours, 59 minutes, 8 seconds</t>
  </si>
  <si>
    <t>10.130.17.254</t>
  </si>
  <si>
    <t>PBB BRANCH SEC.17 A CHD</t>
  </si>
  <si>
    <t>S5BA004049621 / 5338</t>
  </si>
  <si>
    <t>3 days, 23 hours, 31 minutes, 51 seconds</t>
  </si>
  <si>
    <t>10.130.31.126</t>
  </si>
  <si>
    <t>Clock Tower, AmaLauram</t>
  </si>
  <si>
    <t>S1BB000803018 / 5342</t>
  </si>
  <si>
    <t>4 days, 9 hours, 48 minutes, 1 seconds</t>
  </si>
  <si>
    <t>10.130.44.102</t>
  </si>
  <si>
    <t>SBI RAILWAY STATIONBHUBANESWAR,RAILWAY STATIONBhubaneswar (M.Corp.)</t>
  </si>
  <si>
    <t>S1NB000041463 / 5340</t>
  </si>
  <si>
    <t>4 days, 10 hours, 47 minutes, 2 seconds</t>
  </si>
  <si>
    <t>10.130.26.74</t>
  </si>
  <si>
    <t>Thellirethu Arcade, Vydyuthi Bhavanam, Pathanamthitta PIN 689645</t>
  </si>
  <si>
    <t>S1NB007252053</t>
  </si>
  <si>
    <t>4 days, 11 hours, 41 minutes, 7 seconds</t>
  </si>
  <si>
    <t>10.130.10.158</t>
  </si>
  <si>
    <t>S1BW000481003 / 5336</t>
  </si>
  <si>
    <t>5 days, 14 hours, 41 minutes, 32 seconds</t>
  </si>
  <si>
    <t>10.130.33.174</t>
  </si>
  <si>
    <t>NEW BUS STAND PARALAKHEMU</t>
  </si>
  <si>
    <t>S1NW000151004 / 5349</t>
  </si>
  <si>
    <t>6 days, 8 hours, 33 minutes, 29 seconds</t>
  </si>
  <si>
    <t>10.130.40.50</t>
  </si>
  <si>
    <t>BHUSAN GATE , THELKOLINEAR BURLA BUS STANDBurla</t>
  </si>
  <si>
    <t>S1NB000175086 / 5340</t>
  </si>
  <si>
    <t>6 days, 11 hours, 12 minutes, 59 seconds</t>
  </si>
  <si>
    <t>10.130.24.26</t>
  </si>
  <si>
    <t>2 TTR JABALPUR</t>
  </si>
  <si>
    <t>S1BB014803176 / 5339</t>
  </si>
  <si>
    <t>6 days, 19 hours, 16 minutes, 29 seconds</t>
  </si>
  <si>
    <t>10.130.48.114</t>
  </si>
  <si>
    <t>B NO 317 SECTOR 44 D</t>
  </si>
  <si>
    <t>S1NW061067146</t>
  </si>
  <si>
    <t>6 days, 22 hours, 9 minutes, 27 seconds</t>
  </si>
  <si>
    <t>10.130.15.118</t>
  </si>
  <si>
    <t>OPP AADARSH HOTEL-ATM 2270-272, Kilachand Mansion,Kalbadevi MumbaiGreater Mumbai (M Corp.) (Part)400004</t>
  </si>
  <si>
    <t>S1BB000300155 / 5337</t>
  </si>
  <si>
    <t>7 days, 11 hours, 9 minutes, 28 seconds</t>
  </si>
  <si>
    <t>10.130.49.138</t>
  </si>
  <si>
    <t>DHARMATALA BUS STAND</t>
  </si>
  <si>
    <t>S1NW014821332 / 5341</t>
  </si>
  <si>
    <t>7 days, 17 hours, 56 minutes, 1 seconds</t>
  </si>
  <si>
    <t>10.130.0.126</t>
  </si>
  <si>
    <t>MOHAN KUNJ , PARANDA ROAD BARSHI SOLAPUR PIN 413411</t>
  </si>
  <si>
    <t>S1NG000325008 / 5335</t>
  </si>
  <si>
    <t>8 days, 7 hours, 55 minutes, 52 seconds</t>
  </si>
  <si>
    <t>10.130.0.190</t>
  </si>
  <si>
    <t>NEAR RAILWAY STATION PARABHANI</t>
  </si>
  <si>
    <t>S1NG003667028 / 5335</t>
  </si>
  <si>
    <t>8 days, 17 hours, 49 minutes, 19 seconds</t>
  </si>
  <si>
    <t>10.130.35.174</t>
  </si>
  <si>
    <t>HAJ COMMITTEE</t>
  </si>
  <si>
    <t>S1NW012221173 / 5341</t>
  </si>
  <si>
    <t>8 days, 22 hours, 34 minutes, 31 seconds</t>
  </si>
  <si>
    <t>10.130.10.122</t>
  </si>
  <si>
    <t>ATMIYA COMPLEX MANEJA</t>
  </si>
  <si>
    <t>S1NG000324096 / 5337</t>
  </si>
  <si>
    <t>9 days, 17 hours, 14 minutes, 8 seconds</t>
  </si>
  <si>
    <t>10.130.15.2</t>
  </si>
  <si>
    <t>CLOTH MARKET</t>
  </si>
  <si>
    <t>S1NG000721002 / 5337</t>
  </si>
  <si>
    <t>9 days, 17 hours, 59 minutes, 54 seconds</t>
  </si>
  <si>
    <t>10.130.11.34</t>
  </si>
  <si>
    <t>ATMIYA COMPLEX,MANEJA</t>
  </si>
  <si>
    <t>S1NG000324095 / 5337</t>
  </si>
  <si>
    <t>9 days, 23 hours, 9 minutes, 53 seconds</t>
  </si>
  <si>
    <t>10.130.0.242</t>
  </si>
  <si>
    <t>MONDHA ROAD TAL AMBAJOGAI DIST BEED</t>
  </si>
  <si>
    <t>S1NW020029003 / 5335</t>
  </si>
  <si>
    <t>9 days, 23 hours, 23 minutes, 37 seconds</t>
  </si>
  <si>
    <t>10.130.0.250</t>
  </si>
  <si>
    <t>NEAR SHIVAJI CHOWK AMBAJOGAI TAL AMBAJOGAI DIST BEED</t>
  </si>
  <si>
    <t>S1BG020029001 / 5335</t>
  </si>
  <si>
    <t>9 days, 23 hours, 23 minutes, 50 seconds</t>
  </si>
  <si>
    <t>10.130.50.138</t>
  </si>
  <si>
    <t>MAGNETO MALL RAIPUR</t>
  </si>
  <si>
    <t>S1BW061185163</t>
  </si>
  <si>
    <t>10 days, 16 hours, 49 minutes, 53 seconds</t>
  </si>
  <si>
    <t>10.130.1.82</t>
  </si>
  <si>
    <t>SATOD ROAD, TEHSIL- YAVAL, DIST. JALGAON PN - 425301</t>
  </si>
  <si>
    <t>S1NG000272002 / 5335</t>
  </si>
  <si>
    <t>11 days, 13 hours, 30 minutes, 6 seconds</t>
  </si>
  <si>
    <t>10.130.52.242</t>
  </si>
  <si>
    <t>DARRANG COLLEGE, TEZPUR, ASSAM,PIN 784001</t>
  </si>
  <si>
    <t>S1BW000195007</t>
  </si>
  <si>
    <t>11 days, 15 hours, 56 minutes, 10 seconds</t>
  </si>
  <si>
    <t>10.130.0.214</t>
  </si>
  <si>
    <t>INSIDE HUZUR SAHIB NANDED RAILWAY STATION PREMICES , NANDED RAILWATY STATION TAL DIST NANDED</t>
  </si>
  <si>
    <t>S1NG020049029 / 5335</t>
  </si>
  <si>
    <t>12 days, 22 hours, 37 minutes, 37 seconds</t>
  </si>
  <si>
    <t>10.130.1.90</t>
  </si>
  <si>
    <t>BPCL PETROL PUMP, NEAR SBI, DHARANGAON, DIST. JALGAON - 425105</t>
  </si>
  <si>
    <t>S1NH000363003 / 5335</t>
  </si>
  <si>
    <t>13 days, 16 hours, 16 minutes, 34 seconds</t>
  </si>
  <si>
    <t>10.130.48.186</t>
  </si>
  <si>
    <t>Raipur</t>
  </si>
  <si>
    <t>13 days, 16 hours, 39 minutes, 31 seconds</t>
  </si>
  <si>
    <t>10.130.13.142</t>
  </si>
  <si>
    <t>S1BB001494081/ 5337</t>
  </si>
  <si>
    <t>13 days, 21 hours, 25 minutes, 20 seconds</t>
  </si>
  <si>
    <t>10.130.23.198</t>
  </si>
  <si>
    <t>KURHAD VILLAGE MALAD3</t>
  </si>
  <si>
    <t>S1BB000300115 / 5339</t>
  </si>
  <si>
    <t>13 days, 21 hours, 27 minutes, 39 seconds</t>
  </si>
  <si>
    <t>10.130.40.90</t>
  </si>
  <si>
    <t>Br. Code603, Shreya Market, Station Road,  Ajmer</t>
  </si>
  <si>
    <t>S1NW000603039 / 5341</t>
  </si>
  <si>
    <t>13 days, 21 hours, 48 minutes, 15 seconds</t>
  </si>
  <si>
    <t>10.130.27.90</t>
  </si>
  <si>
    <t>14 days, 21 hours, 32 minutes, 28 seconds</t>
  </si>
  <si>
    <t>10.130.30.14</t>
  </si>
  <si>
    <t>RATHBARI 31/A, RAMKRISHN</t>
  </si>
  <si>
    <t>S1BW000129050 / 5339</t>
  </si>
  <si>
    <t>14 days, 23 hours, 53 minutes, 22 seconds</t>
  </si>
  <si>
    <t>10.130.6.210</t>
  </si>
  <si>
    <t>TATA MOTORSRanchiRANCHI33-RanchiJHARKHAND834009</t>
  </si>
  <si>
    <t>S1NB000207031 / 5336</t>
  </si>
  <si>
    <t>15 days, 12 hours, 47 minutes, 53 seconds</t>
  </si>
  <si>
    <t>10.130.42.214</t>
  </si>
  <si>
    <t>KEM HOSPITAL BORJES ROAD</t>
  </si>
  <si>
    <t>S1BW000300211  / 5341</t>
  </si>
  <si>
    <t>16 days, 8 hours, 48 minutes, 25 seconds</t>
  </si>
  <si>
    <t>10.130.12.186</t>
  </si>
  <si>
    <t>KEM HOSPITAL</t>
  </si>
  <si>
    <t>S1BB000300031 / 5337</t>
  </si>
  <si>
    <t>16 days, 8 hours, 48 minutes, 26 seconds</t>
  </si>
  <si>
    <t>10.130.34.154</t>
  </si>
  <si>
    <t>CHANDBALI COLLEGENEAR CHANDBALI COLLEGEChandabali</t>
  </si>
  <si>
    <t>S1NW000036079 / 5340</t>
  </si>
  <si>
    <t>16 days, 19 hours, 48 minutes, 44 seconds</t>
  </si>
  <si>
    <t>10.130.28.226</t>
  </si>
  <si>
    <t>Near Bus Stand Kikeri Road KR Pete, Mandya District</t>
  </si>
  <si>
    <t>S1BE040039010 / 5342</t>
  </si>
  <si>
    <t>19 days, 8 hours, 40 minutes, 33 seconds</t>
  </si>
  <si>
    <t>10.130.1.166</t>
  </si>
  <si>
    <t>S1BG006757002 / 5335</t>
  </si>
  <si>
    <t>21 days, 5 hours, 14 minutes, 39 seconds</t>
  </si>
  <si>
    <t>10.130.35.98</t>
  </si>
  <si>
    <t>OLD BUS STANDOLD BUS STAND  VIRUDHUNAGARVirudhunagar626001</t>
  </si>
  <si>
    <t>S1BW000951034 / 5342</t>
  </si>
  <si>
    <t>21 days, 18 hours, 44 minutes, 36 seconds</t>
  </si>
  <si>
    <t>10.130.5.222</t>
  </si>
  <si>
    <t>S1BW000324249 / 5337</t>
  </si>
  <si>
    <t>21 days, 20 hours, 43 minutes, 59 seconds</t>
  </si>
  <si>
    <t>10.130.50.106</t>
  </si>
  <si>
    <t>IOC HALDIA REFINERY CAMPU</t>
  </si>
  <si>
    <t>S5NE007090621 / 5340</t>
  </si>
  <si>
    <t>21 days, 22 hours, 7 minutes,</t>
  </si>
  <si>
    <t>10.130.0.142</t>
  </si>
  <si>
    <t>FERNANDES GALA, MALVAN ROAD, ACHARE TITHA, ACHARE, MALVAN MAHARASHTRA - 416614</t>
  </si>
  <si>
    <t>S1NW000282007 / 5335</t>
  </si>
  <si>
    <t>21 days, 23 hours, 48 minutes, 31 seconds</t>
  </si>
  <si>
    <t>10.130.49.94</t>
  </si>
  <si>
    <t>GADHKOL PATIA ANKLESHWAR ROAD AK25NEAR JALARAM TEMPLEBharuchGUJARAT393001</t>
  </si>
  <si>
    <t>S1NC000315020 / 5342</t>
  </si>
  <si>
    <t>22 days, 42 minutes, 22 seconds</t>
  </si>
  <si>
    <t>10.130.6.202</t>
  </si>
  <si>
    <t>TOWN SHIP DANDELI</t>
  </si>
  <si>
    <t>S1NW040130003 / 5337</t>
  </si>
  <si>
    <t>25 days, 40 minutes, 50 seconds</t>
  </si>
  <si>
    <t>10.130.54.26</t>
  </si>
  <si>
    <t>CITY PLAZA THAKURGANJ</t>
  </si>
  <si>
    <t>S1NW012221188 / 5341</t>
  </si>
  <si>
    <t>27 days, 21 hours, 21 minutes, 59 seconds</t>
  </si>
  <si>
    <t>10.130.0.246</t>
  </si>
  <si>
    <t>Ambajogai- Ahmedpur road, Ghatnandur,431519</t>
  </si>
  <si>
    <t>S1BW021332001 / 5335</t>
  </si>
  <si>
    <t>28 days, 23 hours, 45 minutes, 12 seconds</t>
  </si>
  <si>
    <t>10.130.12.206</t>
  </si>
  <si>
    <t>9 PATEL COLONY</t>
  </si>
  <si>
    <t>S1NB060088051 / 3337</t>
  </si>
  <si>
    <t>29 days, 17 hours, 26 minutes, 33 seconds</t>
  </si>
  <si>
    <t>10.130.42.242</t>
  </si>
  <si>
    <t>ATC SSB SARAHAN, RAMPUR</t>
  </si>
  <si>
    <t>S1BJ002476004 / 5342</t>
  </si>
  <si>
    <t>29 days, 19 hours, 10 minutes, 36 seconds</t>
  </si>
  <si>
    <t>10.130.36.246</t>
  </si>
  <si>
    <t>CMTI Tumkur Road Near YESHWANTPUR RAILWAY STATION BANGLORE</t>
  </si>
  <si>
    <t>S1NW040782035 / 5342</t>
  </si>
  <si>
    <t>31 days, 13 hours, 56 minutes, 12 seconds</t>
  </si>
  <si>
    <t>10.130.1.202</t>
  </si>
  <si>
    <t>CMTI TUMKUR RD- CMTI, TUMKUR ROAD, near Guruguntapalya Metro st, BANGALORE KARNATAKA</t>
  </si>
  <si>
    <t>S1NB040782104 / 5336</t>
  </si>
  <si>
    <t>31 days, 14 hours, 23 minutes, 4 seconds</t>
  </si>
  <si>
    <t>10.130.53.186</t>
  </si>
  <si>
    <t>S1NF000300147</t>
  </si>
  <si>
    <t>31 days, 16 hours, 30 minutes, 47 seconds</t>
  </si>
  <si>
    <t>10.130.37.14</t>
  </si>
  <si>
    <t>Madiwada Centre, Akiveedu Pin 534235</t>
  </si>
  <si>
    <t>S1BW000818034 / 5342</t>
  </si>
  <si>
    <t>32 days, 5 hours, 21 minutes, 50 seconds</t>
  </si>
  <si>
    <t>10.130.30.18</t>
  </si>
  <si>
    <t>S1BW000156026 / 5340</t>
  </si>
  <si>
    <t>34 days, 13 hours, 28 minutes, 16 seconds</t>
  </si>
  <si>
    <t>10.130.4.126</t>
  </si>
  <si>
    <t>AIRPORT BARODA LOBBY</t>
  </si>
  <si>
    <t>S1BW000324152 / 5337</t>
  </si>
  <si>
    <t>36 days, 18 hours, 45 minutes, 35 seconds</t>
  </si>
  <si>
    <t>10.130.6.150</t>
  </si>
  <si>
    <t>MOBILE ATMVARANASI</t>
  </si>
  <si>
    <t>S1BW000201013 / 5336</t>
  </si>
  <si>
    <t>38 days, 5 hours, 20 minutes, 19 seconds</t>
  </si>
  <si>
    <t>10.130.14.250</t>
  </si>
  <si>
    <t>NANDANWAN,NAGPUR</t>
  </si>
  <si>
    <t>S10A000432015 / 5337</t>
  </si>
  <si>
    <t>41 days, 16 hours, 43 minutes,</t>
  </si>
  <si>
    <t>10.130.10.182</t>
  </si>
  <si>
    <t>2ND ATM KUNDALA MARKET VIJAYAWADA 520001</t>
  </si>
  <si>
    <t>S1NW000578060 / 5336</t>
  </si>
  <si>
    <t>47 days, 6 hours, 4 minutes, 53 seconds</t>
  </si>
  <si>
    <t>10.130.42.106</t>
  </si>
  <si>
    <t>51 days, 16 hours, 45 minutes, 1 seconds</t>
  </si>
  <si>
    <t>10.130.0.54</t>
  </si>
  <si>
    <t>HPCL PETROL PUMP, OPP. PARVATI THEATRE, UDHYAMNAGAR INDUSTRIAL ESTATE, KOLHAPUR-416002</t>
  </si>
  <si>
    <t>S1BG007249021 / 5352</t>
  </si>
  <si>
    <t>56 days, 18 hours, 53 minutes, 50 seconds</t>
  </si>
  <si>
    <t>10.130.19.62</t>
  </si>
  <si>
    <t>JAWAHAR NAGAR</t>
  </si>
  <si>
    <t>S1NW000107117 / 5338</t>
  </si>
  <si>
    <t>60 days, 15 hours, 4 minutes, 28 seconds</t>
  </si>
  <si>
    <t>10.130.14.234</t>
  </si>
  <si>
    <t>SADAR BAZAR</t>
  </si>
  <si>
    <t>S1NW000691105 / 5336</t>
  </si>
  <si>
    <t>61 days, 20 hours, 41 minutes, 8 seconds</t>
  </si>
  <si>
    <t>10.130.38.154</t>
  </si>
  <si>
    <t>SHASTRI CHOWK PATANJALI</t>
  </si>
  <si>
    <t>S1NB000107014 / 5342</t>
  </si>
  <si>
    <t>64 days, 20 hours, 12 minutes, 58 seconds</t>
  </si>
  <si>
    <t>10.130.11.102</t>
  </si>
  <si>
    <t>MOBILE ATM VAN (BTI)</t>
  </si>
  <si>
    <t>S1NW002315007 / 5337</t>
  </si>
  <si>
    <t>65 days, 4 hours, 30 minutes, 5 seconds</t>
  </si>
  <si>
    <t>10.130.0.62</t>
  </si>
  <si>
    <t>S1BG007249052 / 5353</t>
  </si>
  <si>
    <t>70 days, 21 hours, 48 minutes, 28 seconds</t>
  </si>
  <si>
    <t>10.130.36.238</t>
  </si>
  <si>
    <t>71 days, 14 hours, 17 minutes, 28 seconds</t>
  </si>
  <si>
    <t>10.130.28.42</t>
  </si>
  <si>
    <t>VIRAT MARKET</t>
  </si>
  <si>
    <t>S1BW012221229 / 5341</t>
  </si>
  <si>
    <t>76 days, 19 hours, 37 minutes, 55 seconds</t>
  </si>
  <si>
    <t>10.130.8.134</t>
  </si>
  <si>
    <t>KALUPUR RAILWAY STATION</t>
  </si>
  <si>
    <t>S1NW010283002 / 5337</t>
  </si>
  <si>
    <t>80 days, 24 minutes, 55 seconds</t>
  </si>
  <si>
    <t>10.130.11.54</t>
  </si>
  <si>
    <t>S1NW010283001 / 5337</t>
  </si>
  <si>
    <t>80 days, 25 minutes, 1 seconds</t>
  </si>
  <si>
    <t>10.130.47.170</t>
  </si>
  <si>
    <t>Opposite to prasanna theatre magadi road vijayanagar bangalore</t>
  </si>
  <si>
    <t>S1BW001316090</t>
  </si>
  <si>
    <t>81 days, 13 hours, 36 minutes, 6 seconds</t>
  </si>
  <si>
    <t>10.130.29.34</t>
  </si>
  <si>
    <t>PRESIDENT HOTEL FAZALGANJ</t>
  </si>
  <si>
    <t>S1NB000107135 / 5342</t>
  </si>
  <si>
    <t>89 days, 18 hours, 8 minutes, 56 seconds</t>
  </si>
  <si>
    <t>10.130.41.238</t>
  </si>
  <si>
    <t>State Bank of India, Br. Code- 00066, Saraidhela, Dhanbad, Jharkhand- 828127</t>
  </si>
  <si>
    <t>S1BW000066115 / 5340</t>
  </si>
  <si>
    <t>97 days, 15 hours, 57 minutes, 49 seconds</t>
  </si>
  <si>
    <t>10.130.22.134</t>
  </si>
  <si>
    <t>AIR INDIA OFFICE KHANPUR</t>
  </si>
  <si>
    <t>S1BW010283158 / 5338</t>
  </si>
  <si>
    <t>97 days, 23 hours, 16 minutes, 39 seconds</t>
  </si>
  <si>
    <t>10.130.22.110</t>
  </si>
  <si>
    <t>RAILWAY STATION JAISALMER</t>
  </si>
  <si>
    <t>S1NG003877061 / 5338</t>
  </si>
  <si>
    <t>99 days, 1 hours, 55 minutes, 43 seconds</t>
  </si>
  <si>
    <t>10.130.20.74</t>
  </si>
  <si>
    <t>KHURAMNAGAR</t>
  </si>
  <si>
    <t>S1BW012221211 / 5338</t>
  </si>
  <si>
    <t>121 days, 14 hours, 59 minutes, 57 seconds</t>
  </si>
  <si>
    <t>10.130.8.142</t>
  </si>
  <si>
    <t>MOBILE ADWM AHMEDABAD-003</t>
  </si>
  <si>
    <t>S5NA000301622 / 5337</t>
  </si>
  <si>
    <t>126 days, 22 hours, 59 minutes, 21 seconds</t>
  </si>
  <si>
    <t>10.130.18.194</t>
  </si>
  <si>
    <t>S5NA000161621 / 5338</t>
  </si>
  <si>
    <t>130 days, 21 hours, 24 minutes, 56 seconds</t>
  </si>
  <si>
    <t>10.130.17.98</t>
  </si>
  <si>
    <t>CMBT KOYAMBEDU II</t>
  </si>
  <si>
    <t>S1BW000800336 / 5337</t>
  </si>
  <si>
    <t>132 days, 22 hours, 35 minutes, 33 seconds</t>
  </si>
  <si>
    <t>10.130.17.86</t>
  </si>
  <si>
    <t>CMBT BUS STAND KOYAMBEDU</t>
  </si>
  <si>
    <t>S1BW000800049 / 5337</t>
  </si>
  <si>
    <t>132 days, 22 hours, 35 minutes, 35 seconds</t>
  </si>
  <si>
    <t>10.130.17.94</t>
  </si>
  <si>
    <t>CMBT KOYAMBEDU I</t>
  </si>
  <si>
    <t>S1BW000800335 / 5337</t>
  </si>
  <si>
    <t>132 days, 22 hours, 35 minutes, 44 seconds</t>
  </si>
  <si>
    <t>10.130.21.190</t>
  </si>
  <si>
    <t>IOCL CHOUDHARY PETROL PMP</t>
  </si>
  <si>
    <t>S1BG000432046 / 5338</t>
  </si>
  <si>
    <t>163 days, 23 hours, 19 minutes, 58 seconds</t>
  </si>
  <si>
    <t>10.130.1.154</t>
  </si>
  <si>
    <t>BALLARPUR PAPER MILL GATE NO 2 PAPER MILL COLONY, BALLARPUR</t>
  </si>
  <si>
    <t>S1BG003078002 / 5335</t>
  </si>
  <si>
    <t>168 days, 16 hours, 28 minutes, 52 seconds</t>
  </si>
  <si>
    <t>10.130.1.174</t>
  </si>
  <si>
    <t>GUJJAR COMPLEX NEAR SHIVAJI CHOWK, GADCHANDUR</t>
  </si>
  <si>
    <t>S1NB006757004 / 5335</t>
  </si>
  <si>
    <t>170 days, 21 minutes, 10 seconds</t>
  </si>
  <si>
    <t>10.130.7.46</t>
  </si>
  <si>
    <t>AIR PORT CAMPUS INDORE</t>
  </si>
  <si>
    <t>S1BB015656267 / 5336</t>
  </si>
  <si>
    <t>175 days, 22 minutes, 7 seconds</t>
  </si>
  <si>
    <t>10.130.0.230</t>
  </si>
  <si>
    <t>SHIVAJI CHOWK NEAR STATE BANK OF INDIA KANDHAR TAL KANDHAR DIST NANDED</t>
  </si>
  <si>
    <t>S1NG020056001 / 5335</t>
  </si>
  <si>
    <t>176 days, 21 hours, 6 minutes, 38 seconds</t>
  </si>
  <si>
    <t>ATM Temp Shut Down</t>
  </si>
  <si>
    <t>FLM Visit Required</t>
  </si>
  <si>
    <t xml:space="preserve">Migration Pending </t>
  </si>
  <si>
    <t>Spoke to CM Ganesh Sir - he will deploy engineer and confirm</t>
  </si>
  <si>
    <t>Updates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</si>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</sst>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Offline%20Device%20Reports\Dec%202024\Offiline%20Device%20Report%2012th%20Dec.xlsx" TargetMode="External"/><Relationship Id="rId1" Type="http://schemas.openxmlformats.org/officeDocument/2006/relationships/externalLinkPath" Target="Offiline%20Device%20Report%2012th%20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Data"/>
    </sheetNames>
    <sheetDataSet>
      <sheetData sheetId="0"/>
      <sheetData sheetId="1">
        <row r="1">
          <cell r="F1" t="str">
            <v>Description</v>
          </cell>
          <cell r="G1" t="str">
            <v>Offline time</v>
          </cell>
          <cell r="H1" t="str">
            <v>Remarks</v>
          </cell>
          <cell r="I1" t="str">
            <v>Dependency</v>
          </cell>
        </row>
        <row r="2">
          <cell r="F2" t="str">
            <v>S1BG007249052 / 5353</v>
          </cell>
          <cell r="G2" t="str">
            <v>69 days, 21 hours, 55 minutes, 39 seconds</v>
          </cell>
          <cell r="H2" t="str">
            <v>ATM is under shifting process  //  Spoke to CM Mukund Sir</v>
          </cell>
          <cell r="I2" t="str">
            <v>Bank dependency</v>
          </cell>
        </row>
        <row r="3">
          <cell r="F3" t="str">
            <v>S1BG007249021 / 5352</v>
          </cell>
          <cell r="G3" t="str">
            <v>55 days, 19 hours, 1 minutes, 1 seconds</v>
          </cell>
          <cell r="H3" t="str">
            <v>ATM is under shifting process  //  Spoke to CM Mukund Sir</v>
          </cell>
          <cell r="I3" t="str">
            <v>Bank dependency</v>
          </cell>
        </row>
        <row r="4">
          <cell r="F4" t="str">
            <v>S10A000432015 / 5337</v>
          </cell>
          <cell r="G4" t="str">
            <v>40 days, 16 hours, 50 minutes, 11 seconds</v>
          </cell>
          <cell r="H4" t="str">
            <v>Router shifting is pending</v>
          </cell>
          <cell r="I4" t="str">
            <v>ADV dependency</v>
          </cell>
        </row>
        <row r="5">
          <cell r="F5" t="str">
            <v>S1BW021332001 / 5335</v>
          </cell>
          <cell r="G5" t="str">
            <v>27 days, 23 hours, 52 minutes, 23 seconds</v>
          </cell>
          <cell r="H5" t="str">
            <v>ATM shifted to other location  //  Spoke to Abhjit Dekhmukh</v>
          </cell>
          <cell r="I5" t="str">
            <v>Bank dependency</v>
          </cell>
        </row>
        <row r="6">
          <cell r="F6" t="str">
            <v>S1BG006757002 / 5335</v>
          </cell>
          <cell r="G6" t="str">
            <v>20 days, 5 hours, 21 minutes, 50 seconds</v>
          </cell>
          <cell r="H6" t="str">
            <v>ATM under shifting process, will be shifted to branch  //  Spoke to CM Tushar Sir</v>
          </cell>
          <cell r="I6" t="str">
            <v>Bank dependency</v>
          </cell>
        </row>
        <row r="7">
          <cell r="F7" t="str">
            <v>S1NW000282007 / 5335</v>
          </cell>
          <cell r="G7" t="str">
            <v>20 days, 23 hours, 55 minutes, 42 seconds</v>
          </cell>
          <cell r="H7" t="str">
            <v>ATM running on V-sat //  Router shifted to Sawantwadi - installation pending</v>
          </cell>
          <cell r="I7" t="str">
            <v>ADV dependency</v>
          </cell>
        </row>
        <row r="8">
          <cell r="F8" t="str">
            <v>S1NH000363003 / 5335</v>
          </cell>
          <cell r="G8" t="str">
            <v>12 days, 16 hours, 23 minutes, 45 seconds</v>
          </cell>
          <cell r="H8" t="str">
            <v>ATM is inactive by CM Shrikrishna due to Railtel issue</v>
          </cell>
          <cell r="I8" t="str">
            <v>-</v>
          </cell>
        </row>
        <row r="9">
          <cell r="F9" t="str">
            <v>S1NG020049029 / 5335</v>
          </cell>
          <cell r="G9" t="str">
            <v>11 days, 22 hours, 44 minutes, 48 seconds</v>
          </cell>
          <cell r="H9" t="str">
            <v>ATM under shifting process  //  Cash removed</v>
          </cell>
          <cell r="I9" t="str">
            <v>Bank dependency</v>
          </cell>
        </row>
        <row r="10">
          <cell r="F10" t="str">
            <v>S1NG000272002 / 5335</v>
          </cell>
          <cell r="G10" t="str">
            <v>10 days, 13 hours, 37 minutes, 17 seconds</v>
          </cell>
          <cell r="H10" t="str">
            <v>Short-Circuit in UPS module  // ATM down due to electrical issue</v>
          </cell>
          <cell r="I10" t="str">
            <v>Bank dependency</v>
          </cell>
        </row>
        <row r="11">
          <cell r="F11" t="str">
            <v>S1NW020029003 / 5335</v>
          </cell>
          <cell r="G11" t="str">
            <v>8 days, 23 hours, 30 minutes, 48 seconds</v>
          </cell>
          <cell r="H11" t="str">
            <v>ATM discarded - Spoke to CM Abhijit Deshmukh</v>
          </cell>
          <cell r="I11" t="str">
            <v>-</v>
          </cell>
        </row>
        <row r="12">
          <cell r="F12" t="str">
            <v>S1BG020029001 / 5335</v>
          </cell>
          <cell r="G12" t="str">
            <v>8 days, 23 hours, 31 minutes, 1 seconds</v>
          </cell>
          <cell r="H12" t="str">
            <v>ATM discarded - Spoke to CM Abhijit Deshmukh</v>
          </cell>
          <cell r="I12" t="str">
            <v>-</v>
          </cell>
        </row>
        <row r="13">
          <cell r="F13" t="str">
            <v>S1NG000325008 / 5335</v>
          </cell>
          <cell r="G13" t="str">
            <v>7 days, 8 hours, 3 minutes, 3 seconds</v>
          </cell>
          <cell r="H13" t="str">
            <v>Docket # 24859055  //  Theft attempt - approval pending from bank</v>
          </cell>
          <cell r="I13" t="str">
            <v>Bank dependency</v>
          </cell>
        </row>
        <row r="14">
          <cell r="F14" t="str">
            <v>S1NG003667028 / 5335</v>
          </cell>
          <cell r="G14" t="str">
            <v>7 days, 17 hours, 56 minutes, 30 seconds</v>
          </cell>
          <cell r="H14" t="str">
            <v>As per Hitaci - ATM under shifting process  //  confirmed with CM Aditya Banerjee 7743994319</v>
          </cell>
          <cell r="I14" t="str">
            <v>Bank dependency</v>
          </cell>
        </row>
        <row r="15">
          <cell r="F15" t="str">
            <v>S1NB000501001 / 5335</v>
          </cell>
          <cell r="G15" t="str">
            <v>2 days, 20 hours, 11 minutes, 50 seconds</v>
          </cell>
          <cell r="H15" t="str">
            <v>Already informed CM Tushar Sir to deploy FLM at site</v>
          </cell>
          <cell r="I15" t="str">
            <v>Bank dependency</v>
          </cell>
        </row>
        <row r="16">
          <cell r="F16" t="str">
            <v>S1BG007249026 / 5335</v>
          </cell>
          <cell r="G16" t="str">
            <v>21 hours, 50 minutes, 31 seconds</v>
          </cell>
          <cell r="H16" t="str">
            <v>Docket # CCM0025993251  //  FLM ETA will be shared soon by Hitachi</v>
          </cell>
          <cell r="I16" t="str">
            <v>Bank dependency</v>
          </cell>
        </row>
        <row r="17">
          <cell r="F17" t="str">
            <v>S1NG000454555 / 5339</v>
          </cell>
          <cell r="G17" t="str">
            <v>5 hours, 27 minutes, 8 seconds</v>
          </cell>
          <cell r="H17" t="str">
            <v>Docket # CCM0020377106  //  CRA Ramakrishna 9579614330 - ETA @ 15.30hrs</v>
          </cell>
          <cell r="I17" t="str">
            <v>Bank dependency</v>
          </cell>
        </row>
        <row r="18">
          <cell r="F18" t="str">
            <v>S1NG000298007 / 5335</v>
          </cell>
          <cell r="G18" t="str">
            <v>6 hours, 12 minutes, 21 seconds</v>
          </cell>
          <cell r="H18" t="str">
            <v>Will update this case soon!</v>
          </cell>
          <cell r="I18" t="str">
            <v>-</v>
          </cell>
        </row>
        <row r="19">
          <cell r="F19" t="str">
            <v>S1BC000495001 / 5335</v>
          </cell>
          <cell r="G19" t="str">
            <v>1 days, 16 hours, 16 minutes, 49 seconds</v>
          </cell>
          <cell r="H19" t="str">
            <v>CRA Sachin 8087850531  //  UPS not working at site</v>
          </cell>
          <cell r="I19" t="str">
            <v>Bank dependency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73FA-BE56-4207-A1D8-30D9D675AB98}">
  <sheetPr filterMode="1"/>
  <dimension ref="A1:G128"/>
  <sheetViews>
    <sheetView workbookViewId="0">
      <selection activeCell="E85" sqref="A1:G128"/>
    </sheetView>
  </sheetViews>
  <sheetFormatPr defaultRowHeight="14.5"/>
  <cols>
    <col min="1" max="1" width="7.26953125" bestFit="1" customWidth="1"/>
    <col min="2" max="2" width="26.81640625" bestFit="1" customWidth="1"/>
    <col min="3" max="3" width="12.7265625" bestFit="1" customWidth="1"/>
    <col min="5" max="5" width="35.26953125" bestFit="1" customWidth="1"/>
    <col min="6" max="6" width="21.54296875" bestFit="1" customWidth="1"/>
    <col min="7" max="7" width="39.179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>
      <c r="A2" s="2" t="s">
        <v>43</v>
      </c>
      <c r="B2" s="2" t="s">
        <v>527</v>
      </c>
      <c r="C2" s="2" t="s">
        <v>476</v>
      </c>
      <c r="D2" s="2" t="s">
        <v>477</v>
      </c>
      <c r="E2" s="2" t="s">
        <v>9</v>
      </c>
      <c r="F2" s="2" t="s">
        <v>478</v>
      </c>
      <c r="G2" s="2" t="s">
        <v>479</v>
      </c>
    </row>
    <row r="3" spans="1:7" hidden="1">
      <c r="A3" s="2" t="s">
        <v>43</v>
      </c>
      <c r="B3" s="2" t="s">
        <v>527</v>
      </c>
      <c r="C3" s="2" t="s">
        <v>403</v>
      </c>
      <c r="D3" s="2" t="s">
        <v>404</v>
      </c>
      <c r="E3" s="2" t="s">
        <v>20</v>
      </c>
      <c r="F3" s="2" t="s">
        <v>405</v>
      </c>
      <c r="G3" s="2" t="s">
        <v>406</v>
      </c>
    </row>
    <row r="4" spans="1:7" hidden="1">
      <c r="A4" s="2" t="s">
        <v>43</v>
      </c>
      <c r="B4" s="2" t="s">
        <v>527</v>
      </c>
      <c r="C4" s="2" t="s">
        <v>422</v>
      </c>
      <c r="D4" s="2" t="s">
        <v>423</v>
      </c>
      <c r="E4" s="2" t="s">
        <v>20</v>
      </c>
      <c r="F4" s="2" t="s">
        <v>424</v>
      </c>
      <c r="G4" s="2" t="s">
        <v>425</v>
      </c>
    </row>
    <row r="5" spans="1:7" hidden="1">
      <c r="A5" s="2" t="s">
        <v>43</v>
      </c>
      <c r="B5" s="2" t="s">
        <v>527</v>
      </c>
      <c r="C5" s="2" t="s">
        <v>346</v>
      </c>
      <c r="D5" s="2" t="s">
        <v>347</v>
      </c>
      <c r="E5" s="2" t="s">
        <v>21</v>
      </c>
      <c r="F5" s="2" t="s">
        <v>348</v>
      </c>
      <c r="G5" s="2" t="s">
        <v>349</v>
      </c>
    </row>
    <row r="6" spans="1:7" hidden="1">
      <c r="A6" s="2" t="s">
        <v>43</v>
      </c>
      <c r="B6" s="2" t="s">
        <v>527</v>
      </c>
      <c r="C6" s="2" t="s">
        <v>372</v>
      </c>
      <c r="D6" s="2" t="s">
        <v>373</v>
      </c>
      <c r="E6" s="2" t="s">
        <v>21</v>
      </c>
      <c r="F6" s="2" t="s">
        <v>374</v>
      </c>
      <c r="G6" s="2" t="s">
        <v>375</v>
      </c>
    </row>
    <row r="7" spans="1:7" hidden="1">
      <c r="A7" s="2" t="s">
        <v>43</v>
      </c>
      <c r="B7" s="2" t="s">
        <v>527</v>
      </c>
      <c r="C7" s="2" t="s">
        <v>392</v>
      </c>
      <c r="D7" s="2" t="s">
        <v>393</v>
      </c>
      <c r="E7" s="2" t="s">
        <v>21</v>
      </c>
      <c r="F7" s="2" t="s">
        <v>394</v>
      </c>
      <c r="G7" s="2" t="s">
        <v>395</v>
      </c>
    </row>
    <row r="8" spans="1:7" hidden="1">
      <c r="A8" s="2" t="s">
        <v>43</v>
      </c>
      <c r="B8" s="2" t="s">
        <v>527</v>
      </c>
      <c r="C8" s="2" t="s">
        <v>396</v>
      </c>
      <c r="D8" s="2" t="s">
        <v>397</v>
      </c>
      <c r="E8" s="2" t="s">
        <v>21</v>
      </c>
      <c r="F8" s="2" t="s">
        <v>398</v>
      </c>
      <c r="G8" s="2" t="s">
        <v>399</v>
      </c>
    </row>
    <row r="9" spans="1:7" hidden="1">
      <c r="A9" s="2" t="s">
        <v>43</v>
      </c>
      <c r="B9" s="2" t="s">
        <v>527</v>
      </c>
      <c r="C9" s="2" t="s">
        <v>519</v>
      </c>
      <c r="D9" s="2" t="s">
        <v>520</v>
      </c>
      <c r="E9" s="2" t="s">
        <v>24</v>
      </c>
      <c r="F9" s="2" t="s">
        <v>521</v>
      </c>
      <c r="G9" s="2" t="s">
        <v>522</v>
      </c>
    </row>
    <row r="10" spans="1:7" hidden="1">
      <c r="A10" s="2" t="s">
        <v>43</v>
      </c>
      <c r="B10" s="2" t="s">
        <v>527</v>
      </c>
      <c r="C10" s="2" t="s">
        <v>215</v>
      </c>
      <c r="D10" s="2" t="s">
        <v>216</v>
      </c>
      <c r="E10" s="2" t="s">
        <v>27</v>
      </c>
      <c r="F10" s="2" t="s">
        <v>217</v>
      </c>
      <c r="G10" s="2" t="s">
        <v>218</v>
      </c>
    </row>
    <row r="11" spans="1:7" hidden="1">
      <c r="A11" s="2" t="s">
        <v>43</v>
      </c>
      <c r="B11" s="2" t="s">
        <v>527</v>
      </c>
      <c r="C11" s="2" t="s">
        <v>444</v>
      </c>
      <c r="D11" s="2" t="s">
        <v>445</v>
      </c>
      <c r="E11" s="2" t="s">
        <v>27</v>
      </c>
      <c r="F11" s="2" t="s">
        <v>446</v>
      </c>
      <c r="G11" s="2" t="s">
        <v>447</v>
      </c>
    </row>
    <row r="12" spans="1:7" hidden="1">
      <c r="A12" s="2" t="s">
        <v>43</v>
      </c>
      <c r="B12" s="2" t="s">
        <v>527</v>
      </c>
      <c r="C12" s="2" t="s">
        <v>495</v>
      </c>
      <c r="D12" s="2" t="s">
        <v>496</v>
      </c>
      <c r="E12" s="2" t="s">
        <v>12</v>
      </c>
      <c r="F12" s="2" t="s">
        <v>497</v>
      </c>
      <c r="G12" s="2" t="s">
        <v>498</v>
      </c>
    </row>
    <row r="13" spans="1:7" hidden="1">
      <c r="A13" s="2" t="s">
        <v>43</v>
      </c>
      <c r="B13" s="2" t="s">
        <v>527</v>
      </c>
      <c r="C13" s="2" t="s">
        <v>499</v>
      </c>
      <c r="D13" s="2" t="s">
        <v>500</v>
      </c>
      <c r="E13" s="2" t="s">
        <v>12</v>
      </c>
      <c r="F13" s="2" t="s">
        <v>501</v>
      </c>
      <c r="G13" s="2" t="s">
        <v>502</v>
      </c>
    </row>
    <row r="14" spans="1:7" hidden="1">
      <c r="A14" s="2" t="s">
        <v>43</v>
      </c>
      <c r="B14" s="2" t="s">
        <v>527</v>
      </c>
      <c r="C14" s="2" t="s">
        <v>503</v>
      </c>
      <c r="D14" s="2" t="s">
        <v>504</v>
      </c>
      <c r="E14" s="2" t="s">
        <v>12</v>
      </c>
      <c r="F14" s="2" t="s">
        <v>505</v>
      </c>
      <c r="G14" s="2" t="s">
        <v>506</v>
      </c>
    </row>
    <row r="15" spans="1:7" hidden="1">
      <c r="A15" s="2" t="s">
        <v>43</v>
      </c>
      <c r="B15" s="2" t="s">
        <v>527</v>
      </c>
      <c r="C15" s="2" t="s">
        <v>436</v>
      </c>
      <c r="D15" s="2" t="s">
        <v>437</v>
      </c>
      <c r="E15" s="2" t="s">
        <v>14</v>
      </c>
      <c r="F15" s="2" t="s">
        <v>438</v>
      </c>
      <c r="G15" s="2" t="s">
        <v>439</v>
      </c>
    </row>
    <row r="16" spans="1:7" hidden="1">
      <c r="A16" s="2" t="s">
        <v>43</v>
      </c>
      <c r="B16" s="2" t="s">
        <v>527</v>
      </c>
      <c r="C16" s="2" t="s">
        <v>298</v>
      </c>
      <c r="D16" s="2" t="s">
        <v>299</v>
      </c>
      <c r="E16" s="2" t="s">
        <v>23</v>
      </c>
      <c r="F16" s="2" t="s">
        <v>300</v>
      </c>
      <c r="G16" s="2" t="s">
        <v>301</v>
      </c>
    </row>
    <row r="17" spans="1:7" hidden="1">
      <c r="A17" s="2" t="s">
        <v>43</v>
      </c>
      <c r="B17" s="2" t="s">
        <v>527</v>
      </c>
      <c r="C17" s="2" t="s">
        <v>254</v>
      </c>
      <c r="D17" s="2" t="s">
        <v>255</v>
      </c>
      <c r="E17" s="2" t="s">
        <v>19</v>
      </c>
      <c r="F17" s="2" t="s">
        <v>256</v>
      </c>
      <c r="G17" s="2" t="s">
        <v>257</v>
      </c>
    </row>
    <row r="18" spans="1:7" hidden="1">
      <c r="A18" s="2" t="s">
        <v>43</v>
      </c>
      <c r="B18" s="2" t="s">
        <v>527</v>
      </c>
      <c r="C18" s="2" t="s">
        <v>326</v>
      </c>
      <c r="D18" s="2" t="s">
        <v>327</v>
      </c>
      <c r="E18" s="2" t="s">
        <v>19</v>
      </c>
      <c r="F18" s="2" t="s">
        <v>328</v>
      </c>
      <c r="G18" s="2" t="s">
        <v>329</v>
      </c>
    </row>
    <row r="19" spans="1:7" hidden="1">
      <c r="A19" s="2" t="s">
        <v>43</v>
      </c>
      <c r="B19" s="2" t="s">
        <v>527</v>
      </c>
      <c r="C19" s="2" t="s">
        <v>360</v>
      </c>
      <c r="D19" s="2" t="s">
        <v>361</v>
      </c>
      <c r="E19" s="2" t="s">
        <v>19</v>
      </c>
      <c r="F19" s="2" t="s">
        <v>362</v>
      </c>
      <c r="G19" s="2" t="s">
        <v>363</v>
      </c>
    </row>
    <row r="20" spans="1:7" hidden="1">
      <c r="A20" s="2" t="s">
        <v>43</v>
      </c>
      <c r="B20" s="2" t="s">
        <v>527</v>
      </c>
      <c r="C20" s="2" t="s">
        <v>407</v>
      </c>
      <c r="D20" s="2" t="s">
        <v>36</v>
      </c>
      <c r="E20" s="2" t="s">
        <v>19</v>
      </c>
      <c r="F20" s="2" t="s">
        <v>408</v>
      </c>
      <c r="G20" s="2" t="s">
        <v>409</v>
      </c>
    </row>
    <row r="21" spans="1:7" hidden="1">
      <c r="A21" s="2" t="s">
        <v>43</v>
      </c>
      <c r="B21" s="2" t="s">
        <v>527</v>
      </c>
      <c r="C21" s="2" t="s">
        <v>432</v>
      </c>
      <c r="D21" s="2" t="s">
        <v>433</v>
      </c>
      <c r="E21" s="2" t="s">
        <v>13</v>
      </c>
      <c r="F21" s="2" t="s">
        <v>434</v>
      </c>
      <c r="G21" s="2" t="s">
        <v>435</v>
      </c>
    </row>
    <row r="22" spans="1:7" hidden="1">
      <c r="A22" s="2" t="s">
        <v>43</v>
      </c>
      <c r="B22" s="2" t="s">
        <v>527</v>
      </c>
      <c r="C22" s="2" t="s">
        <v>453</v>
      </c>
      <c r="D22" s="2" t="s">
        <v>454</v>
      </c>
      <c r="E22" s="2" t="s">
        <v>13</v>
      </c>
      <c r="F22" s="2" t="s">
        <v>455</v>
      </c>
      <c r="G22" s="2" t="s">
        <v>456</v>
      </c>
    </row>
    <row r="23" spans="1:7" hidden="1">
      <c r="A23" s="2" t="s">
        <v>43</v>
      </c>
      <c r="B23" s="2" t="s">
        <v>527</v>
      </c>
      <c r="C23" s="2" t="s">
        <v>484</v>
      </c>
      <c r="D23" s="2" t="s">
        <v>485</v>
      </c>
      <c r="E23" s="2" t="s">
        <v>13</v>
      </c>
      <c r="F23" s="2" t="s">
        <v>486</v>
      </c>
      <c r="G23" s="2" t="s">
        <v>487</v>
      </c>
    </row>
    <row r="24" spans="1:7" hidden="1">
      <c r="A24" s="2" t="s">
        <v>43</v>
      </c>
      <c r="B24" s="2" t="s">
        <v>527</v>
      </c>
      <c r="C24" s="2" t="s">
        <v>507</v>
      </c>
      <c r="D24" s="2" t="s">
        <v>508</v>
      </c>
      <c r="E24" s="2" t="s">
        <v>7</v>
      </c>
      <c r="F24" s="2" t="s">
        <v>509</v>
      </c>
      <c r="G24" s="2" t="s">
        <v>510</v>
      </c>
    </row>
    <row r="25" spans="1:7" hidden="1">
      <c r="A25" s="2" t="s">
        <v>43</v>
      </c>
      <c r="B25" s="2" t="s">
        <v>527</v>
      </c>
      <c r="C25" s="2" t="s">
        <v>511</v>
      </c>
      <c r="D25" s="2" t="s">
        <v>512</v>
      </c>
      <c r="E25" s="2" t="s">
        <v>7</v>
      </c>
      <c r="F25" s="2" t="s">
        <v>513</v>
      </c>
      <c r="G25" s="2" t="s">
        <v>514</v>
      </c>
    </row>
    <row r="26" spans="1:7" hidden="1">
      <c r="A26" s="2" t="s">
        <v>43</v>
      </c>
      <c r="B26" s="2" t="s">
        <v>527</v>
      </c>
      <c r="C26" s="2" t="s">
        <v>515</v>
      </c>
      <c r="D26" s="2" t="s">
        <v>516</v>
      </c>
      <c r="E26" s="2" t="s">
        <v>7</v>
      </c>
      <c r="F26" s="2" t="s">
        <v>517</v>
      </c>
      <c r="G26" s="2" t="s">
        <v>518</v>
      </c>
    </row>
    <row r="27" spans="1:7" hidden="1">
      <c r="A27" s="2" t="s">
        <v>43</v>
      </c>
      <c r="B27" s="2" t="s">
        <v>527</v>
      </c>
      <c r="C27" s="2" t="s">
        <v>523</v>
      </c>
      <c r="D27" s="2" t="s">
        <v>524</v>
      </c>
      <c r="E27" s="2" t="s">
        <v>7</v>
      </c>
      <c r="F27" s="2" t="s">
        <v>525</v>
      </c>
      <c r="G27" s="2" t="s">
        <v>526</v>
      </c>
    </row>
    <row r="28" spans="1:7" hidden="1">
      <c r="A28" s="2" t="s">
        <v>43</v>
      </c>
      <c r="B28" s="2" t="s">
        <v>527</v>
      </c>
      <c r="C28" s="2" t="s">
        <v>330</v>
      </c>
      <c r="D28" s="2" t="s">
        <v>331</v>
      </c>
      <c r="E28" s="2" t="s">
        <v>18</v>
      </c>
      <c r="F28" s="2" t="s">
        <v>332</v>
      </c>
      <c r="G28" s="2" t="s">
        <v>333</v>
      </c>
    </row>
    <row r="29" spans="1:7" hidden="1">
      <c r="A29" s="3" t="s">
        <v>43</v>
      </c>
      <c r="B29" s="3" t="s">
        <v>528</v>
      </c>
      <c r="C29" s="3" t="s">
        <v>151</v>
      </c>
      <c r="D29" s="3" t="s">
        <v>152</v>
      </c>
      <c r="E29" s="3" t="s">
        <v>9</v>
      </c>
      <c r="F29" s="3" t="s">
        <v>153</v>
      </c>
      <c r="G29" s="2" t="s">
        <v>154</v>
      </c>
    </row>
    <row r="30" spans="1:7" hidden="1">
      <c r="A30" s="3" t="s">
        <v>43</v>
      </c>
      <c r="B30" s="3" t="s">
        <v>528</v>
      </c>
      <c r="C30" s="3" t="s">
        <v>270</v>
      </c>
      <c r="D30" s="3" t="s">
        <v>271</v>
      </c>
      <c r="E30" s="3" t="s">
        <v>9</v>
      </c>
      <c r="F30" s="3" t="s">
        <v>272</v>
      </c>
      <c r="G30" s="2" t="s">
        <v>273</v>
      </c>
    </row>
    <row r="31" spans="1:7" hidden="1">
      <c r="A31" s="3" t="s">
        <v>43</v>
      </c>
      <c r="B31" s="3" t="s">
        <v>528</v>
      </c>
      <c r="C31" s="3" t="s">
        <v>278</v>
      </c>
      <c r="D31" s="3" t="s">
        <v>279</v>
      </c>
      <c r="E31" s="3" t="s">
        <v>9</v>
      </c>
      <c r="F31" s="3" t="s">
        <v>280</v>
      </c>
      <c r="G31" s="2" t="s">
        <v>281</v>
      </c>
    </row>
    <row r="32" spans="1:7" hidden="1">
      <c r="A32" s="3" t="s">
        <v>43</v>
      </c>
      <c r="B32" s="3" t="s">
        <v>528</v>
      </c>
      <c r="C32" s="3" t="s">
        <v>357</v>
      </c>
      <c r="D32" s="3" t="s">
        <v>35</v>
      </c>
      <c r="E32" s="3" t="s">
        <v>9</v>
      </c>
      <c r="F32" s="3" t="s">
        <v>358</v>
      </c>
      <c r="G32" s="2" t="s">
        <v>359</v>
      </c>
    </row>
    <row r="33" spans="1:7" hidden="1">
      <c r="A33" s="3" t="s">
        <v>43</v>
      </c>
      <c r="B33" s="3" t="s">
        <v>528</v>
      </c>
      <c r="C33" s="3" t="s">
        <v>368</v>
      </c>
      <c r="D33" s="3" t="s">
        <v>369</v>
      </c>
      <c r="E33" s="3" t="s">
        <v>9</v>
      </c>
      <c r="F33" s="3" t="s">
        <v>370</v>
      </c>
      <c r="G33" s="2" t="s">
        <v>371</v>
      </c>
    </row>
    <row r="34" spans="1:7" hidden="1">
      <c r="A34" s="3" t="s">
        <v>43</v>
      </c>
      <c r="B34" s="3" t="s">
        <v>528</v>
      </c>
      <c r="C34" s="3" t="s">
        <v>384</v>
      </c>
      <c r="D34" s="3" t="s">
        <v>385</v>
      </c>
      <c r="E34" s="3" t="s">
        <v>9</v>
      </c>
      <c r="F34" s="3" t="s">
        <v>386</v>
      </c>
      <c r="G34" s="2" t="s">
        <v>387</v>
      </c>
    </row>
    <row r="35" spans="1:7" hidden="1">
      <c r="A35" s="3" t="s">
        <v>43</v>
      </c>
      <c r="B35" s="3" t="s">
        <v>528</v>
      </c>
      <c r="C35" s="3" t="s">
        <v>410</v>
      </c>
      <c r="D35" s="3" t="s">
        <v>411</v>
      </c>
      <c r="E35" s="3" t="s">
        <v>9</v>
      </c>
      <c r="F35" s="3" t="s">
        <v>412</v>
      </c>
      <c r="G35" s="2" t="s">
        <v>413</v>
      </c>
    </row>
    <row r="36" spans="1:7" hidden="1">
      <c r="A36" s="3" t="s">
        <v>43</v>
      </c>
      <c r="B36" s="3" t="s">
        <v>528</v>
      </c>
      <c r="C36" s="3" t="s">
        <v>219</v>
      </c>
      <c r="D36" s="3" t="s">
        <v>220</v>
      </c>
      <c r="E36" s="3" t="s">
        <v>20</v>
      </c>
      <c r="F36" s="3" t="s">
        <v>221</v>
      </c>
      <c r="G36" s="2" t="s">
        <v>222</v>
      </c>
    </row>
    <row r="37" spans="1:7" hidden="1">
      <c r="A37" s="3" t="s">
        <v>43</v>
      </c>
      <c r="B37" s="3" t="s">
        <v>528</v>
      </c>
      <c r="C37" s="3" t="s">
        <v>108</v>
      </c>
      <c r="D37" s="3" t="s">
        <v>109</v>
      </c>
      <c r="E37" s="3" t="s">
        <v>11</v>
      </c>
      <c r="F37" s="3" t="s">
        <v>110</v>
      </c>
      <c r="G37" s="2" t="s">
        <v>111</v>
      </c>
    </row>
    <row r="38" spans="1:7" hidden="1">
      <c r="A38" s="3" t="s">
        <v>43</v>
      </c>
      <c r="B38" s="3" t="s">
        <v>528</v>
      </c>
      <c r="C38" s="3" t="s">
        <v>159</v>
      </c>
      <c r="D38" s="3" t="s">
        <v>160</v>
      </c>
      <c r="E38" s="3" t="s">
        <v>11</v>
      </c>
      <c r="F38" s="3" t="s">
        <v>161</v>
      </c>
      <c r="G38" s="2" t="s">
        <v>162</v>
      </c>
    </row>
    <row r="39" spans="1:7" hidden="1">
      <c r="A39" s="3" t="s">
        <v>43</v>
      </c>
      <c r="B39" s="3" t="s">
        <v>528</v>
      </c>
      <c r="C39" s="3" t="s">
        <v>163</v>
      </c>
      <c r="D39" s="3" t="s">
        <v>164</v>
      </c>
      <c r="E39" s="3" t="s">
        <v>11</v>
      </c>
      <c r="F39" s="3" t="s">
        <v>165</v>
      </c>
      <c r="G39" s="2" t="s">
        <v>166</v>
      </c>
    </row>
    <row r="40" spans="1:7" hidden="1">
      <c r="A40" s="3" t="s">
        <v>43</v>
      </c>
      <c r="B40" s="3" t="s">
        <v>528</v>
      </c>
      <c r="C40" s="3" t="s">
        <v>167</v>
      </c>
      <c r="D40" s="3" t="s">
        <v>168</v>
      </c>
      <c r="E40" s="3" t="s">
        <v>11</v>
      </c>
      <c r="F40" s="3" t="s">
        <v>169</v>
      </c>
      <c r="G40" s="2" t="s">
        <v>170</v>
      </c>
    </row>
    <row r="41" spans="1:7" hidden="1">
      <c r="A41" s="3" t="s">
        <v>43</v>
      </c>
      <c r="B41" s="3" t="s">
        <v>528</v>
      </c>
      <c r="C41" s="3" t="s">
        <v>175</v>
      </c>
      <c r="D41" s="3" t="s">
        <v>176</v>
      </c>
      <c r="E41" s="3" t="s">
        <v>11</v>
      </c>
      <c r="F41" s="3" t="s">
        <v>177</v>
      </c>
      <c r="G41" s="2" t="s">
        <v>178</v>
      </c>
    </row>
    <row r="42" spans="1:7" hidden="1">
      <c r="A42" s="3" t="s">
        <v>43</v>
      </c>
      <c r="B42" s="3" t="s">
        <v>528</v>
      </c>
      <c r="C42" s="3" t="s">
        <v>199</v>
      </c>
      <c r="D42" s="3" t="s">
        <v>200</v>
      </c>
      <c r="E42" s="3" t="s">
        <v>11</v>
      </c>
      <c r="F42" s="3" t="s">
        <v>201</v>
      </c>
      <c r="G42" s="2" t="s">
        <v>202</v>
      </c>
    </row>
    <row r="43" spans="1:7" hidden="1">
      <c r="A43" s="3" t="s">
        <v>43</v>
      </c>
      <c r="B43" s="3" t="s">
        <v>528</v>
      </c>
      <c r="C43" s="3" t="s">
        <v>207</v>
      </c>
      <c r="D43" s="3" t="s">
        <v>208</v>
      </c>
      <c r="E43" s="3" t="s">
        <v>11</v>
      </c>
      <c r="F43" s="3" t="s">
        <v>209</v>
      </c>
      <c r="G43" s="2" t="s">
        <v>210</v>
      </c>
    </row>
    <row r="44" spans="1:7" hidden="1">
      <c r="A44" s="3" t="s">
        <v>43</v>
      </c>
      <c r="B44" s="3" t="s">
        <v>528</v>
      </c>
      <c r="C44" s="3" t="s">
        <v>211</v>
      </c>
      <c r="D44" s="3" t="s">
        <v>212</v>
      </c>
      <c r="E44" s="3" t="s">
        <v>11</v>
      </c>
      <c r="F44" s="3" t="s">
        <v>213</v>
      </c>
      <c r="G44" s="2" t="s">
        <v>214</v>
      </c>
    </row>
    <row r="45" spans="1:7" hidden="1">
      <c r="A45" s="3" t="s">
        <v>43</v>
      </c>
      <c r="B45" s="3" t="s">
        <v>528</v>
      </c>
      <c r="C45" s="3" t="s">
        <v>223</v>
      </c>
      <c r="D45" s="3" t="s">
        <v>224</v>
      </c>
      <c r="E45" s="3" t="s">
        <v>11</v>
      </c>
      <c r="F45" s="3" t="s">
        <v>225</v>
      </c>
      <c r="G45" s="2" t="s">
        <v>226</v>
      </c>
    </row>
    <row r="46" spans="1:7" hidden="1">
      <c r="A46" s="3" t="s">
        <v>43</v>
      </c>
      <c r="B46" s="3" t="s">
        <v>528</v>
      </c>
      <c r="C46" s="3" t="s">
        <v>234</v>
      </c>
      <c r="D46" s="3" t="s">
        <v>235</v>
      </c>
      <c r="E46" s="3" t="s">
        <v>11</v>
      </c>
      <c r="F46" s="3" t="s">
        <v>236</v>
      </c>
      <c r="G46" s="2" t="s">
        <v>237</v>
      </c>
    </row>
    <row r="47" spans="1:7" hidden="1">
      <c r="A47" s="3" t="s">
        <v>43</v>
      </c>
      <c r="B47" s="3" t="s">
        <v>528</v>
      </c>
      <c r="C47" s="3" t="s">
        <v>238</v>
      </c>
      <c r="D47" s="3" t="s">
        <v>239</v>
      </c>
      <c r="E47" s="3" t="s">
        <v>11</v>
      </c>
      <c r="F47" s="3" t="s">
        <v>240</v>
      </c>
      <c r="G47" s="2" t="s">
        <v>241</v>
      </c>
    </row>
    <row r="48" spans="1:7" hidden="1">
      <c r="A48" s="3" t="s">
        <v>43</v>
      </c>
      <c r="B48" s="3" t="s">
        <v>528</v>
      </c>
      <c r="C48" s="3" t="s">
        <v>342</v>
      </c>
      <c r="D48" s="3" t="s">
        <v>343</v>
      </c>
      <c r="E48" s="3" t="s">
        <v>11</v>
      </c>
      <c r="F48" s="3" t="s">
        <v>344</v>
      </c>
      <c r="G48" s="2" t="s">
        <v>345</v>
      </c>
    </row>
    <row r="49" spans="1:7" hidden="1">
      <c r="A49" s="3" t="s">
        <v>43</v>
      </c>
      <c r="B49" s="3" t="s">
        <v>528</v>
      </c>
      <c r="C49" s="3" t="s">
        <v>85</v>
      </c>
      <c r="D49" s="3" t="s">
        <v>86</v>
      </c>
      <c r="E49" s="3" t="s">
        <v>21</v>
      </c>
      <c r="F49" s="3" t="s">
        <v>87</v>
      </c>
      <c r="G49" s="2" t="s">
        <v>88</v>
      </c>
    </row>
    <row r="50" spans="1:7" hidden="1">
      <c r="A50" s="3" t="s">
        <v>43</v>
      </c>
      <c r="B50" s="3" t="s">
        <v>528</v>
      </c>
      <c r="C50" s="3" t="s">
        <v>89</v>
      </c>
      <c r="D50" s="3" t="s">
        <v>90</v>
      </c>
      <c r="E50" s="3" t="s">
        <v>21</v>
      </c>
      <c r="F50" s="3" t="s">
        <v>91</v>
      </c>
      <c r="G50" s="2" t="s">
        <v>92</v>
      </c>
    </row>
    <row r="51" spans="1:7" hidden="1">
      <c r="A51" s="3" t="s">
        <v>43</v>
      </c>
      <c r="B51" s="3" t="s">
        <v>528</v>
      </c>
      <c r="C51" s="3" t="s">
        <v>124</v>
      </c>
      <c r="D51" s="3" t="s">
        <v>125</v>
      </c>
      <c r="E51" s="3" t="s">
        <v>10</v>
      </c>
      <c r="F51" s="3" t="s">
        <v>126</v>
      </c>
      <c r="G51" s="2" t="s">
        <v>127</v>
      </c>
    </row>
    <row r="52" spans="1:7" hidden="1">
      <c r="A52" s="3" t="s">
        <v>43</v>
      </c>
      <c r="B52" s="3" t="s">
        <v>528</v>
      </c>
      <c r="C52" s="3" t="s">
        <v>171</v>
      </c>
      <c r="D52" s="3" t="s">
        <v>172</v>
      </c>
      <c r="E52" s="3" t="s">
        <v>24</v>
      </c>
      <c r="F52" s="3" t="s">
        <v>173</v>
      </c>
      <c r="G52" s="2" t="s">
        <v>174</v>
      </c>
    </row>
    <row r="53" spans="1:7" hidden="1">
      <c r="A53" s="3" t="s">
        <v>43</v>
      </c>
      <c r="B53" s="3" t="s">
        <v>528</v>
      </c>
      <c r="C53" s="3" t="s">
        <v>231</v>
      </c>
      <c r="D53" s="3" t="s">
        <v>42</v>
      </c>
      <c r="E53" s="3" t="s">
        <v>24</v>
      </c>
      <c r="F53" s="3" t="s">
        <v>232</v>
      </c>
      <c r="G53" s="2" t="s">
        <v>233</v>
      </c>
    </row>
    <row r="54" spans="1:7" hidden="1">
      <c r="A54" s="3" t="s">
        <v>43</v>
      </c>
      <c r="B54" s="3" t="s">
        <v>528</v>
      </c>
      <c r="C54" s="3" t="s">
        <v>242</v>
      </c>
      <c r="D54" s="3" t="s">
        <v>243</v>
      </c>
      <c r="E54" s="3" t="s">
        <v>24</v>
      </c>
      <c r="F54" s="3" t="s">
        <v>244</v>
      </c>
      <c r="G54" s="2" t="s">
        <v>245</v>
      </c>
    </row>
    <row r="55" spans="1:7" hidden="1">
      <c r="A55" s="3" t="s">
        <v>43</v>
      </c>
      <c r="B55" s="3" t="s">
        <v>528</v>
      </c>
      <c r="C55" s="3" t="s">
        <v>290</v>
      </c>
      <c r="D55" s="3" t="s">
        <v>291</v>
      </c>
      <c r="E55" s="3" t="s">
        <v>24</v>
      </c>
      <c r="F55" s="3" t="s">
        <v>292</v>
      </c>
      <c r="G55" s="2" t="s">
        <v>293</v>
      </c>
    </row>
    <row r="56" spans="1:7" hidden="1">
      <c r="A56" s="3" t="s">
        <v>43</v>
      </c>
      <c r="B56" s="3" t="s">
        <v>528</v>
      </c>
      <c r="C56" s="3" t="s">
        <v>63</v>
      </c>
      <c r="D56" s="3" t="s">
        <v>64</v>
      </c>
      <c r="E56" s="3" t="s">
        <v>27</v>
      </c>
      <c r="F56" s="3" t="s">
        <v>65</v>
      </c>
      <c r="G56" s="2" t="s">
        <v>66</v>
      </c>
    </row>
    <row r="57" spans="1:7" hidden="1">
      <c r="A57" s="3" t="s">
        <v>43</v>
      </c>
      <c r="B57" s="3" t="s">
        <v>528</v>
      </c>
      <c r="C57" s="3" t="s">
        <v>93</v>
      </c>
      <c r="D57" s="3" t="s">
        <v>94</v>
      </c>
      <c r="E57" s="3" t="s">
        <v>27</v>
      </c>
      <c r="F57" s="3" t="s">
        <v>95</v>
      </c>
      <c r="G57" s="2" t="s">
        <v>96</v>
      </c>
    </row>
    <row r="58" spans="1:7" hidden="1">
      <c r="A58" s="3" t="s">
        <v>43</v>
      </c>
      <c r="B58" s="3" t="s">
        <v>528</v>
      </c>
      <c r="C58" s="3" t="s">
        <v>100</v>
      </c>
      <c r="D58" s="3" t="s">
        <v>101</v>
      </c>
      <c r="E58" s="3" t="s">
        <v>12</v>
      </c>
      <c r="F58" s="3" t="s">
        <v>102</v>
      </c>
      <c r="G58" s="2" t="s">
        <v>103</v>
      </c>
    </row>
    <row r="59" spans="1:7" hidden="1">
      <c r="A59" s="3" t="s">
        <v>43</v>
      </c>
      <c r="B59" s="3" t="s">
        <v>528</v>
      </c>
      <c r="C59" s="3" t="s">
        <v>112</v>
      </c>
      <c r="D59" s="3" t="s">
        <v>113</v>
      </c>
      <c r="E59" s="3" t="s">
        <v>12</v>
      </c>
      <c r="F59" s="3" t="s">
        <v>114</v>
      </c>
      <c r="G59" s="2" t="s">
        <v>115</v>
      </c>
    </row>
    <row r="60" spans="1:7" hidden="1">
      <c r="A60" s="3" t="s">
        <v>43</v>
      </c>
      <c r="B60" s="3" t="s">
        <v>528</v>
      </c>
      <c r="C60" s="3" t="s">
        <v>116</v>
      </c>
      <c r="D60" s="3" t="s">
        <v>117</v>
      </c>
      <c r="E60" s="3" t="s">
        <v>12</v>
      </c>
      <c r="F60" s="3" t="s">
        <v>118</v>
      </c>
      <c r="G60" s="2" t="s">
        <v>119</v>
      </c>
    </row>
    <row r="61" spans="1:7" hidden="1">
      <c r="A61" s="3" t="s">
        <v>43</v>
      </c>
      <c r="B61" s="3" t="s">
        <v>528</v>
      </c>
      <c r="C61" s="3" t="s">
        <v>120</v>
      </c>
      <c r="D61" s="3" t="s">
        <v>121</v>
      </c>
      <c r="E61" s="3" t="s">
        <v>12</v>
      </c>
      <c r="F61" s="3" t="s">
        <v>122</v>
      </c>
      <c r="G61" s="2" t="s">
        <v>123</v>
      </c>
    </row>
    <row r="62" spans="1:7" hidden="1">
      <c r="A62" s="3" t="s">
        <v>43</v>
      </c>
      <c r="B62" s="3" t="s">
        <v>528</v>
      </c>
      <c r="C62" s="3" t="s">
        <v>143</v>
      </c>
      <c r="D62" s="3" t="s">
        <v>144</v>
      </c>
      <c r="E62" s="3" t="s">
        <v>12</v>
      </c>
      <c r="F62" s="3" t="s">
        <v>145</v>
      </c>
      <c r="G62" s="2" t="s">
        <v>146</v>
      </c>
    </row>
    <row r="63" spans="1:7" hidden="1">
      <c r="A63" s="3" t="s">
        <v>43</v>
      </c>
      <c r="B63" s="3" t="s">
        <v>528</v>
      </c>
      <c r="C63" s="3" t="s">
        <v>147</v>
      </c>
      <c r="D63" s="3" t="s">
        <v>148</v>
      </c>
      <c r="E63" s="3" t="s">
        <v>12</v>
      </c>
      <c r="F63" s="3" t="s">
        <v>149</v>
      </c>
      <c r="G63" s="2" t="s">
        <v>150</v>
      </c>
    </row>
    <row r="64" spans="1:7" hidden="1">
      <c r="A64" s="3" t="s">
        <v>43</v>
      </c>
      <c r="B64" s="3" t="s">
        <v>528</v>
      </c>
      <c r="C64" s="3" t="s">
        <v>353</v>
      </c>
      <c r="D64" s="3" t="s">
        <v>354</v>
      </c>
      <c r="E64" s="3" t="s">
        <v>12</v>
      </c>
      <c r="F64" s="3" t="s">
        <v>355</v>
      </c>
      <c r="G64" s="2" t="s">
        <v>356</v>
      </c>
    </row>
    <row r="65" spans="1:7" hidden="1">
      <c r="A65" s="3" t="s">
        <v>43</v>
      </c>
      <c r="B65" s="3" t="s">
        <v>528</v>
      </c>
      <c r="C65" s="3" t="s">
        <v>67</v>
      </c>
      <c r="D65" s="3" t="s">
        <v>30</v>
      </c>
      <c r="E65" s="3" t="s">
        <v>28</v>
      </c>
      <c r="F65" s="3" t="s">
        <v>68</v>
      </c>
      <c r="G65" s="2" t="s">
        <v>69</v>
      </c>
    </row>
    <row r="66" spans="1:7" hidden="1">
      <c r="A66" s="3" t="s">
        <v>43</v>
      </c>
      <c r="B66" s="3" t="s">
        <v>528</v>
      </c>
      <c r="C66" s="3" t="s">
        <v>139</v>
      </c>
      <c r="D66" s="3" t="s">
        <v>140</v>
      </c>
      <c r="E66" s="3" t="s">
        <v>14</v>
      </c>
      <c r="F66" s="3" t="s">
        <v>141</v>
      </c>
      <c r="G66" s="2" t="s">
        <v>142</v>
      </c>
    </row>
    <row r="67" spans="1:7" hidden="1">
      <c r="A67" s="3" t="s">
        <v>43</v>
      </c>
      <c r="B67" s="3" t="s">
        <v>528</v>
      </c>
      <c r="C67" s="3" t="s">
        <v>274</v>
      </c>
      <c r="D67" s="3" t="s">
        <v>275</v>
      </c>
      <c r="E67" s="3" t="s">
        <v>14</v>
      </c>
      <c r="F67" s="3" t="s">
        <v>276</v>
      </c>
      <c r="G67" s="2" t="s">
        <v>277</v>
      </c>
    </row>
    <row r="68" spans="1:7" hidden="1">
      <c r="A68" s="3" t="s">
        <v>43</v>
      </c>
      <c r="B68" s="3" t="s">
        <v>528</v>
      </c>
      <c r="C68" s="3" t="s">
        <v>310</v>
      </c>
      <c r="D68" s="3" t="s">
        <v>311</v>
      </c>
      <c r="E68" s="3" t="s">
        <v>28</v>
      </c>
      <c r="F68" s="3" t="s">
        <v>34</v>
      </c>
      <c r="G68" s="2" t="s">
        <v>312</v>
      </c>
    </row>
    <row r="69" spans="1:7" hidden="1">
      <c r="A69" s="3" t="s">
        <v>43</v>
      </c>
      <c r="B69" s="3" t="s">
        <v>528</v>
      </c>
      <c r="C69" s="3" t="s">
        <v>70</v>
      </c>
      <c r="D69" s="3" t="s">
        <v>71</v>
      </c>
      <c r="E69" s="3" t="s">
        <v>23</v>
      </c>
      <c r="F69" s="3" t="s">
        <v>72</v>
      </c>
      <c r="G69" s="2" t="s">
        <v>73</v>
      </c>
    </row>
    <row r="70" spans="1:7" hidden="1">
      <c r="A70" s="3" t="s">
        <v>43</v>
      </c>
      <c r="B70" s="3" t="s">
        <v>528</v>
      </c>
      <c r="C70" s="3" t="s">
        <v>74</v>
      </c>
      <c r="D70" s="3" t="s">
        <v>75</v>
      </c>
      <c r="E70" s="3" t="s">
        <v>23</v>
      </c>
      <c r="F70" s="3" t="s">
        <v>76</v>
      </c>
      <c r="G70" s="2" t="s">
        <v>77</v>
      </c>
    </row>
    <row r="71" spans="1:7" hidden="1">
      <c r="A71" s="3" t="s">
        <v>43</v>
      </c>
      <c r="B71" s="3" t="s">
        <v>528</v>
      </c>
      <c r="C71" s="3" t="s">
        <v>155</v>
      </c>
      <c r="D71" s="3" t="s">
        <v>156</v>
      </c>
      <c r="E71" s="3" t="s">
        <v>22</v>
      </c>
      <c r="F71" s="3" t="s">
        <v>157</v>
      </c>
      <c r="G71" s="2" t="s">
        <v>158</v>
      </c>
    </row>
    <row r="72" spans="1:7" hidden="1">
      <c r="A72" s="3" t="s">
        <v>43</v>
      </c>
      <c r="B72" s="3" t="s">
        <v>528</v>
      </c>
      <c r="C72" s="3" t="s">
        <v>187</v>
      </c>
      <c r="D72" s="3" t="s">
        <v>188</v>
      </c>
      <c r="E72" s="3" t="s">
        <v>22</v>
      </c>
      <c r="F72" s="3" t="s">
        <v>189</v>
      </c>
      <c r="G72" s="2" t="s">
        <v>190</v>
      </c>
    </row>
    <row r="73" spans="1:7" hidden="1">
      <c r="A73" s="3" t="s">
        <v>43</v>
      </c>
      <c r="B73" s="3" t="s">
        <v>528</v>
      </c>
      <c r="C73" s="3" t="s">
        <v>195</v>
      </c>
      <c r="D73" s="3" t="s">
        <v>196</v>
      </c>
      <c r="E73" s="3" t="s">
        <v>22</v>
      </c>
      <c r="F73" s="3" t="s">
        <v>197</v>
      </c>
      <c r="G73" s="2" t="s">
        <v>198</v>
      </c>
    </row>
    <row r="74" spans="1:7" hidden="1">
      <c r="A74" s="3" t="s">
        <v>43</v>
      </c>
      <c r="B74" s="3" t="s">
        <v>528</v>
      </c>
      <c r="C74" s="3" t="s">
        <v>52</v>
      </c>
      <c r="D74" s="3" t="s">
        <v>38</v>
      </c>
      <c r="E74" s="3" t="s">
        <v>15</v>
      </c>
      <c r="F74" s="3" t="s">
        <v>53</v>
      </c>
      <c r="G74" s="2" t="s">
        <v>54</v>
      </c>
    </row>
    <row r="75" spans="1:7" hidden="1">
      <c r="A75" s="3" t="s">
        <v>43</v>
      </c>
      <c r="B75" s="3" t="s">
        <v>528</v>
      </c>
      <c r="C75" s="3" t="s">
        <v>97</v>
      </c>
      <c r="D75" s="3" t="s">
        <v>98</v>
      </c>
      <c r="E75" s="3" t="s">
        <v>15</v>
      </c>
      <c r="F75" s="3" t="s">
        <v>99</v>
      </c>
      <c r="G75" s="2" t="s">
        <v>37</v>
      </c>
    </row>
    <row r="76" spans="1:7" hidden="1">
      <c r="A76" s="3" t="s">
        <v>43</v>
      </c>
      <c r="B76" s="3" t="s">
        <v>528</v>
      </c>
      <c r="C76" s="3" t="s">
        <v>320</v>
      </c>
      <c r="D76" s="3" t="s">
        <v>321</v>
      </c>
      <c r="E76" s="3" t="s">
        <v>15</v>
      </c>
      <c r="F76" s="3" t="s">
        <v>322</v>
      </c>
      <c r="G76" s="2" t="s">
        <v>323</v>
      </c>
    </row>
    <row r="77" spans="1:7" hidden="1">
      <c r="A77" s="3" t="s">
        <v>43</v>
      </c>
      <c r="B77" s="3" t="s">
        <v>528</v>
      </c>
      <c r="C77" s="3" t="s">
        <v>59</v>
      </c>
      <c r="D77" s="3" t="s">
        <v>60</v>
      </c>
      <c r="E77" s="3" t="s">
        <v>19</v>
      </c>
      <c r="F77" s="3" t="s">
        <v>61</v>
      </c>
      <c r="G77" s="2" t="s">
        <v>62</v>
      </c>
    </row>
    <row r="78" spans="1:7" hidden="1">
      <c r="A78" s="3" t="s">
        <v>43</v>
      </c>
      <c r="B78" s="3" t="s">
        <v>528</v>
      </c>
      <c r="C78" s="3" t="s">
        <v>135</v>
      </c>
      <c r="D78" s="3" t="s">
        <v>136</v>
      </c>
      <c r="E78" s="3" t="s">
        <v>19</v>
      </c>
      <c r="F78" s="3" t="s">
        <v>137</v>
      </c>
      <c r="G78" s="2" t="s">
        <v>138</v>
      </c>
    </row>
    <row r="79" spans="1:7" hidden="1">
      <c r="A79" s="3" t="s">
        <v>43</v>
      </c>
      <c r="B79" s="3" t="s">
        <v>528</v>
      </c>
      <c r="C79" s="3" t="s">
        <v>55</v>
      </c>
      <c r="D79" s="3" t="s">
        <v>56</v>
      </c>
      <c r="E79" s="3" t="s">
        <v>13</v>
      </c>
      <c r="F79" s="3" t="s">
        <v>57</v>
      </c>
      <c r="G79" s="2" t="s">
        <v>58</v>
      </c>
    </row>
    <row r="80" spans="1:7" hidden="1">
      <c r="A80" s="3" t="s">
        <v>43</v>
      </c>
      <c r="B80" s="3" t="s">
        <v>528</v>
      </c>
      <c r="C80" s="3" t="s">
        <v>82</v>
      </c>
      <c r="D80" s="3" t="s">
        <v>39</v>
      </c>
      <c r="E80" s="3" t="s">
        <v>13</v>
      </c>
      <c r="F80" s="3" t="s">
        <v>83</v>
      </c>
      <c r="G80" s="2" t="s">
        <v>84</v>
      </c>
    </row>
    <row r="81" spans="1:7" hidden="1">
      <c r="A81" s="3" t="s">
        <v>43</v>
      </c>
      <c r="B81" s="3" t="s">
        <v>528</v>
      </c>
      <c r="C81" s="3" t="s">
        <v>266</v>
      </c>
      <c r="D81" s="3" t="s">
        <v>267</v>
      </c>
      <c r="E81" s="3" t="s">
        <v>13</v>
      </c>
      <c r="F81" s="3" t="s">
        <v>268</v>
      </c>
      <c r="G81" s="2" t="s">
        <v>269</v>
      </c>
    </row>
    <row r="82" spans="1:7" hidden="1">
      <c r="A82" s="3" t="s">
        <v>43</v>
      </c>
      <c r="B82" s="3" t="s">
        <v>528</v>
      </c>
      <c r="C82" s="3" t="s">
        <v>313</v>
      </c>
      <c r="D82" s="3" t="s">
        <v>41</v>
      </c>
      <c r="E82" s="3" t="s">
        <v>13</v>
      </c>
      <c r="F82" s="3" t="s">
        <v>314</v>
      </c>
      <c r="G82" s="2" t="s">
        <v>315</v>
      </c>
    </row>
    <row r="83" spans="1:7" hidden="1">
      <c r="A83" s="3" t="s">
        <v>43</v>
      </c>
      <c r="B83" s="3" t="s">
        <v>528</v>
      </c>
      <c r="C83" s="3" t="s">
        <v>324</v>
      </c>
      <c r="D83" s="3" t="s">
        <v>8</v>
      </c>
      <c r="E83" s="3" t="s">
        <v>13</v>
      </c>
      <c r="F83" s="3" t="s">
        <v>8</v>
      </c>
      <c r="G83" s="2" t="s">
        <v>325</v>
      </c>
    </row>
    <row r="84" spans="1:7" hidden="1">
      <c r="A84" s="3" t="s">
        <v>43</v>
      </c>
      <c r="B84" s="3" t="s">
        <v>528</v>
      </c>
      <c r="C84" s="3" t="s">
        <v>414</v>
      </c>
      <c r="D84" s="3" t="s">
        <v>415</v>
      </c>
      <c r="E84" s="3" t="s">
        <v>13</v>
      </c>
      <c r="F84" s="3" t="s">
        <v>416</v>
      </c>
      <c r="G84" s="2" t="s">
        <v>417</v>
      </c>
    </row>
    <row r="85" spans="1:7">
      <c r="A85" s="3" t="s">
        <v>43</v>
      </c>
      <c r="B85" s="3" t="s">
        <v>528</v>
      </c>
      <c r="C85" s="3" t="s">
        <v>104</v>
      </c>
      <c r="D85" s="3" t="s">
        <v>105</v>
      </c>
      <c r="E85" s="3" t="s">
        <v>7</v>
      </c>
      <c r="F85" s="3" t="s">
        <v>106</v>
      </c>
      <c r="G85" s="2" t="s">
        <v>107</v>
      </c>
    </row>
    <row r="86" spans="1:7">
      <c r="A86" s="3" t="s">
        <v>43</v>
      </c>
      <c r="B86" s="3" t="s">
        <v>528</v>
      </c>
      <c r="C86" s="3" t="s">
        <v>128</v>
      </c>
      <c r="D86" s="3" t="s">
        <v>129</v>
      </c>
      <c r="E86" s="3" t="s">
        <v>7</v>
      </c>
      <c r="F86" s="3" t="s">
        <v>130</v>
      </c>
      <c r="G86" s="2" t="s">
        <v>131</v>
      </c>
    </row>
    <row r="87" spans="1:7">
      <c r="A87" s="3" t="s">
        <v>43</v>
      </c>
      <c r="B87" s="3" t="s">
        <v>528</v>
      </c>
      <c r="C87" s="3" t="s">
        <v>183</v>
      </c>
      <c r="D87" s="3" t="s">
        <v>184</v>
      </c>
      <c r="E87" s="3" t="s">
        <v>7</v>
      </c>
      <c r="F87" s="3" t="s">
        <v>185</v>
      </c>
      <c r="G87" s="2" t="s">
        <v>186</v>
      </c>
    </row>
    <row r="88" spans="1:7">
      <c r="A88" s="3" t="s">
        <v>43</v>
      </c>
      <c r="B88" s="3" t="s">
        <v>528</v>
      </c>
      <c r="C88" s="3" t="s">
        <v>203</v>
      </c>
      <c r="D88" s="3" t="s">
        <v>204</v>
      </c>
      <c r="E88" s="3" t="s">
        <v>7</v>
      </c>
      <c r="F88" s="3" t="s">
        <v>205</v>
      </c>
      <c r="G88" s="2" t="s">
        <v>206</v>
      </c>
    </row>
    <row r="89" spans="1:7">
      <c r="A89" s="3" t="s">
        <v>43</v>
      </c>
      <c r="B89" s="3" t="s">
        <v>528</v>
      </c>
      <c r="C89" s="3" t="s">
        <v>258</v>
      </c>
      <c r="D89" s="3" t="s">
        <v>259</v>
      </c>
      <c r="E89" s="3" t="s">
        <v>7</v>
      </c>
      <c r="F89" s="3" t="s">
        <v>260</v>
      </c>
      <c r="G89" s="2" t="s">
        <v>261</v>
      </c>
    </row>
    <row r="90" spans="1:7">
      <c r="A90" s="3" t="s">
        <v>43</v>
      </c>
      <c r="B90" s="3" t="s">
        <v>528</v>
      </c>
      <c r="C90" s="3" t="s">
        <v>262</v>
      </c>
      <c r="D90" s="3" t="s">
        <v>263</v>
      </c>
      <c r="E90" s="3" t="s">
        <v>7</v>
      </c>
      <c r="F90" s="3" t="s">
        <v>264</v>
      </c>
      <c r="G90" s="2" t="s">
        <v>265</v>
      </c>
    </row>
    <row r="91" spans="1:7">
      <c r="A91" s="3" t="s">
        <v>43</v>
      </c>
      <c r="B91" s="3" t="s">
        <v>528</v>
      </c>
      <c r="C91" s="3" t="s">
        <v>282</v>
      </c>
      <c r="D91" s="3" t="s">
        <v>283</v>
      </c>
      <c r="E91" s="3" t="s">
        <v>7</v>
      </c>
      <c r="F91" s="3" t="s">
        <v>284</v>
      </c>
      <c r="G91" s="2" t="s">
        <v>285</v>
      </c>
    </row>
    <row r="92" spans="1:7">
      <c r="A92" s="3" t="s">
        <v>43</v>
      </c>
      <c r="B92" s="3" t="s">
        <v>528</v>
      </c>
      <c r="C92" s="3" t="s">
        <v>286</v>
      </c>
      <c r="D92" s="3" t="s">
        <v>287</v>
      </c>
      <c r="E92" s="3" t="s">
        <v>7</v>
      </c>
      <c r="F92" s="3" t="s">
        <v>288</v>
      </c>
      <c r="G92" s="2" t="s">
        <v>289</v>
      </c>
    </row>
    <row r="93" spans="1:7">
      <c r="A93" s="3" t="s">
        <v>43</v>
      </c>
      <c r="B93" s="3" t="s">
        <v>528</v>
      </c>
      <c r="C93" s="3" t="s">
        <v>294</v>
      </c>
      <c r="D93" s="3" t="s">
        <v>295</v>
      </c>
      <c r="E93" s="3" t="s">
        <v>7</v>
      </c>
      <c r="F93" s="3" t="s">
        <v>296</v>
      </c>
      <c r="G93" s="2" t="s">
        <v>297</v>
      </c>
    </row>
    <row r="94" spans="1:7">
      <c r="A94" s="3" t="s">
        <v>43</v>
      </c>
      <c r="B94" s="3" t="s">
        <v>528</v>
      </c>
      <c r="C94" s="3" t="s">
        <v>302</v>
      </c>
      <c r="D94" s="3" t="s">
        <v>303</v>
      </c>
      <c r="E94" s="3" t="s">
        <v>7</v>
      </c>
      <c r="F94" s="3" t="s">
        <v>304</v>
      </c>
      <c r="G94" s="2" t="s">
        <v>305</v>
      </c>
    </row>
    <row r="95" spans="1:7">
      <c r="A95" s="3" t="s">
        <v>43</v>
      </c>
      <c r="B95" s="3" t="s">
        <v>528</v>
      </c>
      <c r="C95" s="3" t="s">
        <v>306</v>
      </c>
      <c r="D95" s="3" t="s">
        <v>307</v>
      </c>
      <c r="E95" s="3" t="s">
        <v>7</v>
      </c>
      <c r="F95" s="3" t="s">
        <v>308</v>
      </c>
      <c r="G95" s="2" t="s">
        <v>309</v>
      </c>
    </row>
    <row r="96" spans="1:7">
      <c r="A96" s="3" t="s">
        <v>43</v>
      </c>
      <c r="B96" s="3" t="s">
        <v>528</v>
      </c>
      <c r="C96" s="3" t="s">
        <v>350</v>
      </c>
      <c r="D96" s="3" t="s">
        <v>29</v>
      </c>
      <c r="E96" s="3" t="s">
        <v>7</v>
      </c>
      <c r="F96" s="3" t="s">
        <v>351</v>
      </c>
      <c r="G96" s="2" t="s">
        <v>352</v>
      </c>
    </row>
    <row r="97" spans="1:7">
      <c r="A97" s="3" t="s">
        <v>43</v>
      </c>
      <c r="B97" s="3" t="s">
        <v>528</v>
      </c>
      <c r="C97" s="3" t="s">
        <v>364</v>
      </c>
      <c r="D97" s="3" t="s">
        <v>365</v>
      </c>
      <c r="E97" s="3" t="s">
        <v>7</v>
      </c>
      <c r="F97" s="3" t="s">
        <v>366</v>
      </c>
      <c r="G97" s="2" t="s">
        <v>367</v>
      </c>
    </row>
    <row r="98" spans="1:7">
      <c r="A98" s="3" t="s">
        <v>43</v>
      </c>
      <c r="B98" s="3" t="s">
        <v>528</v>
      </c>
      <c r="C98" s="3" t="s">
        <v>380</v>
      </c>
      <c r="D98" s="3" t="s">
        <v>381</v>
      </c>
      <c r="E98" s="3" t="s">
        <v>7</v>
      </c>
      <c r="F98" s="3" t="s">
        <v>382</v>
      </c>
      <c r="G98" s="2" t="s">
        <v>383</v>
      </c>
    </row>
    <row r="99" spans="1:7">
      <c r="A99" s="3" t="s">
        <v>43</v>
      </c>
      <c r="B99" s="3" t="s">
        <v>528</v>
      </c>
      <c r="C99" s="3" t="s">
        <v>418</v>
      </c>
      <c r="D99" s="3" t="s">
        <v>419</v>
      </c>
      <c r="E99" s="3" t="s">
        <v>7</v>
      </c>
      <c r="F99" s="3" t="s">
        <v>420</v>
      </c>
      <c r="G99" s="2" t="s">
        <v>421</v>
      </c>
    </row>
    <row r="100" spans="1:7">
      <c r="A100" s="3" t="s">
        <v>43</v>
      </c>
      <c r="B100" s="3" t="s">
        <v>528</v>
      </c>
      <c r="C100" s="3" t="s">
        <v>428</v>
      </c>
      <c r="D100" s="3" t="s">
        <v>429</v>
      </c>
      <c r="E100" s="3" t="s">
        <v>7</v>
      </c>
      <c r="F100" s="3" t="s">
        <v>430</v>
      </c>
      <c r="G100" s="2" t="s">
        <v>431</v>
      </c>
    </row>
    <row r="101" spans="1:7">
      <c r="A101" s="3" t="s">
        <v>43</v>
      </c>
      <c r="B101" s="3" t="s">
        <v>528</v>
      </c>
      <c r="C101" s="3" t="s">
        <v>448</v>
      </c>
      <c r="D101" s="3" t="s">
        <v>429</v>
      </c>
      <c r="E101" s="3" t="s">
        <v>7</v>
      </c>
      <c r="F101" s="3" t="s">
        <v>449</v>
      </c>
      <c r="G101" s="2" t="s">
        <v>450</v>
      </c>
    </row>
    <row r="102" spans="1:7" hidden="1">
      <c r="A102" s="3" t="s">
        <v>43</v>
      </c>
      <c r="B102" s="3" t="s">
        <v>528</v>
      </c>
      <c r="C102" s="3" t="s">
        <v>250</v>
      </c>
      <c r="D102" s="3" t="s">
        <v>251</v>
      </c>
      <c r="E102" s="3" t="s">
        <v>16</v>
      </c>
      <c r="F102" s="3" t="s">
        <v>252</v>
      </c>
      <c r="G102" s="2" t="s">
        <v>253</v>
      </c>
    </row>
    <row r="103" spans="1:7" hidden="1">
      <c r="A103" s="3" t="s">
        <v>43</v>
      </c>
      <c r="B103" s="3" t="s">
        <v>528</v>
      </c>
      <c r="C103" s="3" t="s">
        <v>316</v>
      </c>
      <c r="D103" s="3" t="s">
        <v>317</v>
      </c>
      <c r="E103" s="3" t="s">
        <v>16</v>
      </c>
      <c r="F103" s="3" t="s">
        <v>318</v>
      </c>
      <c r="G103" s="2" t="s">
        <v>319</v>
      </c>
    </row>
    <row r="104" spans="1:7" hidden="1">
      <c r="A104" s="3" t="s">
        <v>43</v>
      </c>
      <c r="B104" s="3" t="s">
        <v>528</v>
      </c>
      <c r="C104" s="3" t="s">
        <v>334</v>
      </c>
      <c r="D104" s="3" t="s">
        <v>335</v>
      </c>
      <c r="E104" s="3" t="s">
        <v>16</v>
      </c>
      <c r="F104" s="3" t="s">
        <v>336</v>
      </c>
      <c r="G104" s="2" t="s">
        <v>337</v>
      </c>
    </row>
    <row r="105" spans="1:7" hidden="1">
      <c r="A105" s="3" t="s">
        <v>43</v>
      </c>
      <c r="B105" s="3" t="s">
        <v>528</v>
      </c>
      <c r="C105" s="3" t="s">
        <v>338</v>
      </c>
      <c r="D105" s="3" t="s">
        <v>339</v>
      </c>
      <c r="E105" s="3" t="s">
        <v>16</v>
      </c>
      <c r="F105" s="3" t="s">
        <v>340</v>
      </c>
      <c r="G105" s="2" t="s">
        <v>341</v>
      </c>
    </row>
    <row r="106" spans="1:7" hidden="1">
      <c r="A106" s="3" t="s">
        <v>43</v>
      </c>
      <c r="B106" s="3" t="s">
        <v>528</v>
      </c>
      <c r="C106" s="3" t="s">
        <v>400</v>
      </c>
      <c r="D106" s="3" t="s">
        <v>40</v>
      </c>
      <c r="E106" s="3" t="s">
        <v>16</v>
      </c>
      <c r="F106" s="3" t="s">
        <v>401</v>
      </c>
      <c r="G106" s="2" t="s">
        <v>402</v>
      </c>
    </row>
    <row r="107" spans="1:7" hidden="1">
      <c r="A107" s="3" t="s">
        <v>43</v>
      </c>
      <c r="B107" s="3" t="s">
        <v>528</v>
      </c>
      <c r="C107" s="3" t="s">
        <v>78</v>
      </c>
      <c r="D107" s="3" t="s">
        <v>79</v>
      </c>
      <c r="E107" s="3" t="s">
        <v>17</v>
      </c>
      <c r="F107" s="3" t="s">
        <v>80</v>
      </c>
      <c r="G107" s="2" t="s">
        <v>81</v>
      </c>
    </row>
    <row r="108" spans="1:7" hidden="1">
      <c r="A108" s="3" t="s">
        <v>43</v>
      </c>
      <c r="B108" s="3" t="s">
        <v>528</v>
      </c>
      <c r="C108" s="3" t="s">
        <v>179</v>
      </c>
      <c r="D108" s="3" t="s">
        <v>180</v>
      </c>
      <c r="E108" s="3" t="s">
        <v>17</v>
      </c>
      <c r="F108" s="3" t="s">
        <v>181</v>
      </c>
      <c r="G108" s="2" t="s">
        <v>182</v>
      </c>
    </row>
    <row r="109" spans="1:7" hidden="1">
      <c r="A109" s="3" t="s">
        <v>43</v>
      </c>
      <c r="B109" s="3" t="s">
        <v>528</v>
      </c>
      <c r="C109" s="3" t="s">
        <v>191</v>
      </c>
      <c r="D109" s="3" t="s">
        <v>192</v>
      </c>
      <c r="E109" s="3" t="s">
        <v>17</v>
      </c>
      <c r="F109" s="3" t="s">
        <v>193</v>
      </c>
      <c r="G109" s="2" t="s">
        <v>194</v>
      </c>
    </row>
    <row r="110" spans="1:7" hidden="1">
      <c r="A110" s="3" t="s">
        <v>43</v>
      </c>
      <c r="B110" s="3" t="s">
        <v>528</v>
      </c>
      <c r="C110" s="3" t="s">
        <v>227</v>
      </c>
      <c r="D110" s="3" t="s">
        <v>228</v>
      </c>
      <c r="E110" s="3" t="s">
        <v>17</v>
      </c>
      <c r="F110" s="3" t="s">
        <v>229</v>
      </c>
      <c r="G110" s="2" t="s">
        <v>230</v>
      </c>
    </row>
    <row r="111" spans="1:7" hidden="1">
      <c r="A111" s="4" t="s">
        <v>43</v>
      </c>
      <c r="B111" s="4" t="s">
        <v>26</v>
      </c>
      <c r="C111" s="4" t="s">
        <v>44</v>
      </c>
      <c r="D111" s="4" t="s">
        <v>8</v>
      </c>
      <c r="E111" s="4" t="s">
        <v>8</v>
      </c>
      <c r="F111" s="4" t="s">
        <v>8</v>
      </c>
      <c r="G111" s="4" t="s">
        <v>45</v>
      </c>
    </row>
    <row r="112" spans="1:7" hidden="1">
      <c r="A112" s="4" t="s">
        <v>43</v>
      </c>
      <c r="B112" s="4" t="s">
        <v>26</v>
      </c>
      <c r="C112" s="4" t="s">
        <v>426</v>
      </c>
      <c r="D112" s="4" t="s">
        <v>8</v>
      </c>
      <c r="E112" s="4" t="s">
        <v>8</v>
      </c>
      <c r="F112" s="4" t="s">
        <v>8</v>
      </c>
      <c r="G112" s="4" t="s">
        <v>427</v>
      </c>
    </row>
    <row r="113" spans="1:7" hidden="1">
      <c r="A113" s="4" t="s">
        <v>43</v>
      </c>
      <c r="B113" s="4" t="s">
        <v>26</v>
      </c>
      <c r="C113" s="4" t="s">
        <v>451</v>
      </c>
      <c r="D113" s="4" t="s">
        <v>8</v>
      </c>
      <c r="E113" s="4" t="s">
        <v>8</v>
      </c>
      <c r="F113" s="4" t="s">
        <v>8</v>
      </c>
      <c r="G113" s="4" t="s">
        <v>452</v>
      </c>
    </row>
    <row r="114" spans="1:7" hidden="1">
      <c r="A114" s="5" t="s">
        <v>43</v>
      </c>
      <c r="B114" s="5" t="s">
        <v>529</v>
      </c>
      <c r="C114" s="5" t="s">
        <v>464</v>
      </c>
      <c r="D114" s="5" t="s">
        <v>465</v>
      </c>
      <c r="E114" s="5" t="s">
        <v>21</v>
      </c>
      <c r="F114" s="5" t="s">
        <v>466</v>
      </c>
      <c r="G114" s="5" t="s">
        <v>467</v>
      </c>
    </row>
    <row r="115" spans="1:7" hidden="1">
      <c r="A115" s="5" t="s">
        <v>43</v>
      </c>
      <c r="B115" s="5" t="s">
        <v>529</v>
      </c>
      <c r="C115" s="5" t="s">
        <v>246</v>
      </c>
      <c r="D115" s="5" t="s">
        <v>247</v>
      </c>
      <c r="E115" s="5" t="s">
        <v>27</v>
      </c>
      <c r="F115" s="5" t="s">
        <v>248</v>
      </c>
      <c r="G115" s="5" t="s">
        <v>249</v>
      </c>
    </row>
    <row r="116" spans="1:7" hidden="1">
      <c r="A116" s="5" t="s">
        <v>43</v>
      </c>
      <c r="B116" s="5" t="s">
        <v>529</v>
      </c>
      <c r="C116" s="5" t="s">
        <v>388</v>
      </c>
      <c r="D116" s="5" t="s">
        <v>389</v>
      </c>
      <c r="E116" s="5" t="s">
        <v>27</v>
      </c>
      <c r="F116" s="5" t="s">
        <v>390</v>
      </c>
      <c r="G116" s="5" t="s">
        <v>391</v>
      </c>
    </row>
    <row r="117" spans="1:7" hidden="1">
      <c r="A117" s="5" t="s">
        <v>43</v>
      </c>
      <c r="B117" s="5" t="s">
        <v>529</v>
      </c>
      <c r="C117" s="5" t="s">
        <v>46</v>
      </c>
      <c r="D117" s="5" t="s">
        <v>32</v>
      </c>
      <c r="E117" s="5" t="s">
        <v>13</v>
      </c>
      <c r="F117" s="5" t="s">
        <v>33</v>
      </c>
      <c r="G117" s="5" t="s">
        <v>47</v>
      </c>
    </row>
    <row r="118" spans="1:7" hidden="1">
      <c r="A118" s="5" t="s">
        <v>43</v>
      </c>
      <c r="B118" s="5" t="s">
        <v>529</v>
      </c>
      <c r="C118" s="5" t="s">
        <v>376</v>
      </c>
      <c r="D118" s="5" t="s">
        <v>377</v>
      </c>
      <c r="E118" s="5" t="s">
        <v>13</v>
      </c>
      <c r="F118" s="5" t="s">
        <v>378</v>
      </c>
      <c r="G118" s="5" t="s">
        <v>379</v>
      </c>
    </row>
    <row r="119" spans="1:7" hidden="1">
      <c r="A119" s="5" t="s">
        <v>43</v>
      </c>
      <c r="B119" s="5" t="s">
        <v>529</v>
      </c>
      <c r="C119" s="5" t="s">
        <v>440</v>
      </c>
      <c r="D119" s="5" t="s">
        <v>441</v>
      </c>
      <c r="E119" s="5" t="s">
        <v>13</v>
      </c>
      <c r="F119" s="5" t="s">
        <v>442</v>
      </c>
      <c r="G119" s="5" t="s">
        <v>443</v>
      </c>
    </row>
    <row r="120" spans="1:7" hidden="1">
      <c r="A120" s="5" t="s">
        <v>43</v>
      </c>
      <c r="B120" s="5" t="s">
        <v>529</v>
      </c>
      <c r="C120" s="5" t="s">
        <v>468</v>
      </c>
      <c r="D120" s="5" t="s">
        <v>469</v>
      </c>
      <c r="E120" s="5" t="s">
        <v>13</v>
      </c>
      <c r="F120" s="5" t="s">
        <v>470</v>
      </c>
      <c r="G120" s="5" t="s">
        <v>471</v>
      </c>
    </row>
    <row r="121" spans="1:7" hidden="1">
      <c r="A121" s="5" t="s">
        <v>43</v>
      </c>
      <c r="B121" s="5" t="s">
        <v>529</v>
      </c>
      <c r="C121" s="5" t="s">
        <v>472</v>
      </c>
      <c r="D121" s="5" t="s">
        <v>473</v>
      </c>
      <c r="E121" s="5" t="s">
        <v>18</v>
      </c>
      <c r="F121" s="5" t="s">
        <v>474</v>
      </c>
      <c r="G121" s="5" t="s">
        <v>475</v>
      </c>
    </row>
    <row r="122" spans="1:7" hidden="1">
      <c r="A122" s="5" t="s">
        <v>43</v>
      </c>
      <c r="B122" s="5" t="s">
        <v>529</v>
      </c>
      <c r="C122" s="5" t="s">
        <v>457</v>
      </c>
      <c r="D122" s="5" t="s">
        <v>458</v>
      </c>
      <c r="E122" s="5" t="s">
        <v>9</v>
      </c>
      <c r="F122" s="5" t="s">
        <v>459</v>
      </c>
      <c r="G122" s="5" t="s">
        <v>460</v>
      </c>
    </row>
    <row r="123" spans="1:7" hidden="1">
      <c r="A123" s="5" t="s">
        <v>43</v>
      </c>
      <c r="B123" s="5" t="s">
        <v>529</v>
      </c>
      <c r="C123" s="5" t="s">
        <v>461</v>
      </c>
      <c r="D123" s="5" t="s">
        <v>458</v>
      </c>
      <c r="E123" s="5" t="s">
        <v>9</v>
      </c>
      <c r="F123" s="5" t="s">
        <v>462</v>
      </c>
      <c r="G123" s="5" t="s">
        <v>463</v>
      </c>
    </row>
    <row r="124" spans="1:7" hidden="1">
      <c r="A124" s="5" t="s">
        <v>43</v>
      </c>
      <c r="B124" s="5" t="s">
        <v>529</v>
      </c>
      <c r="C124" s="5" t="s">
        <v>488</v>
      </c>
      <c r="D124" s="5" t="s">
        <v>489</v>
      </c>
      <c r="E124" s="5" t="s">
        <v>9</v>
      </c>
      <c r="F124" s="5" t="s">
        <v>490</v>
      </c>
      <c r="G124" s="5" t="s">
        <v>491</v>
      </c>
    </row>
    <row r="125" spans="1:7" hidden="1">
      <c r="A125" s="5" t="s">
        <v>43</v>
      </c>
      <c r="B125" s="5" t="s">
        <v>529</v>
      </c>
      <c r="C125" s="5" t="s">
        <v>132</v>
      </c>
      <c r="D125" s="5" t="s">
        <v>25</v>
      </c>
      <c r="E125" s="5" t="s">
        <v>21</v>
      </c>
      <c r="F125" s="5" t="s">
        <v>133</v>
      </c>
      <c r="G125" s="5" t="s">
        <v>134</v>
      </c>
    </row>
    <row r="126" spans="1:7" hidden="1">
      <c r="A126" s="5" t="s">
        <v>43</v>
      </c>
      <c r="B126" s="5" t="s">
        <v>529</v>
      </c>
      <c r="C126" s="5" t="s">
        <v>48</v>
      </c>
      <c r="D126" s="5" t="s">
        <v>49</v>
      </c>
      <c r="E126" s="5" t="s">
        <v>23</v>
      </c>
      <c r="F126" s="5" t="s">
        <v>50</v>
      </c>
      <c r="G126" s="5" t="s">
        <v>51</v>
      </c>
    </row>
    <row r="127" spans="1:7" hidden="1">
      <c r="A127" s="5" t="s">
        <v>43</v>
      </c>
      <c r="B127" s="5" t="s">
        <v>529</v>
      </c>
      <c r="C127" s="5" t="s">
        <v>480</v>
      </c>
      <c r="D127" s="5" t="s">
        <v>481</v>
      </c>
      <c r="E127" s="5" t="s">
        <v>15</v>
      </c>
      <c r="F127" s="5" t="s">
        <v>482</v>
      </c>
      <c r="G127" s="5" t="s">
        <v>483</v>
      </c>
    </row>
    <row r="128" spans="1:7" hidden="1">
      <c r="A128" s="5" t="s">
        <v>43</v>
      </c>
      <c r="B128" s="5" t="s">
        <v>529</v>
      </c>
      <c r="C128" s="5" t="s">
        <v>492</v>
      </c>
      <c r="D128" s="5" t="s">
        <v>31</v>
      </c>
      <c r="E128" s="5" t="s">
        <v>13</v>
      </c>
      <c r="F128" s="5" t="s">
        <v>493</v>
      </c>
      <c r="G128" s="5" t="s">
        <v>494</v>
      </c>
    </row>
  </sheetData>
  <autoFilter ref="A1:G128" xr:uid="{5DA073FA-BE56-4207-A1D8-30D9D675AB98}">
    <filterColumn colId="1">
      <filters>
        <filter val="FLM Visit Required"/>
        <filter val="IN Progress"/>
        <filter val="Migration Pending"/>
      </filters>
    </filterColumn>
    <filterColumn colId="4">
      <filters>
        <filter val="MAHARASHTRA"/>
      </filters>
    </filterColumn>
  </autoFilter>
  <sortState xmlns:xlrd2="http://schemas.microsoft.com/office/spreadsheetml/2017/richdata2" ref="A2:G128">
    <sortCondition ref="B1:B1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38AB-63D8-4C01-8830-00CE52EED907}">
  <dimension ref="A1:I18"/>
  <sheetViews>
    <sheetView tabSelected="1" workbookViewId="0">
      <selection activeCell="G14" sqref="G14"/>
    </sheetView>
  </sheetViews>
  <sheetFormatPr defaultRowHeight="14.5"/>
  <cols>
    <col min="7" max="7" width="36" bestFit="1" customWidth="1"/>
    <col min="8" max="8" width="80.36328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531</v>
      </c>
      <c r="I1" s="6" t="s">
        <v>532</v>
      </c>
    </row>
    <row r="2" spans="1:9">
      <c r="A2" s="3" t="s">
        <v>43</v>
      </c>
      <c r="B2" s="3" t="s">
        <v>528</v>
      </c>
      <c r="C2" s="3" t="s">
        <v>448</v>
      </c>
      <c r="D2" s="3" t="s">
        <v>429</v>
      </c>
      <c r="E2" s="3" t="s">
        <v>7</v>
      </c>
      <c r="F2" s="3" t="s">
        <v>449</v>
      </c>
      <c r="G2" s="2" t="s">
        <v>450</v>
      </c>
      <c r="H2" s="7" t="str">
        <f>VLOOKUP(F2,[1]Data!$F:$H,3,0)</f>
        <v>ATM is under shifting process  //  Spoke to CM Mukund Sir</v>
      </c>
      <c r="I2" s="7" t="str">
        <f>VLOOKUP(F2,[1]Data!$F:$I,4,0)</f>
        <v>Bank dependency</v>
      </c>
    </row>
    <row r="3" spans="1:9">
      <c r="A3" s="3" t="s">
        <v>43</v>
      </c>
      <c r="B3" s="3" t="s">
        <v>528</v>
      </c>
      <c r="C3" s="3" t="s">
        <v>428</v>
      </c>
      <c r="D3" s="3" t="s">
        <v>429</v>
      </c>
      <c r="E3" s="3" t="s">
        <v>7</v>
      </c>
      <c r="F3" s="3" t="s">
        <v>430</v>
      </c>
      <c r="G3" s="2" t="s">
        <v>431</v>
      </c>
      <c r="H3" s="7" t="str">
        <f>VLOOKUP(F3,[1]Data!$F:$H,3,0)</f>
        <v>ATM is under shifting process  //  Spoke to CM Mukund Sir</v>
      </c>
      <c r="I3" s="7" t="str">
        <f>VLOOKUP(F3,[1]Data!$F:$I,4,0)</f>
        <v>Bank dependency</v>
      </c>
    </row>
    <row r="4" spans="1:9">
      <c r="A4" s="3" t="s">
        <v>43</v>
      </c>
      <c r="B4" s="3" t="s">
        <v>528</v>
      </c>
      <c r="C4" s="3" t="s">
        <v>418</v>
      </c>
      <c r="D4" s="3" t="s">
        <v>419</v>
      </c>
      <c r="E4" s="3" t="s">
        <v>7</v>
      </c>
      <c r="F4" s="3" t="s">
        <v>420</v>
      </c>
      <c r="G4" s="2" t="s">
        <v>421</v>
      </c>
      <c r="H4" s="7" t="str">
        <f>VLOOKUP(F4,[1]Data!$F:$H,3,0)</f>
        <v>Router shifting is pending</v>
      </c>
      <c r="I4" s="7" t="str">
        <f>VLOOKUP(F4,[1]Data!$F:$I,4,0)</f>
        <v>ADV dependency</v>
      </c>
    </row>
    <row r="5" spans="1:9">
      <c r="A5" s="3" t="s">
        <v>43</v>
      </c>
      <c r="B5" s="3" t="s">
        <v>528</v>
      </c>
      <c r="C5" s="3" t="s">
        <v>380</v>
      </c>
      <c r="D5" s="3" t="s">
        <v>381</v>
      </c>
      <c r="E5" s="3" t="s">
        <v>7</v>
      </c>
      <c r="F5" s="3" t="s">
        <v>382</v>
      </c>
      <c r="G5" s="2" t="s">
        <v>383</v>
      </c>
      <c r="H5" s="7" t="str">
        <f>VLOOKUP(F5,[1]Data!$F:$H,3,0)</f>
        <v>ATM shifted to other location  //  Spoke to Abhjit Dekhmukh</v>
      </c>
      <c r="I5" s="7" t="str">
        <f>VLOOKUP(F5,[1]Data!$F:$I,4,0)</f>
        <v>Bank dependency</v>
      </c>
    </row>
    <row r="6" spans="1:9">
      <c r="A6" s="3" t="s">
        <v>43</v>
      </c>
      <c r="B6" s="3" t="s">
        <v>528</v>
      </c>
      <c r="C6" s="3" t="s">
        <v>350</v>
      </c>
      <c r="D6" s="3" t="s">
        <v>29</v>
      </c>
      <c r="E6" s="3" t="s">
        <v>7</v>
      </c>
      <c r="F6" s="3" t="s">
        <v>351</v>
      </c>
      <c r="G6" s="2" t="s">
        <v>352</v>
      </c>
      <c r="H6" s="7" t="str">
        <f>VLOOKUP(F6,[1]Data!$F:$H,3,0)</f>
        <v>ATM under shifting process, will be shifted to branch  //  Spoke to CM Tushar Sir</v>
      </c>
      <c r="I6" s="7" t="str">
        <f>VLOOKUP(F6,[1]Data!$F:$I,4,0)</f>
        <v>Bank dependency</v>
      </c>
    </row>
    <row r="7" spans="1:9">
      <c r="A7" s="3" t="s">
        <v>43</v>
      </c>
      <c r="B7" s="3" t="s">
        <v>528</v>
      </c>
      <c r="C7" s="3" t="s">
        <v>364</v>
      </c>
      <c r="D7" s="3" t="s">
        <v>365</v>
      </c>
      <c r="E7" s="3" t="s">
        <v>7</v>
      </c>
      <c r="F7" s="3" t="s">
        <v>366</v>
      </c>
      <c r="G7" s="2" t="s">
        <v>367</v>
      </c>
      <c r="H7" s="7" t="str">
        <f>VLOOKUP(F7,[1]Data!$F:$H,3,0)</f>
        <v>ATM running on V-sat //  Router shifted to Sawantwadi - installation pending</v>
      </c>
      <c r="I7" s="7" t="str">
        <f>VLOOKUP(F7,[1]Data!$F:$I,4,0)</f>
        <v>ADV dependency</v>
      </c>
    </row>
    <row r="8" spans="1:9">
      <c r="A8" s="3" t="s">
        <v>43</v>
      </c>
      <c r="B8" s="3" t="s">
        <v>528</v>
      </c>
      <c r="C8" s="3" t="s">
        <v>306</v>
      </c>
      <c r="D8" s="3" t="s">
        <v>307</v>
      </c>
      <c r="E8" s="3" t="s">
        <v>7</v>
      </c>
      <c r="F8" s="3" t="s">
        <v>308</v>
      </c>
      <c r="G8" s="2" t="s">
        <v>309</v>
      </c>
      <c r="H8" s="7" t="str">
        <f>VLOOKUP(F8,[1]Data!$F:$H,3,0)</f>
        <v>ATM is inactive by CM Shrikrishna due to Railtel issue</v>
      </c>
      <c r="I8" s="7" t="str">
        <f>VLOOKUP(F8,[1]Data!$F:$I,4,0)</f>
        <v>-</v>
      </c>
    </row>
    <row r="9" spans="1:9">
      <c r="A9" s="3" t="s">
        <v>43</v>
      </c>
      <c r="B9" s="3" t="s">
        <v>528</v>
      </c>
      <c r="C9" s="3" t="s">
        <v>302</v>
      </c>
      <c r="D9" s="3" t="s">
        <v>303</v>
      </c>
      <c r="E9" s="3" t="s">
        <v>7</v>
      </c>
      <c r="F9" s="3" t="s">
        <v>304</v>
      </c>
      <c r="G9" s="2" t="s">
        <v>305</v>
      </c>
      <c r="H9" s="7" t="str">
        <f>VLOOKUP(F9,[1]Data!$F:$H,3,0)</f>
        <v>ATM under shifting process  //  Cash removed</v>
      </c>
      <c r="I9" s="7" t="str">
        <f>VLOOKUP(F9,[1]Data!$F:$I,4,0)</f>
        <v>Bank dependency</v>
      </c>
    </row>
    <row r="10" spans="1:9">
      <c r="A10" s="3" t="s">
        <v>43</v>
      </c>
      <c r="B10" s="3" t="s">
        <v>528</v>
      </c>
      <c r="C10" s="3" t="s">
        <v>294</v>
      </c>
      <c r="D10" s="3" t="s">
        <v>295</v>
      </c>
      <c r="E10" s="3" t="s">
        <v>7</v>
      </c>
      <c r="F10" s="3" t="s">
        <v>296</v>
      </c>
      <c r="G10" s="2" t="s">
        <v>297</v>
      </c>
      <c r="H10" s="7" t="str">
        <f>VLOOKUP(F10,[1]Data!$F:$H,3,0)</f>
        <v>Short-Circuit in UPS module  // ATM down due to electrical issue</v>
      </c>
      <c r="I10" s="7" t="str">
        <f>VLOOKUP(F10,[1]Data!$F:$I,4,0)</f>
        <v>Bank dependency</v>
      </c>
    </row>
    <row r="11" spans="1:9">
      <c r="A11" s="3" t="s">
        <v>43</v>
      </c>
      <c r="B11" s="3" t="s">
        <v>528</v>
      </c>
      <c r="C11" s="3" t="s">
        <v>282</v>
      </c>
      <c r="D11" s="3" t="s">
        <v>283</v>
      </c>
      <c r="E11" s="3" t="s">
        <v>7</v>
      </c>
      <c r="F11" s="3" t="s">
        <v>284</v>
      </c>
      <c r="G11" s="2" t="s">
        <v>285</v>
      </c>
      <c r="H11" s="7" t="str">
        <f>VLOOKUP(F11,[1]Data!$F:$H,3,0)</f>
        <v>ATM discarded - Spoke to CM Abhijit Deshmukh</v>
      </c>
      <c r="I11" s="7" t="str">
        <f>VLOOKUP(F11,[1]Data!$F:$I,4,0)</f>
        <v>-</v>
      </c>
    </row>
    <row r="12" spans="1:9">
      <c r="A12" s="3" t="s">
        <v>43</v>
      </c>
      <c r="B12" s="3" t="s">
        <v>528</v>
      </c>
      <c r="C12" s="3" t="s">
        <v>286</v>
      </c>
      <c r="D12" s="3" t="s">
        <v>287</v>
      </c>
      <c r="E12" s="3" t="s">
        <v>7</v>
      </c>
      <c r="F12" s="3" t="s">
        <v>288</v>
      </c>
      <c r="G12" s="2" t="s">
        <v>289</v>
      </c>
      <c r="H12" s="7" t="str">
        <f>VLOOKUP(F12,[1]Data!$F:$H,3,0)</f>
        <v>ATM discarded - Spoke to CM Abhijit Deshmukh</v>
      </c>
      <c r="I12" s="7" t="str">
        <f>VLOOKUP(F12,[1]Data!$F:$I,4,0)</f>
        <v>-</v>
      </c>
    </row>
    <row r="13" spans="1:9">
      <c r="A13" s="3" t="s">
        <v>43</v>
      </c>
      <c r="B13" s="3" t="s">
        <v>528</v>
      </c>
      <c r="C13" s="3" t="s">
        <v>258</v>
      </c>
      <c r="D13" s="3" t="s">
        <v>259</v>
      </c>
      <c r="E13" s="3" t="s">
        <v>7</v>
      </c>
      <c r="F13" s="3" t="s">
        <v>260</v>
      </c>
      <c r="G13" s="2" t="s">
        <v>261</v>
      </c>
      <c r="H13" s="7" t="str">
        <f>VLOOKUP(F13,[1]Data!$F:$H,3,0)</f>
        <v>Docket # 24859055  //  Theft attempt - approval pending from bank</v>
      </c>
      <c r="I13" s="7" t="str">
        <f>VLOOKUP(F13,[1]Data!$F:$I,4,0)</f>
        <v>Bank dependency</v>
      </c>
    </row>
    <row r="14" spans="1:9">
      <c r="A14" s="3" t="s">
        <v>43</v>
      </c>
      <c r="B14" s="3" t="s">
        <v>528</v>
      </c>
      <c r="C14" s="3" t="s">
        <v>262</v>
      </c>
      <c r="D14" s="3" t="s">
        <v>263</v>
      </c>
      <c r="E14" s="3" t="s">
        <v>7</v>
      </c>
      <c r="F14" s="3" t="s">
        <v>264</v>
      </c>
      <c r="G14" s="2" t="s">
        <v>265</v>
      </c>
      <c r="H14" s="7" t="str">
        <f>VLOOKUP(F14,[1]Data!$F:$H,3,0)</f>
        <v>As per Hitaci - ATM under shifting process  //  confirmed with CM Aditya Banerjee 7743994319</v>
      </c>
      <c r="I14" s="7" t="str">
        <f>VLOOKUP(F14,[1]Data!$F:$I,4,0)</f>
        <v>Bank dependency</v>
      </c>
    </row>
    <row r="15" spans="1:9">
      <c r="A15" s="3" t="s">
        <v>43</v>
      </c>
      <c r="B15" s="3" t="s">
        <v>528</v>
      </c>
      <c r="C15" s="3" t="s">
        <v>203</v>
      </c>
      <c r="D15" s="3" t="s">
        <v>204</v>
      </c>
      <c r="E15" s="3" t="s">
        <v>7</v>
      </c>
      <c r="F15" s="3" t="s">
        <v>205</v>
      </c>
      <c r="G15" s="2" t="s">
        <v>206</v>
      </c>
      <c r="H15" s="7" t="str">
        <f>VLOOKUP(F15,[1]Data!$F:$H,3,0)</f>
        <v>Already informed CM Tushar Sir to deploy FLM at site</v>
      </c>
      <c r="I15" s="7" t="str">
        <f>VLOOKUP(F15,[1]Data!$F:$I,4,0)</f>
        <v>Bank dependency</v>
      </c>
    </row>
    <row r="16" spans="1:9">
      <c r="A16" s="3" t="s">
        <v>43</v>
      </c>
      <c r="B16" s="3" t="s">
        <v>528</v>
      </c>
      <c r="C16" s="3" t="s">
        <v>104</v>
      </c>
      <c r="D16" s="3" t="s">
        <v>105</v>
      </c>
      <c r="E16" s="3" t="s">
        <v>7</v>
      </c>
      <c r="F16" s="3" t="s">
        <v>106</v>
      </c>
      <c r="G16" s="2" t="s">
        <v>107</v>
      </c>
      <c r="H16" s="7" t="s">
        <v>530</v>
      </c>
      <c r="I16" s="7" t="e">
        <f>VLOOKUP(F16,[1]Data!$F:$I,4,0)</f>
        <v>#N/A</v>
      </c>
    </row>
    <row r="17" spans="1:9">
      <c r="A17" s="3" t="s">
        <v>43</v>
      </c>
      <c r="B17" s="3" t="s">
        <v>528</v>
      </c>
      <c r="C17" s="3" t="s">
        <v>128</v>
      </c>
      <c r="D17" s="3" t="s">
        <v>129</v>
      </c>
      <c r="E17" s="3" t="s">
        <v>7</v>
      </c>
      <c r="F17" s="3" t="s">
        <v>130</v>
      </c>
      <c r="G17" s="2" t="s">
        <v>131</v>
      </c>
      <c r="H17" s="7" t="str">
        <f>VLOOKUP(F17,[1]Data!$F:$H,3,0)</f>
        <v>CRA Sachin 8087850531  //  UPS not working at site</v>
      </c>
      <c r="I17" s="7" t="str">
        <f>VLOOKUP(F17,[1]Data!$F:$I,4,0)</f>
        <v>Bank dependency</v>
      </c>
    </row>
    <row r="18" spans="1:9">
      <c r="A18" s="3" t="s">
        <v>43</v>
      </c>
      <c r="B18" s="3" t="s">
        <v>528</v>
      </c>
      <c r="C18" s="3" t="s">
        <v>183</v>
      </c>
      <c r="D18" s="3" t="s">
        <v>184</v>
      </c>
      <c r="E18" s="3" t="s">
        <v>7</v>
      </c>
      <c r="F18" s="3" t="s">
        <v>185</v>
      </c>
      <c r="G18" s="2" t="s">
        <v>186</v>
      </c>
      <c r="H18" s="7" t="str">
        <f>VLOOKUP(F18,[1]Data!$F:$H,3,0)</f>
        <v>Docket # CCM0025993251  //  FLM ETA will be shared soon by Hitachi</v>
      </c>
      <c r="I18" s="7" t="str">
        <f>VLOOKUP(F18,[1]Data!$F:$I,4,0)</f>
        <v>Bank dependency</v>
      </c>
    </row>
  </sheetData>
  <autoFilter ref="A1:G1" xr:uid="{A57A38AB-63D8-4C01-8830-00CE52EED9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2024-12-13T05:27:12Z</dcterms:created>
  <dcterms:modified xsi:type="dcterms:W3CDTF">2024-12-13T09:43:02Z</dcterms:modified>
</cp:coreProperties>
</file>