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4F91D4A3-EEBE-49AC-B2EC-BB105EE8760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ivot" sheetId="4" r:id="rId1"/>
    <sheet name="Data" sheetId="1" r:id="rId2"/>
    <sheet name="Summary" sheetId="2" r:id="rId3"/>
  </sheets>
  <definedNames>
    <definedName name="_xlnm._FilterDatabase" localSheetId="1" hidden="1">Data!$A$1:$L$18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<sst xmlns="http://schemas.openxmlformats.org/spreadsheetml/2006/main" count="133" uniqueCount="62">
  <si>
    <t>S.No.</t>
  </si>
  <si>
    <t>Project</t>
  </si>
  <si>
    <t>Bank</t>
  </si>
  <si>
    <t>ATM ID</t>
  </si>
  <si>
    <t>Address</t>
  </si>
  <si>
    <t>State</t>
  </si>
  <si>
    <t>Date of Installation</t>
  </si>
  <si>
    <t>MOF</t>
  </si>
  <si>
    <t>SBI</t>
  </si>
  <si>
    <t>Madhya Pradesh</t>
  </si>
  <si>
    <t>EFBJ030081010</t>
  </si>
  <si>
    <t>Fatehgarh Road , Baneh, fatehgarh Road, Baneh, Baneh, Guna - 473105</t>
  </si>
  <si>
    <t>EBBJ002817002</t>
  </si>
  <si>
    <t>PAVAN KUMAR SHUKLA, VILL+POST BEERA TAHASEEL AJAYGARH DISS.PANNA MP , , VILL.+POST BEERA, VILL.+POST BEERA, AJAYGARH, PANNA, madhya pradesh - 488220</t>
  </si>
  <si>
    <t>EBBJ030085007</t>
  </si>
  <si>
    <t>STATE BANK OF INDIA BRANCH BAROD , BHOPAL ROAD, NEAR SBI, MADUSUDAN GARH, TH.- MADUSUDAN GARH, JILA GUNA, (M.P.) -473287</t>
  </si>
  <si>
    <t>EFBJ000383026</t>
  </si>
  <si>
    <t>Anand Complex, Misrod, Main Road, Village -Misrod, Hoshangabad, Madhya pradesh - 461116</t>
  </si>
  <si>
    <t>EFBJ030124004</t>
  </si>
  <si>
    <t>Ward No.7 New Bus Stand Road,Alalmpur 477449, Alalmpur, Bhind, 477449</t>
  </si>
  <si>
    <t>E2E</t>
  </si>
  <si>
    <t>Ms,Mamta,c/o late Shri,Shyam Swarup,infront of prachin bishnoi Mandir,Nagina.Dis-Bijnor</t>
  </si>
  <si>
    <t>Uttar Pradesh</t>
  </si>
  <si>
    <t>MD. MERAJ AHMAD C/O VIP TENT HOUSE, SHOP NO 01, MUHALLA KARAMGUNJ, LAHERIASARAI DARBHANGA-846001</t>
  </si>
  <si>
    <t>Bihar</t>
  </si>
  <si>
    <t xml:space="preserve">S1O2000134003 / S1N2000134003 </t>
  </si>
  <si>
    <t>TEHSIL CHAURAHA</t>
  </si>
  <si>
    <t>S1N2000680110 / S1O2000680110</t>
  </si>
  <si>
    <t>KHASRA NO. 2168, WARD NO. 5, KHATIKO WALA KITHORE MEERUT 250104</t>
  </si>
  <si>
    <t>Delhi</t>
  </si>
  <si>
    <t>NA</t>
  </si>
  <si>
    <t>S1N2000062003/S1N2000062035</t>
  </si>
  <si>
    <t>S1N2000139006</t>
  </si>
  <si>
    <t>Mewalal Bagicha Chauraha, Naini, Allahabad Pin Code - 211 009</t>
  </si>
  <si>
    <t>S1N2000075006</t>
  </si>
  <si>
    <t>Bhagawati Yadav,Yadav Travlers, Deawakali, Faizabad</t>
  </si>
  <si>
    <t>S1N2000581002</t>
  </si>
  <si>
    <t>S1N2000134004</t>
  </si>
  <si>
    <t>Mrs. Chandrawati Devi Choubey tola,Near ICICI ATM Danking Mirzapur</t>
  </si>
  <si>
    <t>S1N2000200008</t>
  </si>
  <si>
    <t>2/620, RAJDHANI MARG SHUKLAGANJ UNNAO LANDMARK-OPP.BHARAT PETROL PUMP, Pincode- 208096</t>
  </si>
  <si>
    <t>S1N2000604101</t>
  </si>
  <si>
    <t>Near Golden Future Public school , Burf Khana Road Surinder nagar,Aligarh, U.P 202001</t>
  </si>
  <si>
    <t>S1N2000017009/S1N2000017010</t>
  </si>
  <si>
    <t>Beside Singh Automobiles Opp Krishna Talkies Rajdhani Road, Ballia-277001</t>
  </si>
  <si>
    <t>S1N2000604103</t>
  </si>
  <si>
    <t>Shop No-1, Singal Dharam Kata, Sarai Burj, Near Gagan Public School, Agra Road Aligarh, UP 202001</t>
  </si>
  <si>
    <t>UNBI</t>
  </si>
  <si>
    <t>FKL0088U</t>
  </si>
  <si>
    <t>Mohalla Padav ,Nawabganj Gonda U.P - 271304</t>
  </si>
  <si>
    <t>Start Date</t>
  </si>
  <si>
    <t>End date</t>
  </si>
  <si>
    <t>Months</t>
  </si>
  <si>
    <t>Grand Total</t>
  </si>
  <si>
    <t>Count of Bank</t>
  </si>
  <si>
    <t>Values</t>
  </si>
  <si>
    <t>Rate Per Month</t>
  </si>
  <si>
    <t>Invoie Amount without Taxes</t>
  </si>
  <si>
    <t>Sum of Invoie Amount without Taxes</t>
  </si>
  <si>
    <t>status</t>
  </si>
  <si>
    <t>Date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</si>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</sst>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8"/>
      <color rgb="FF000000"/>
      <name val="Verdana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rgb="FF000000"/>
      <name val="Cambria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8" fillId="3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4312.530393749999" createdVersion="6" refreshedVersion="7" minRefreshableVersion="3" recordCount="17" xr:uid="{009EB21D-4701-409B-9349-6E2839930780}">
  <cacheSource type="worksheet">
    <worksheetSource ref="A1:L18" sheet="Data"/>
  </cacheSource>
  <cacheFields count="12">
    <cacheField name="S.No." numFmtId="1">
      <sharedItems containsSemiMixedTypes="0" containsString="0" containsNumber="1" containsInteger="1" minValue="1" maxValue="18"/>
    </cacheField>
    <cacheField name="Project" numFmtId="0">
      <sharedItems/>
    </cacheField>
    <cacheField name="Bank" numFmtId="0">
      <sharedItems/>
    </cacheField>
    <cacheField name="ATM ID" numFmtId="0">
      <sharedItems/>
    </cacheField>
    <cacheField name="Address" numFmtId="0">
      <sharedItems/>
    </cacheField>
    <cacheField name="State" numFmtId="0">
      <sharedItems count="5">
        <s v="Madhya Pradesh"/>
        <s v="Uttar Pradesh"/>
        <s v="Delhi"/>
        <s v="Bihar"/>
        <s v="Jhakhand" u="1"/>
      </sharedItems>
    </cacheField>
    <cacheField name="Date of Installation" numFmtId="15">
      <sharedItems containsSemiMixedTypes="0" containsNonDate="0" containsDate="1" containsString="0" minDate="2015-05-07T00:00:00" maxDate="2018-02-06T00:00:00"/>
    </cacheField>
    <cacheField name="Start Date" numFmtId="14">
      <sharedItems containsSemiMixedTypes="0" containsNonDate="0" containsDate="1" containsString="0" minDate="2020-04-01T00:00:00" maxDate="2020-04-02T00:00:00"/>
    </cacheField>
    <cacheField name="End date" numFmtId="14">
      <sharedItems containsSemiMixedTypes="0" containsNonDate="0" containsDate="1" containsString="0" minDate="2020-12-31T00:00:00" maxDate="2021-01-01T00:00:00"/>
    </cacheField>
    <cacheField name="Months" numFmtId="0">
      <sharedItems containsSemiMixedTypes="0" containsString="0" containsNumber="1" containsInteger="1" minValue="9" maxValue="9"/>
    </cacheField>
    <cacheField name="Rate Per Month" numFmtId="0">
      <sharedItems containsSemiMixedTypes="0" containsString="0" containsNumber="1" containsInteger="1" minValue="7000" maxValue="7000"/>
    </cacheField>
    <cacheField name="Invoie Amount without Taxes" numFmtId="0">
      <sharedItems containsSemiMixedTypes="0" containsString="0" containsNumber="1" containsInteger="1" minValue="63000" maxValue="6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s v="MOF"/>
    <s v="SBI"/>
    <s v="EFBJ030081010"/>
    <s v="Fatehgarh Road , Baneh, fatehgarh Road, Baneh, Baneh, Guna - 473105"/>
    <x v="0"/>
    <d v="2015-06-30T00:00:00"/>
    <d v="2020-04-01T00:00:00"/>
    <d v="2020-12-31T00:00:00"/>
    <n v="9"/>
    <n v="7000"/>
    <n v="63000"/>
  </r>
  <r>
    <n v="2"/>
    <s v="MOF"/>
    <s v="SBI"/>
    <s v="EBBJ002817002"/>
    <s v="PAVAN KUMAR SHUKLA, VILL+POST BEERA TAHASEEL AJAYGARH DISS.PANNA MP , , VILL.+POST BEERA, VILL.+POST BEERA, AJAYGARH, PANNA, madhya pradesh - 488220"/>
    <x v="0"/>
    <d v="2015-07-01T00:00:00"/>
    <d v="2020-04-01T00:00:00"/>
    <d v="2020-12-31T00:00:00"/>
    <n v="9"/>
    <n v="7000"/>
    <n v="63000"/>
  </r>
  <r>
    <n v="3"/>
    <s v="MOF"/>
    <s v="SBI"/>
    <s v="EBBJ030085007"/>
    <s v="STATE BANK OF INDIA BRANCH BAROD , BHOPAL ROAD, NEAR SBI, MADUSUDAN GARH, TH.- MADUSUDAN GARH, JILA GUNA, (M.P.) -473287"/>
    <x v="0"/>
    <d v="2015-11-14T00:00:00"/>
    <d v="2020-04-01T00:00:00"/>
    <d v="2020-12-31T00:00:00"/>
    <n v="9"/>
    <n v="7000"/>
    <n v="63000"/>
  </r>
  <r>
    <n v="4"/>
    <s v="MOF"/>
    <s v="SBI"/>
    <s v="EFBJ000383026"/>
    <s v="Anand Complex, Misrod, Main Road, Village -Misrod, Hoshangabad, Madhya pradesh - 461116"/>
    <x v="0"/>
    <d v="2016-01-03T00:00:00"/>
    <d v="2020-04-01T00:00:00"/>
    <d v="2020-12-31T00:00:00"/>
    <n v="9"/>
    <n v="7000"/>
    <n v="63000"/>
  </r>
  <r>
    <n v="5"/>
    <s v="MOF"/>
    <s v="SBI"/>
    <s v="EFBJ030124004"/>
    <s v="Ward No.7 New Bus Stand Road,Alalmpur 477449, Alalmpur, Bhind, 477449"/>
    <x v="0"/>
    <d v="2017-04-24T00:00:00"/>
    <d v="2020-04-01T00:00:00"/>
    <d v="2020-12-31T00:00:00"/>
    <n v="9"/>
    <n v="7000"/>
    <n v="63000"/>
  </r>
  <r>
    <n v="6"/>
    <s v="E2E"/>
    <s v="SBI"/>
    <s v="S1O2000134003 / S1N2000134003 "/>
    <s v="TEHSIL CHAURAHA"/>
    <x v="1"/>
    <d v="2015-11-27T00:00:00"/>
    <d v="2020-04-01T00:00:00"/>
    <d v="2020-12-31T00:00:00"/>
    <n v="9"/>
    <n v="7000"/>
    <n v="63000"/>
  </r>
  <r>
    <n v="7"/>
    <s v="E2E"/>
    <s v="SBI"/>
    <s v="S1N2000680110 / S1O2000680110"/>
    <s v="KHASRA NO. 2168, WARD NO. 5, KHATIKO WALA KITHORE MEERUT 250104"/>
    <x v="2"/>
    <d v="2015-05-07T00:00:00"/>
    <d v="2020-04-01T00:00:00"/>
    <d v="2020-12-31T00:00:00"/>
    <n v="9"/>
    <n v="7000"/>
    <n v="63000"/>
  </r>
  <r>
    <n v="8"/>
    <s v="NA"/>
    <s v="SBI"/>
    <s v="S1N2000062003/S1N2000062035"/>
    <s v="MD. MERAJ AHMAD C/O VIP TENT HOUSE, SHOP NO 01, MUHALLA KARAMGUNJ, LAHERIASARAI DARBHANGA-846001"/>
    <x v="3"/>
    <d v="2018-02-05T00:00:00"/>
    <d v="2020-04-01T00:00:00"/>
    <d v="2020-12-31T00:00:00"/>
    <n v="9"/>
    <n v="7000"/>
    <n v="63000"/>
  </r>
  <r>
    <n v="9"/>
    <s v="NA"/>
    <s v="SBI"/>
    <s v="S1N2000139006"/>
    <s v="Mewalal Bagicha Chauraha, Naini, Allahabad Pin Code - 211 009"/>
    <x v="1"/>
    <d v="2015-08-04T00:00:00"/>
    <d v="2020-04-01T00:00:00"/>
    <d v="2020-12-31T00:00:00"/>
    <n v="9"/>
    <n v="7000"/>
    <n v="63000"/>
  </r>
  <r>
    <n v="10"/>
    <s v="NA"/>
    <s v="SBI"/>
    <s v="S1N2000075006"/>
    <s v="Bhagawati Yadav,Yadav Travlers, Deawakali, Faizabad"/>
    <x v="1"/>
    <d v="2015-11-19T00:00:00"/>
    <d v="2020-04-01T00:00:00"/>
    <d v="2020-12-31T00:00:00"/>
    <n v="9"/>
    <n v="7000"/>
    <n v="63000"/>
  </r>
  <r>
    <n v="12"/>
    <s v="NA"/>
    <s v="SBI"/>
    <s v="S1N2000581002"/>
    <s v="Ms,Mamta,c/o late Shri,Shyam Swarup,infront of prachin bishnoi Mandir,Nagina.Dis-Bijnor"/>
    <x v="1"/>
    <d v="2015-05-08T00:00:00"/>
    <d v="2020-04-01T00:00:00"/>
    <d v="2020-12-31T00:00:00"/>
    <n v="9"/>
    <n v="7000"/>
    <n v="63000"/>
  </r>
  <r>
    <n v="13"/>
    <s v="NA"/>
    <s v="SBI"/>
    <s v="S1N2000134004"/>
    <s v="Mrs. Chandrawati Devi Choubey tola,Near ICICI ATM Danking Mirzapur"/>
    <x v="1"/>
    <d v="2015-12-08T00:00:00"/>
    <d v="2020-04-01T00:00:00"/>
    <d v="2020-12-31T00:00:00"/>
    <n v="9"/>
    <n v="7000"/>
    <n v="63000"/>
  </r>
  <r>
    <n v="14"/>
    <s v="NA"/>
    <s v="SBI"/>
    <s v="S1N2000200008"/>
    <s v="2/620, RAJDHANI MARG SHUKLAGANJ UNNAO LANDMARK-OPP.BHARAT PETROL PUMP, Pincode- 208096"/>
    <x v="1"/>
    <d v="2016-01-25T00:00:00"/>
    <d v="2020-04-01T00:00:00"/>
    <d v="2020-12-31T00:00:00"/>
    <n v="9"/>
    <n v="7000"/>
    <n v="63000"/>
  </r>
  <r>
    <n v="15"/>
    <s v="NA"/>
    <s v="SBI"/>
    <s v="S1N2000604101"/>
    <s v="Near Golden Future Public school , Burf Khana Road Surinder nagar,Aligarh, U.P 202001"/>
    <x v="1"/>
    <d v="2015-11-30T00:00:00"/>
    <d v="2020-04-01T00:00:00"/>
    <d v="2020-12-31T00:00:00"/>
    <n v="9"/>
    <n v="7000"/>
    <n v="63000"/>
  </r>
  <r>
    <n v="16"/>
    <s v="NA"/>
    <s v="SBI"/>
    <s v="S1N2000017009/S1N2000017010"/>
    <s v="Beside Singh Automobiles Opp Krishna Talkies Rajdhani Road, Ballia-277001"/>
    <x v="1"/>
    <d v="2015-11-03T00:00:00"/>
    <d v="2020-04-01T00:00:00"/>
    <d v="2020-12-31T00:00:00"/>
    <n v="9"/>
    <n v="7000"/>
    <n v="63000"/>
  </r>
  <r>
    <n v="17"/>
    <s v="NA"/>
    <s v="SBI"/>
    <s v="S1N2000604103"/>
    <s v="Shop No-1, Singal Dharam Kata, Sarai Burj, Near Gagan Public School, Agra Road Aligarh, UP 202001"/>
    <x v="1"/>
    <d v="2016-04-01T00:00:00"/>
    <d v="2020-04-01T00:00:00"/>
    <d v="2020-12-31T00:00:00"/>
    <n v="9"/>
    <n v="7000"/>
    <n v="63000"/>
  </r>
  <r>
    <n v="18"/>
    <s v="E2E"/>
    <s v="UNBI"/>
    <s v="FKL0088U"/>
    <s v="Mohalla Padav ,Nawabganj Gonda U.P - 271304"/>
    <x v="1"/>
    <d v="2015-10-07T00:00:00"/>
    <d v="2020-04-01T00:00:00"/>
    <d v="2020-12-31T00:00:00"/>
    <n v="9"/>
    <n v="7000"/>
    <n v="6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22AB1-35DF-4C70-9724-96E832CF9237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C9" firstHeaderRow="1" firstDataRow="2" firstDataCol="1"/>
  <pivotFields count="12">
    <pivotField compact="0" numFmtId="1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5">
        <item x="3"/>
        <item x="2"/>
        <item m="1" x="4"/>
        <item x="0"/>
        <item x="1"/>
      </items>
    </pivotField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dataField="1" compact="0" outline="0" showAll="0"/>
  </pivotFields>
  <rowFields count="1">
    <field x="5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ank" fld="2" subtotal="count" baseField="0" baseItem="0"/>
    <dataField name="Sum of Invoie Amount without Tax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6169-1975-4A84-A51E-E5C07D7FD272}">
  <dimension ref="A3:C9"/>
  <sheetViews>
    <sheetView tabSelected="1" workbookViewId="0">
      <selection activeCell="A4" sqref="A4:C9"/>
    </sheetView>
  </sheetViews>
  <sheetFormatPr defaultRowHeight="15" x14ac:dyDescent="0.25"/>
  <cols>
    <col min="1" max="1" width="15.7109375" bestFit="1" customWidth="1"/>
    <col min="2" max="2" width="13.42578125" bestFit="1" customWidth="1"/>
    <col min="3" max="4" width="34.42578125" bestFit="1" customWidth="1"/>
  </cols>
  <sheetData>
    <row r="3" spans="1:3" x14ac:dyDescent="0.25">
      <c r="B3" s="15" t="s">
        <v>55</v>
      </c>
    </row>
    <row r="4" spans="1:3" x14ac:dyDescent="0.25">
      <c r="A4" s="15" t="s">
        <v>5</v>
      </c>
      <c r="B4" t="s">
        <v>54</v>
      </c>
      <c r="C4" t="s">
        <v>58</v>
      </c>
    </row>
    <row r="5" spans="1:3" x14ac:dyDescent="0.25">
      <c r="A5" t="s">
        <v>24</v>
      </c>
      <c r="B5" s="16">
        <v>1</v>
      </c>
      <c r="C5" s="16">
        <v>63000</v>
      </c>
    </row>
    <row r="6" spans="1:3" x14ac:dyDescent="0.25">
      <c r="A6" t="s">
        <v>29</v>
      </c>
      <c r="B6" s="16">
        <v>1</v>
      </c>
      <c r="C6" s="16">
        <v>63000</v>
      </c>
    </row>
    <row r="7" spans="1:3" x14ac:dyDescent="0.25">
      <c r="A7" t="s">
        <v>9</v>
      </c>
      <c r="B7" s="16">
        <v>5</v>
      </c>
      <c r="C7" s="16">
        <v>315000</v>
      </c>
    </row>
    <row r="8" spans="1:3" x14ac:dyDescent="0.25">
      <c r="A8" t="s">
        <v>22</v>
      </c>
      <c r="B8" s="16">
        <v>10</v>
      </c>
      <c r="C8" s="16">
        <v>630000</v>
      </c>
    </row>
    <row r="9" spans="1:3" x14ac:dyDescent="0.25">
      <c r="A9" t="s">
        <v>53</v>
      </c>
      <c r="B9" s="16">
        <v>17</v>
      </c>
      <c r="C9" s="16">
        <v>1071000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D12" sqref="D12"/>
    </sheetView>
  </sheetViews>
  <sheetFormatPr defaultRowHeight="15" x14ac:dyDescent="0.25"/>
  <cols>
    <col min="1" max="1" width="5.5703125" style="2" bestFit="1" customWidth="1"/>
    <col min="2" max="2" width="7.7109375" style="2" bestFit="1" customWidth="1"/>
    <col min="3" max="3" width="5.42578125" style="2" bestFit="1" customWidth="1"/>
    <col min="4" max="4" width="30.85546875" style="2" bestFit="1" customWidth="1"/>
    <col min="5" max="5" width="19.85546875" style="2" customWidth="1"/>
    <col min="6" max="6" width="14.5703125" style="2" bestFit="1" customWidth="1"/>
    <col min="7" max="7" width="19.140625" style="2" bestFit="1" customWidth="1"/>
    <col min="8" max="8" width="10.85546875" style="2" bestFit="1" customWidth="1"/>
    <col min="9" max="9" width="10.42578125" style="2" bestFit="1" customWidth="1"/>
    <col min="10" max="10" width="7.85546875" style="2" bestFit="1" customWidth="1"/>
    <col min="11" max="11" width="6.7109375" style="2" customWidth="1"/>
    <col min="12" max="12" width="12.7109375" style="2" customWidth="1"/>
    <col min="13" max="13" width="11.28515625" style="2" bestFit="1" customWidth="1"/>
    <col min="14" max="14" width="10.42578125" style="2" bestFit="1" customWidth="1"/>
    <col min="15" max="16384" width="9.140625" style="2"/>
  </cols>
  <sheetData>
    <row r="1" spans="1:1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</v>
      </c>
      <c r="I1" s="1" t="s">
        <v>51</v>
      </c>
      <c r="J1" s="1" t="s">
        <v>52</v>
      </c>
      <c r="K1" s="1" t="s">
        <v>56</v>
      </c>
      <c r="L1" s="1" t="s">
        <v>57</v>
      </c>
      <c r="M1" s="1" t="s">
        <v>59</v>
      </c>
      <c r="N1" s="1" t="s">
        <v>60</v>
      </c>
    </row>
    <row r="2" spans="1:14" ht="15" customHeight="1" x14ac:dyDescent="0.25">
      <c r="A2" s="3">
        <v>1</v>
      </c>
      <c r="B2" s="4" t="s">
        <v>7</v>
      </c>
      <c r="C2" s="4" t="s">
        <v>8</v>
      </c>
      <c r="D2" s="5" t="s">
        <v>10</v>
      </c>
      <c r="E2" s="4" t="s">
        <v>11</v>
      </c>
      <c r="F2" s="4" t="s">
        <v>9</v>
      </c>
      <c r="G2" s="6">
        <v>42185</v>
      </c>
      <c r="H2" s="14">
        <v>43922</v>
      </c>
      <c r="I2" s="14">
        <v>44196</v>
      </c>
      <c r="J2" s="4">
        <v>9</v>
      </c>
      <c r="K2" s="4">
        <v>7000</v>
      </c>
      <c r="L2" s="4">
        <f t="shared" ref="L2:L18" si="0">K2*J2</f>
        <v>63000</v>
      </c>
      <c r="M2" s="4" t="s">
        <v>61</v>
      </c>
      <c r="N2" s="14"/>
    </row>
    <row r="3" spans="1:14" ht="15" customHeight="1" x14ac:dyDescent="0.25">
      <c r="A3" s="3">
        <v>2</v>
      </c>
      <c r="B3" s="4" t="s">
        <v>7</v>
      </c>
      <c r="C3" s="4" t="s">
        <v>8</v>
      </c>
      <c r="D3" s="5" t="s">
        <v>12</v>
      </c>
      <c r="E3" s="4" t="s">
        <v>13</v>
      </c>
      <c r="F3" s="4" t="s">
        <v>9</v>
      </c>
      <c r="G3" s="6">
        <v>42186</v>
      </c>
      <c r="H3" s="14">
        <v>43922</v>
      </c>
      <c r="I3" s="14">
        <v>44196</v>
      </c>
      <c r="J3" s="4">
        <v>9</v>
      </c>
      <c r="K3" s="4">
        <v>7000</v>
      </c>
      <c r="L3" s="4">
        <f t="shared" si="0"/>
        <v>63000</v>
      </c>
      <c r="M3" s="4" t="s">
        <v>61</v>
      </c>
      <c r="N3" s="14"/>
    </row>
    <row r="4" spans="1:14" ht="15" customHeight="1" x14ac:dyDescent="0.25">
      <c r="A4" s="3">
        <v>3</v>
      </c>
      <c r="B4" s="4" t="s">
        <v>7</v>
      </c>
      <c r="C4" s="4" t="s">
        <v>8</v>
      </c>
      <c r="D4" s="5" t="s">
        <v>14</v>
      </c>
      <c r="E4" s="4" t="s">
        <v>15</v>
      </c>
      <c r="F4" s="4" t="s">
        <v>9</v>
      </c>
      <c r="G4" s="6">
        <v>42322</v>
      </c>
      <c r="H4" s="14">
        <v>43922</v>
      </c>
      <c r="I4" s="14">
        <v>44196</v>
      </c>
      <c r="J4" s="4">
        <v>9</v>
      </c>
      <c r="K4" s="4">
        <v>7000</v>
      </c>
      <c r="L4" s="4">
        <f t="shared" si="0"/>
        <v>63000</v>
      </c>
      <c r="M4" s="4" t="s">
        <v>61</v>
      </c>
      <c r="N4" s="14"/>
    </row>
    <row r="5" spans="1:14" ht="15" customHeight="1" x14ac:dyDescent="0.25">
      <c r="A5" s="3">
        <v>4</v>
      </c>
      <c r="B5" s="4" t="s">
        <v>7</v>
      </c>
      <c r="C5" s="4" t="s">
        <v>8</v>
      </c>
      <c r="D5" s="5" t="s">
        <v>16</v>
      </c>
      <c r="E5" s="4" t="s">
        <v>17</v>
      </c>
      <c r="F5" s="4" t="s">
        <v>9</v>
      </c>
      <c r="G5" s="6">
        <v>42372</v>
      </c>
      <c r="H5" s="14">
        <v>43922</v>
      </c>
      <c r="I5" s="14">
        <v>44196</v>
      </c>
      <c r="J5" s="4">
        <v>9</v>
      </c>
      <c r="K5" s="4">
        <v>7000</v>
      </c>
      <c r="L5" s="4">
        <f t="shared" si="0"/>
        <v>63000</v>
      </c>
      <c r="M5" s="4" t="s">
        <v>61</v>
      </c>
      <c r="N5" s="14"/>
    </row>
    <row r="6" spans="1:14" ht="15" customHeight="1" x14ac:dyDescent="0.25">
      <c r="A6" s="3">
        <v>5</v>
      </c>
      <c r="B6" s="5" t="s">
        <v>7</v>
      </c>
      <c r="C6" s="5" t="s">
        <v>8</v>
      </c>
      <c r="D6" s="5" t="s">
        <v>18</v>
      </c>
      <c r="E6" s="5" t="s">
        <v>19</v>
      </c>
      <c r="F6" s="5" t="s">
        <v>9</v>
      </c>
      <c r="G6" s="7">
        <v>42849</v>
      </c>
      <c r="H6" s="14">
        <v>43922</v>
      </c>
      <c r="I6" s="14">
        <v>44196</v>
      </c>
      <c r="J6" s="4">
        <v>9</v>
      </c>
      <c r="K6" s="4">
        <v>7000</v>
      </c>
      <c r="L6" s="4">
        <f t="shared" si="0"/>
        <v>63000</v>
      </c>
      <c r="M6" s="4" t="s">
        <v>61</v>
      </c>
      <c r="N6" s="14"/>
    </row>
    <row r="7" spans="1:14" ht="15" customHeight="1" x14ac:dyDescent="0.25">
      <c r="A7" s="3">
        <v>6</v>
      </c>
      <c r="B7" s="4" t="s">
        <v>20</v>
      </c>
      <c r="C7" s="4" t="s">
        <v>8</v>
      </c>
      <c r="D7" s="5" t="s">
        <v>25</v>
      </c>
      <c r="E7" s="4" t="s">
        <v>26</v>
      </c>
      <c r="F7" s="4" t="s">
        <v>22</v>
      </c>
      <c r="G7" s="6">
        <v>42335</v>
      </c>
      <c r="H7" s="14">
        <v>43922</v>
      </c>
      <c r="I7" s="14">
        <v>44196</v>
      </c>
      <c r="J7" s="4">
        <v>9</v>
      </c>
      <c r="K7" s="4">
        <v>7000</v>
      </c>
      <c r="L7" s="4">
        <f t="shared" si="0"/>
        <v>63000</v>
      </c>
      <c r="M7" s="4" t="s">
        <v>61</v>
      </c>
      <c r="N7" s="14"/>
    </row>
    <row r="8" spans="1:14" ht="15" customHeight="1" x14ac:dyDescent="0.25">
      <c r="A8" s="3">
        <v>7</v>
      </c>
      <c r="B8" s="4" t="s">
        <v>20</v>
      </c>
      <c r="C8" s="4" t="s">
        <v>8</v>
      </c>
      <c r="D8" s="9" t="s">
        <v>27</v>
      </c>
      <c r="E8" s="10" t="s">
        <v>28</v>
      </c>
      <c r="F8" s="4" t="s">
        <v>29</v>
      </c>
      <c r="G8" s="6">
        <v>42131</v>
      </c>
      <c r="H8" s="14">
        <v>43922</v>
      </c>
      <c r="I8" s="14">
        <v>44196</v>
      </c>
      <c r="J8" s="4">
        <v>9</v>
      </c>
      <c r="K8" s="4">
        <v>7000</v>
      </c>
      <c r="L8" s="4">
        <f t="shared" si="0"/>
        <v>63000</v>
      </c>
      <c r="M8" s="4" t="s">
        <v>61</v>
      </c>
      <c r="N8" s="14"/>
    </row>
    <row r="9" spans="1:14" ht="15" customHeight="1" x14ac:dyDescent="0.25">
      <c r="A9" s="3">
        <v>8</v>
      </c>
      <c r="B9" s="9" t="s">
        <v>30</v>
      </c>
      <c r="C9" s="4" t="s">
        <v>8</v>
      </c>
      <c r="D9" s="11" t="s">
        <v>31</v>
      </c>
      <c r="E9" s="11" t="s">
        <v>23</v>
      </c>
      <c r="F9" s="8" t="s">
        <v>24</v>
      </c>
      <c r="G9" s="6">
        <v>43136</v>
      </c>
      <c r="H9" s="14">
        <v>43922</v>
      </c>
      <c r="I9" s="14">
        <v>44196</v>
      </c>
      <c r="J9" s="4">
        <v>9</v>
      </c>
      <c r="K9" s="4">
        <v>7000</v>
      </c>
      <c r="L9" s="4">
        <f t="shared" si="0"/>
        <v>63000</v>
      </c>
      <c r="M9" s="4" t="s">
        <v>61</v>
      </c>
      <c r="N9" s="14"/>
    </row>
    <row r="10" spans="1:14" ht="15" customHeight="1" x14ac:dyDescent="0.25">
      <c r="A10" s="3">
        <v>9</v>
      </c>
      <c r="B10" s="9" t="s">
        <v>30</v>
      </c>
      <c r="C10" s="4" t="s">
        <v>8</v>
      </c>
      <c r="D10" s="11" t="s">
        <v>32</v>
      </c>
      <c r="E10" s="11" t="s">
        <v>33</v>
      </c>
      <c r="F10" s="4" t="s">
        <v>22</v>
      </c>
      <c r="G10" s="6">
        <v>42220</v>
      </c>
      <c r="H10" s="14">
        <v>43922</v>
      </c>
      <c r="I10" s="14">
        <v>44196</v>
      </c>
      <c r="J10" s="4">
        <v>9</v>
      </c>
      <c r="K10" s="4">
        <v>7000</v>
      </c>
      <c r="L10" s="4">
        <f t="shared" si="0"/>
        <v>63000</v>
      </c>
      <c r="M10" s="4" t="s">
        <v>61</v>
      </c>
      <c r="N10" s="14"/>
    </row>
    <row r="11" spans="1:14" ht="15" customHeight="1" x14ac:dyDescent="0.25">
      <c r="A11" s="3">
        <v>10</v>
      </c>
      <c r="B11" s="9" t="s">
        <v>30</v>
      </c>
      <c r="C11" s="4" t="s">
        <v>8</v>
      </c>
      <c r="D11" s="11" t="s">
        <v>34</v>
      </c>
      <c r="E11" s="11" t="s">
        <v>35</v>
      </c>
      <c r="F11" s="4" t="s">
        <v>22</v>
      </c>
      <c r="G11" s="6">
        <v>42327</v>
      </c>
      <c r="H11" s="14">
        <v>43922</v>
      </c>
      <c r="I11" s="14">
        <v>44196</v>
      </c>
      <c r="J11" s="4">
        <v>9</v>
      </c>
      <c r="K11" s="4">
        <v>7000</v>
      </c>
      <c r="L11" s="4">
        <f t="shared" si="0"/>
        <v>63000</v>
      </c>
      <c r="M11" s="4" t="s">
        <v>61</v>
      </c>
      <c r="N11" s="14"/>
    </row>
    <row r="12" spans="1:14" ht="15" customHeight="1" x14ac:dyDescent="0.25">
      <c r="A12" s="3">
        <v>12</v>
      </c>
      <c r="B12" s="9" t="s">
        <v>30</v>
      </c>
      <c r="C12" s="4" t="s">
        <v>8</v>
      </c>
      <c r="D12" s="11" t="s">
        <v>36</v>
      </c>
      <c r="E12" s="11" t="s">
        <v>21</v>
      </c>
      <c r="F12" s="4" t="s">
        <v>22</v>
      </c>
      <c r="G12" s="6">
        <v>42132</v>
      </c>
      <c r="H12" s="14">
        <v>43922</v>
      </c>
      <c r="I12" s="14">
        <v>44196</v>
      </c>
      <c r="J12" s="4">
        <v>9</v>
      </c>
      <c r="K12" s="4">
        <v>7000</v>
      </c>
      <c r="L12" s="4">
        <f t="shared" si="0"/>
        <v>63000</v>
      </c>
      <c r="M12" s="4" t="s">
        <v>61</v>
      </c>
      <c r="N12" s="14"/>
    </row>
    <row r="13" spans="1:14" ht="15" customHeight="1" x14ac:dyDescent="0.25">
      <c r="A13" s="3">
        <v>13</v>
      </c>
      <c r="B13" s="9" t="s">
        <v>30</v>
      </c>
      <c r="C13" s="4" t="s">
        <v>8</v>
      </c>
      <c r="D13" s="11" t="s">
        <v>37</v>
      </c>
      <c r="E13" s="11" t="s">
        <v>38</v>
      </c>
      <c r="F13" s="4" t="s">
        <v>22</v>
      </c>
      <c r="G13" s="6">
        <v>42346</v>
      </c>
      <c r="H13" s="14">
        <v>43922</v>
      </c>
      <c r="I13" s="14">
        <v>44196</v>
      </c>
      <c r="J13" s="4">
        <v>9</v>
      </c>
      <c r="K13" s="4">
        <v>7000</v>
      </c>
      <c r="L13" s="4">
        <f t="shared" si="0"/>
        <v>63000</v>
      </c>
      <c r="M13" s="4" t="s">
        <v>61</v>
      </c>
      <c r="N13" s="14"/>
    </row>
    <row r="14" spans="1:14" ht="15" customHeight="1" x14ac:dyDescent="0.25">
      <c r="A14" s="3">
        <v>14</v>
      </c>
      <c r="B14" s="9" t="s">
        <v>30</v>
      </c>
      <c r="C14" s="4" t="s">
        <v>8</v>
      </c>
      <c r="D14" s="11" t="s">
        <v>39</v>
      </c>
      <c r="E14" s="11" t="s">
        <v>40</v>
      </c>
      <c r="F14" s="4" t="s">
        <v>22</v>
      </c>
      <c r="G14" s="6">
        <v>42394</v>
      </c>
      <c r="H14" s="14">
        <v>43922</v>
      </c>
      <c r="I14" s="14">
        <v>44196</v>
      </c>
      <c r="J14" s="4">
        <v>9</v>
      </c>
      <c r="K14" s="4">
        <v>7000</v>
      </c>
      <c r="L14" s="4">
        <f t="shared" si="0"/>
        <v>63000</v>
      </c>
      <c r="M14" s="4" t="s">
        <v>61</v>
      </c>
      <c r="N14" s="14"/>
    </row>
    <row r="15" spans="1:14" ht="15" customHeight="1" x14ac:dyDescent="0.25">
      <c r="A15" s="3">
        <v>15</v>
      </c>
      <c r="B15" s="9" t="s">
        <v>30</v>
      </c>
      <c r="C15" s="4" t="s">
        <v>8</v>
      </c>
      <c r="D15" s="11" t="s">
        <v>41</v>
      </c>
      <c r="E15" s="11" t="s">
        <v>42</v>
      </c>
      <c r="F15" s="4" t="s">
        <v>22</v>
      </c>
      <c r="G15" s="6">
        <v>42338</v>
      </c>
      <c r="H15" s="14">
        <v>43922</v>
      </c>
      <c r="I15" s="14">
        <v>44196</v>
      </c>
      <c r="J15" s="4">
        <v>9</v>
      </c>
      <c r="K15" s="4">
        <v>7000</v>
      </c>
      <c r="L15" s="4">
        <f t="shared" si="0"/>
        <v>63000</v>
      </c>
      <c r="M15" s="4" t="s">
        <v>61</v>
      </c>
      <c r="N15" s="14"/>
    </row>
    <row r="16" spans="1:14" ht="15" customHeight="1" x14ac:dyDescent="0.25">
      <c r="A16" s="3">
        <v>16</v>
      </c>
      <c r="B16" s="9" t="s">
        <v>30</v>
      </c>
      <c r="C16" s="4" t="s">
        <v>8</v>
      </c>
      <c r="D16" s="11" t="s">
        <v>43</v>
      </c>
      <c r="E16" s="11" t="s">
        <v>44</v>
      </c>
      <c r="F16" s="4" t="s">
        <v>22</v>
      </c>
      <c r="G16" s="6">
        <v>42311</v>
      </c>
      <c r="H16" s="14">
        <v>43922</v>
      </c>
      <c r="I16" s="14">
        <v>44196</v>
      </c>
      <c r="J16" s="4">
        <v>9</v>
      </c>
      <c r="K16" s="4">
        <v>7000</v>
      </c>
      <c r="L16" s="4">
        <f t="shared" si="0"/>
        <v>63000</v>
      </c>
      <c r="M16" s="4" t="s">
        <v>61</v>
      </c>
      <c r="N16" s="14"/>
    </row>
    <row r="17" spans="1:14" ht="15" customHeight="1" x14ac:dyDescent="0.25">
      <c r="A17" s="3">
        <v>17</v>
      </c>
      <c r="B17" s="9" t="s">
        <v>30</v>
      </c>
      <c r="C17" s="4" t="s">
        <v>8</v>
      </c>
      <c r="D17" s="11" t="s">
        <v>45</v>
      </c>
      <c r="E17" s="11" t="s">
        <v>46</v>
      </c>
      <c r="F17" s="4" t="s">
        <v>22</v>
      </c>
      <c r="G17" s="6">
        <v>42461</v>
      </c>
      <c r="H17" s="14">
        <v>43922</v>
      </c>
      <c r="I17" s="14">
        <v>44196</v>
      </c>
      <c r="J17" s="4">
        <v>9</v>
      </c>
      <c r="K17" s="4">
        <v>7000</v>
      </c>
      <c r="L17" s="4">
        <f t="shared" si="0"/>
        <v>63000</v>
      </c>
      <c r="M17" s="4" t="s">
        <v>61</v>
      </c>
      <c r="N17" s="14"/>
    </row>
    <row r="18" spans="1:14" ht="15" customHeight="1" x14ac:dyDescent="0.25">
      <c r="A18" s="3">
        <v>18</v>
      </c>
      <c r="B18" s="12" t="s">
        <v>20</v>
      </c>
      <c r="C18" s="12" t="s">
        <v>47</v>
      </c>
      <c r="D18" s="12" t="s">
        <v>48</v>
      </c>
      <c r="E18" s="12" t="s">
        <v>49</v>
      </c>
      <c r="F18" s="4" t="s">
        <v>22</v>
      </c>
      <c r="G18" s="13">
        <v>42284</v>
      </c>
      <c r="H18" s="14">
        <v>43922</v>
      </c>
      <c r="I18" s="14">
        <v>44196</v>
      </c>
      <c r="J18" s="4">
        <v>9</v>
      </c>
      <c r="K18" s="4">
        <v>7000</v>
      </c>
      <c r="L18" s="4">
        <f t="shared" si="0"/>
        <v>63000</v>
      </c>
      <c r="M18" s="4" t="s">
        <v>61</v>
      </c>
      <c r="N18" s="14"/>
    </row>
  </sheetData>
  <conditionalFormatting sqref="E1:E1048576">
    <cfRule type="duplicateValues" dxfId="5" priority="1"/>
    <cfRule type="duplicateValues" dxfId="4" priority="4"/>
    <cfRule type="duplicateValues" dxfId="3" priority="5"/>
  </conditionalFormatting>
  <conditionalFormatting sqref="D1:D1048576">
    <cfRule type="duplicateValues" dxfId="2" priority="3"/>
  </conditionalFormatting>
  <conditionalFormatting sqref="D2:D6">
    <cfRule type="duplicateValues" dxfId="1" priority="81"/>
  </conditionalFormatting>
  <conditionalFormatting sqref="D2:D17">
    <cfRule type="duplicateValues" dxfId="0" priority="95"/>
  </conditionalFormatting>
  <pageMargins left="0.7" right="0.7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7"/>
  <sheetViews>
    <sheetView workbookViewId="0">
      <selection activeCell="D2" sqref="D2"/>
    </sheetView>
  </sheetViews>
  <sheetFormatPr defaultRowHeight="15" x14ac:dyDescent="0.25"/>
  <cols>
    <col min="2" max="2" width="15.85546875" bestFit="1" customWidth="1"/>
    <col min="3" max="3" width="13.42578125" bestFit="1" customWidth="1"/>
    <col min="4" max="4" width="34.42578125" bestFit="1" customWidth="1"/>
  </cols>
  <sheetData>
    <row r="2" spans="2:4" x14ac:dyDescent="0.25">
      <c r="B2" s="17" t="s">
        <v>5</v>
      </c>
      <c r="C2" s="17" t="s">
        <v>54</v>
      </c>
      <c r="D2" s="17" t="s">
        <v>58</v>
      </c>
    </row>
    <row r="3" spans="2:4" x14ac:dyDescent="0.25">
      <c r="B3" s="9" t="s">
        <v>24</v>
      </c>
      <c r="C3" s="18">
        <v>1</v>
      </c>
      <c r="D3" s="18">
        <v>63000</v>
      </c>
    </row>
    <row r="4" spans="2:4" x14ac:dyDescent="0.25">
      <c r="B4" s="9" t="s">
        <v>29</v>
      </c>
      <c r="C4" s="18">
        <v>1</v>
      </c>
      <c r="D4" s="18">
        <v>63000</v>
      </c>
    </row>
    <row r="5" spans="2:4" x14ac:dyDescent="0.25">
      <c r="B5" s="9" t="s">
        <v>9</v>
      </c>
      <c r="C5" s="18">
        <v>5</v>
      </c>
      <c r="D5" s="18">
        <v>315000</v>
      </c>
    </row>
    <row r="6" spans="2:4" x14ac:dyDescent="0.25">
      <c r="B6" s="9" t="s">
        <v>22</v>
      </c>
      <c r="C6" s="18">
        <v>10</v>
      </c>
      <c r="D6" s="18">
        <v>630000</v>
      </c>
    </row>
    <row r="7" spans="2:4" x14ac:dyDescent="0.25">
      <c r="B7" s="17" t="s">
        <v>53</v>
      </c>
      <c r="C7" s="19">
        <v>17</v>
      </c>
      <c r="D7" s="19">
        <v>1071000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Vinode</dc:creator>
  <cp:lastModifiedBy>abc</cp:lastModifiedBy>
  <cp:lastPrinted>2020-03-13T08:03:14Z</cp:lastPrinted>
  <dcterms:created xsi:type="dcterms:W3CDTF">2019-09-04T15:56:39Z</dcterms:created>
  <dcterms:modified xsi:type="dcterms:W3CDTF">2021-04-26T07:15:04Z</dcterms:modified>
</cp:coreProperties>
</file>