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F0915F7-10EE-4A53-9371-0C30A335D7EE}" xr6:coauthVersionLast="47" xr6:coauthVersionMax="47" xr10:uidLastSave="{00000000-0000-0000-0000-000000000000}"/>
  <bookViews>
    <workbookView xWindow="-110" yWindow="-110" windowWidth="19420" windowHeight="10300" activeTab="1" xr2:uid="{E5883299-467A-4FA1-9944-E81E6BBDA24F}"/>
  </bookViews>
  <sheets>
    <sheet name="solution 1" sheetId="1" r:id="rId1"/>
    <sheet name="solution 2" sheetId="3" r:id="rId2"/>
  </sheets>
  <definedNames>
    <definedName name="solver_adj" localSheetId="0" hidden="1">'solution 1'!$C$10:$G$10</definedName>
    <definedName name="solver_adj" localSheetId="1" hidden="1">'solution 2'!$K$15:$M$17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'solution 1'!$C$10:$G$10</definedName>
    <definedName name="solver_lhs1" localSheetId="1" hidden="1">'solution 2'!$K$15:$M$17</definedName>
    <definedName name="solver_lhs2" localSheetId="0" hidden="1">'solution 1'!$C$10:$G$10</definedName>
    <definedName name="solver_lhs2" localSheetId="1" hidden="1">'solution 2'!$K$18:$M$18</definedName>
    <definedName name="solver_lhs3" localSheetId="0" hidden="1">'solution 1'!$C$14</definedName>
    <definedName name="solver_lhs3" localSheetId="1" hidden="1">'solution 2'!$N$15</definedName>
    <definedName name="solver_lhs4" localSheetId="1" hidden="1">'solution 2'!$N$16</definedName>
    <definedName name="solver_lhs5" localSheetId="1" hidden="1">'solution 2'!$N$17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'solution 1'!$C$13</definedName>
    <definedName name="solver_opt" localSheetId="1" hidden="1">'solution 2'!$O$15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1</definedName>
    <definedName name="solver_rel3" localSheetId="0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hs1" localSheetId="0" hidden="1">"integer"</definedName>
    <definedName name="solver_rhs1" localSheetId="1" hidden="1">"integer"</definedName>
    <definedName name="solver_rhs2" localSheetId="0" hidden="1">2</definedName>
    <definedName name="solver_rhs2" localSheetId="1" hidden="1">'solution 2'!$B$3:$B$5</definedName>
    <definedName name="solver_rhs3" localSheetId="0" hidden="1">1000</definedName>
    <definedName name="solver_rhs3" localSheetId="1" hidden="1">'solution 2'!$B$9</definedName>
    <definedName name="solver_rhs4" localSheetId="1" hidden="1">'solution 2'!$B$10</definedName>
    <definedName name="solver_rhs5" localSheetId="1" hidden="1">'solution 2'!$B$11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L18" i="3"/>
  <c r="K18" i="3"/>
  <c r="N17" i="3"/>
  <c r="N16" i="3"/>
  <c r="O15" i="3"/>
  <c r="N15" i="3"/>
  <c r="N18" i="3" l="1"/>
  <c r="D11" i="1"/>
  <c r="D12" i="1" s="1"/>
  <c r="E11" i="1"/>
  <c r="E12" i="1" s="1"/>
  <c r="F11" i="1"/>
  <c r="F12" i="1" s="1"/>
  <c r="G11" i="1"/>
  <c r="G12" i="1" s="1"/>
  <c r="C11" i="1"/>
  <c r="D8" i="1"/>
  <c r="E8" i="1"/>
  <c r="F8" i="1"/>
  <c r="G8" i="1"/>
  <c r="C8" i="1"/>
  <c r="C14" i="1" l="1"/>
  <c r="C12" i="1"/>
  <c r="C13" i="1" s="1"/>
</calcChain>
</file>

<file path=xl/sharedStrings.xml><?xml version="1.0" encoding="utf-8"?>
<sst xmlns="http://schemas.openxmlformats.org/spreadsheetml/2006/main" count="44" uniqueCount="30">
  <si>
    <t>Fruits</t>
  </si>
  <si>
    <t>Raw Butter</t>
  </si>
  <si>
    <t>Chicken</t>
  </si>
  <si>
    <t>Veggies</t>
  </si>
  <si>
    <t>Bread</t>
  </si>
  <si>
    <t>Sales price per lot(INR)</t>
  </si>
  <si>
    <t>Cost Price per lot(INR)</t>
  </si>
  <si>
    <t>Storage per lot (Unit area)</t>
  </si>
  <si>
    <t>Loss per lot (INR)</t>
  </si>
  <si>
    <t xml:space="preserve">storage unit </t>
  </si>
  <si>
    <t>task is to maximize profit</t>
  </si>
  <si>
    <t>Profit</t>
  </si>
  <si>
    <t>Order need to be done</t>
  </si>
  <si>
    <t>unit area</t>
  </si>
  <si>
    <t>profit from order lot</t>
  </si>
  <si>
    <t>total profit</t>
  </si>
  <si>
    <t>total unit area</t>
  </si>
  <si>
    <t>Country</t>
  </si>
  <si>
    <t>QTY (in millions)</t>
  </si>
  <si>
    <t>Germany</t>
  </si>
  <si>
    <t>USA</t>
  </si>
  <si>
    <t>China</t>
  </si>
  <si>
    <t>Supply  (in millions)</t>
  </si>
  <si>
    <t>Nepal</t>
  </si>
  <si>
    <t>Malaysia</t>
  </si>
  <si>
    <t>India</t>
  </si>
  <si>
    <t>Unit Cost</t>
  </si>
  <si>
    <t>Order</t>
  </si>
  <si>
    <t>Total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</si>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</sst>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0" fillId="0" borderId="3" xfId="1" applyNumberFormat="1" applyFont="1" applyBorder="1"/>
    <xf numFmtId="165" fontId="0" fillId="0" borderId="1" xfId="1" applyNumberFormat="1" applyFont="1" applyBorder="1"/>
    <xf numFmtId="0" fontId="3" fillId="0" borderId="4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 2" xfId="1" xr:uid="{70D673AF-72C9-4C10-8606-1B4FC31BCF5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E54F-B31F-4969-8650-27B531E0B6F6}">
  <dimension ref="B3:K14"/>
  <sheetViews>
    <sheetView workbookViewId="0">
      <selection activeCell="L13" sqref="L13"/>
    </sheetView>
  </sheetViews>
  <sheetFormatPr defaultRowHeight="14.5" x14ac:dyDescent="0.35"/>
  <cols>
    <col min="2" max="2" width="21.7265625" bestFit="1" customWidth="1"/>
    <col min="4" max="4" width="9.54296875" bestFit="1" customWidth="1"/>
    <col min="10" max="10" width="10.7265625" bestFit="1" customWidth="1"/>
  </cols>
  <sheetData>
    <row r="3" spans="2:11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9</v>
      </c>
      <c r="K3">
        <v>1000</v>
      </c>
    </row>
    <row r="4" spans="2:11" x14ac:dyDescent="0.35">
      <c r="B4" t="s">
        <v>5</v>
      </c>
      <c r="C4">
        <v>200</v>
      </c>
      <c r="D4">
        <v>422</v>
      </c>
      <c r="E4">
        <v>352</v>
      </c>
      <c r="F4">
        <v>78</v>
      </c>
      <c r="G4">
        <v>45</v>
      </c>
      <c r="J4" t="s">
        <v>10</v>
      </c>
    </row>
    <row r="5" spans="2:11" x14ac:dyDescent="0.35">
      <c r="B5" t="s">
        <v>6</v>
      </c>
      <c r="C5">
        <v>190</v>
      </c>
      <c r="D5">
        <v>402</v>
      </c>
      <c r="E5">
        <v>322</v>
      </c>
      <c r="F5">
        <v>48</v>
      </c>
      <c r="G5">
        <v>40</v>
      </c>
    </row>
    <row r="6" spans="2:11" x14ac:dyDescent="0.35">
      <c r="B6" t="s">
        <v>7</v>
      </c>
      <c r="C6">
        <v>1</v>
      </c>
      <c r="D6">
        <v>5</v>
      </c>
      <c r="E6">
        <v>20</v>
      </c>
      <c r="F6">
        <v>30</v>
      </c>
      <c r="G6">
        <v>0.5</v>
      </c>
    </row>
    <row r="7" spans="2:11" x14ac:dyDescent="0.35">
      <c r="B7" t="s">
        <v>8</v>
      </c>
      <c r="C7">
        <v>2</v>
      </c>
      <c r="D7">
        <v>5</v>
      </c>
      <c r="E7">
        <v>10</v>
      </c>
      <c r="F7">
        <v>8</v>
      </c>
      <c r="G7">
        <v>1</v>
      </c>
    </row>
    <row r="8" spans="2:11" x14ac:dyDescent="0.35">
      <c r="B8" s="1" t="s">
        <v>11</v>
      </c>
      <c r="C8" s="1">
        <f>C4-C5-C7</f>
        <v>8</v>
      </c>
      <c r="D8" s="1">
        <f t="shared" ref="D8:G8" si="0">D4-D5-D7</f>
        <v>15</v>
      </c>
      <c r="E8" s="1">
        <f t="shared" si="0"/>
        <v>20</v>
      </c>
      <c r="F8" s="1">
        <f t="shared" si="0"/>
        <v>22</v>
      </c>
      <c r="G8" s="1">
        <f t="shared" si="0"/>
        <v>4</v>
      </c>
    </row>
    <row r="10" spans="2:11" x14ac:dyDescent="0.35">
      <c r="B10" t="s">
        <v>12</v>
      </c>
      <c r="C10">
        <v>4</v>
      </c>
      <c r="D10">
        <v>5</v>
      </c>
      <c r="E10">
        <v>2</v>
      </c>
      <c r="F10">
        <v>31</v>
      </c>
      <c r="G10">
        <v>2</v>
      </c>
    </row>
    <row r="11" spans="2:11" x14ac:dyDescent="0.35">
      <c r="B11" t="s">
        <v>13</v>
      </c>
      <c r="C11">
        <f>C10*C6</f>
        <v>4</v>
      </c>
      <c r="D11">
        <f t="shared" ref="D11:G11" si="1">D10*D6</f>
        <v>25</v>
      </c>
      <c r="E11">
        <f t="shared" si="1"/>
        <v>40</v>
      </c>
      <c r="F11">
        <f t="shared" si="1"/>
        <v>930</v>
      </c>
      <c r="G11">
        <f t="shared" si="1"/>
        <v>1</v>
      </c>
    </row>
    <row r="12" spans="2:11" x14ac:dyDescent="0.35">
      <c r="B12" t="s">
        <v>14</v>
      </c>
      <c r="C12">
        <f>C11*C8</f>
        <v>32</v>
      </c>
      <c r="D12">
        <f t="shared" ref="D12:G12" si="2">D11*D8</f>
        <v>375</v>
      </c>
      <c r="E12">
        <f t="shared" si="2"/>
        <v>800</v>
      </c>
      <c r="F12">
        <f t="shared" si="2"/>
        <v>20460</v>
      </c>
      <c r="G12">
        <f t="shared" si="2"/>
        <v>4</v>
      </c>
    </row>
    <row r="13" spans="2:11" x14ac:dyDescent="0.35">
      <c r="B13" t="s">
        <v>15</v>
      </c>
      <c r="C13">
        <f>SUM(C12:G12)</f>
        <v>21671</v>
      </c>
    </row>
    <row r="14" spans="2:11" x14ac:dyDescent="0.35">
      <c r="B14" t="s">
        <v>16</v>
      </c>
      <c r="C14">
        <f>SUM(C11:G11)</f>
        <v>1000</v>
      </c>
    </row>
  </sheetData>
  <scenarios current="0">
    <scenario name="ans" count="5" user="User" comment="Created by User on 4/20/2024">
      <inputCells r="C10" val="4"/>
      <inputCells r="D10" val="5"/>
      <inputCells r="E10" val="2"/>
      <inputCells r="F10" val="31"/>
      <inputCells r="G10" val="2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7CEA-5E82-4B8F-82D6-DB91D4BE26E3}">
  <dimension ref="A1:O18"/>
  <sheetViews>
    <sheetView tabSelected="1" topLeftCell="A3" workbookViewId="0">
      <selection activeCell="H10" sqref="H10"/>
    </sheetView>
  </sheetViews>
  <sheetFormatPr defaultRowHeight="14.5" x14ac:dyDescent="0.35"/>
  <sheetData>
    <row r="1" spans="1:15" ht="15" thickBot="1" x14ac:dyDescent="0.4"/>
    <row r="2" spans="1:15" ht="15" thickBot="1" x14ac:dyDescent="0.4">
      <c r="A2" s="2" t="s">
        <v>17</v>
      </c>
      <c r="B2" s="3" t="s">
        <v>18</v>
      </c>
    </row>
    <row r="3" spans="1:15" ht="15" thickBot="1" x14ac:dyDescent="0.4">
      <c r="A3" s="4" t="s">
        <v>19</v>
      </c>
      <c r="B3" s="6">
        <v>200</v>
      </c>
    </row>
    <row r="4" spans="1:15" ht="15" thickBot="1" x14ac:dyDescent="0.4">
      <c r="A4" s="4" t="s">
        <v>20</v>
      </c>
      <c r="B4" s="6">
        <v>200</v>
      </c>
    </row>
    <row r="5" spans="1:15" ht="15" thickBot="1" x14ac:dyDescent="0.4">
      <c r="A5" s="4" t="s">
        <v>21</v>
      </c>
      <c r="B5" s="5">
        <v>200</v>
      </c>
    </row>
    <row r="7" spans="1:15" ht="15" thickBot="1" x14ac:dyDescent="0.4"/>
    <row r="8" spans="1:15" ht="15" thickBot="1" x14ac:dyDescent="0.4">
      <c r="A8" s="2" t="s">
        <v>17</v>
      </c>
      <c r="B8" s="3" t="s">
        <v>22</v>
      </c>
    </row>
    <row r="9" spans="1:15" ht="15" thickBot="1" x14ac:dyDescent="0.4">
      <c r="A9" s="4" t="s">
        <v>23</v>
      </c>
      <c r="B9" s="7">
        <v>100</v>
      </c>
    </row>
    <row r="10" spans="1:15" ht="15" thickBot="1" x14ac:dyDescent="0.4">
      <c r="A10" s="4" t="s">
        <v>24</v>
      </c>
      <c r="B10" s="7">
        <v>200</v>
      </c>
    </row>
    <row r="11" spans="1:15" ht="15" thickBot="1" x14ac:dyDescent="0.4">
      <c r="A11" s="4" t="s">
        <v>25</v>
      </c>
      <c r="B11" s="7">
        <v>300</v>
      </c>
    </row>
    <row r="13" spans="1:15" ht="15" thickBot="1" x14ac:dyDescent="0.4"/>
    <row r="14" spans="1:15" ht="15" thickBot="1" x14ac:dyDescent="0.4">
      <c r="A14" s="8" t="s">
        <v>26</v>
      </c>
      <c r="B14" s="9" t="s">
        <v>19</v>
      </c>
      <c r="C14" s="9" t="s">
        <v>20</v>
      </c>
      <c r="D14" s="11" t="s">
        <v>21</v>
      </c>
      <c r="J14" t="s">
        <v>27</v>
      </c>
      <c r="K14" t="s">
        <v>19</v>
      </c>
      <c r="L14" t="s">
        <v>20</v>
      </c>
      <c r="M14" t="s">
        <v>21</v>
      </c>
      <c r="N14" t="s">
        <v>28</v>
      </c>
      <c r="O14" t="s">
        <v>29</v>
      </c>
    </row>
    <row r="15" spans="1:15" ht="15" thickBot="1" x14ac:dyDescent="0.4">
      <c r="A15" s="10" t="s">
        <v>23</v>
      </c>
      <c r="B15" s="7">
        <v>480</v>
      </c>
      <c r="C15" s="7">
        <v>564</v>
      </c>
      <c r="D15" s="7">
        <v>960</v>
      </c>
      <c r="J15" t="s">
        <v>23</v>
      </c>
      <c r="K15">
        <v>0</v>
      </c>
      <c r="L15">
        <v>100</v>
      </c>
      <c r="M15">
        <v>0</v>
      </c>
      <c r="N15">
        <f>SUM(K15:M15)</f>
        <v>100</v>
      </c>
      <c r="O15">
        <f>SUMPRODUCT(B15:D17,K15:M17)</f>
        <v>312000</v>
      </c>
    </row>
    <row r="16" spans="1:15" ht="15" thickBot="1" x14ac:dyDescent="0.4">
      <c r="A16" s="10" t="s">
        <v>24</v>
      </c>
      <c r="B16" s="7">
        <v>689</v>
      </c>
      <c r="C16" s="7">
        <v>432</v>
      </c>
      <c r="D16" s="7">
        <v>696</v>
      </c>
      <c r="J16" t="s">
        <v>24</v>
      </c>
      <c r="K16">
        <v>0</v>
      </c>
      <c r="L16">
        <v>100</v>
      </c>
      <c r="M16">
        <v>100</v>
      </c>
      <c r="N16">
        <f t="shared" ref="N16:N18" si="0">SUM(K16:M16)</f>
        <v>200</v>
      </c>
    </row>
    <row r="17" spans="1:14" ht="15" thickBot="1" x14ac:dyDescent="0.4">
      <c r="A17" s="10" t="s">
        <v>25</v>
      </c>
      <c r="B17" s="7">
        <v>288</v>
      </c>
      <c r="C17" s="7">
        <v>732</v>
      </c>
      <c r="D17" s="7">
        <v>852</v>
      </c>
      <c r="J17" t="s">
        <v>25</v>
      </c>
      <c r="K17">
        <v>200</v>
      </c>
      <c r="L17">
        <v>0</v>
      </c>
      <c r="M17">
        <v>100</v>
      </c>
      <c r="N17">
        <f t="shared" si="0"/>
        <v>300</v>
      </c>
    </row>
    <row r="18" spans="1:14" x14ac:dyDescent="0.35">
      <c r="J18" t="s">
        <v>28</v>
      </c>
      <c r="K18">
        <f>SUM(K15:K17)</f>
        <v>200</v>
      </c>
      <c r="L18">
        <f>SUM(L15:L17)</f>
        <v>200</v>
      </c>
      <c r="M18">
        <f>SUM(M15:M17)</f>
        <v>200</v>
      </c>
      <c r="N18">
        <f t="shared" si="0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 1</vt:lpstr>
      <vt:lpstr>solution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Deepak Kharol</cp:lastModifiedBy>
  <dcterms:created xsi:type="dcterms:W3CDTF">2024-04-20T05:30:56Z</dcterms:created>
  <dcterms:modified xsi:type="dcterms:W3CDTF">2024-04-25T07:13:32Z</dcterms:modified>
</cp:coreProperties>
</file>