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bookViews>
    <workbookView xWindow="240" yWindow="105" windowWidth="14805" windowHeight="8010"/>
  </bookViews>
  <sheets>
    <sheet name="排名方式" sheetId="1" r:id="rId1"/>
    <sheet name="最终排名" sheetId="2" r:id="rId2"/>
    <sheet name="项目组" sheetId="3" r:id="rId3"/>
  </sheets>
  <definedNames>
    <definedName name="_xlnm._FilterDatabase" localSheetId="2" hidden="1">项目组!$A$2:$AN$79</definedName>
    <definedName name="_xlnm._FilterDatabase" localSheetId="1" hidden="1">最终排名!$B$2:$D$79</definedName>
  </definedNames>
  <calcPr calcId="152511"/>
</workbook>
</file>

<file path=xl/calcChain.xml><?xml version="1.0" encoding="utf-8"?>
<calcChain xmlns="http://schemas.openxmlformats.org/spreadsheetml/2006/main">
  <c r="X79" i="3" l="1"/>
  <c r="X78" i="3"/>
  <c r="X77" i="3"/>
  <c r="X76" i="3"/>
  <c r="X75" i="3"/>
  <c r="X74" i="3"/>
  <c r="X73" i="3"/>
  <c r="X72" i="3"/>
  <c r="X71" i="3"/>
  <c r="X70" i="3"/>
  <c r="X69" i="3"/>
  <c r="X68" i="3"/>
  <c r="X67" i="3"/>
  <c r="X66" i="3"/>
  <c r="X65" i="3"/>
  <c r="X64" i="3"/>
  <c r="X63" i="3"/>
  <c r="X62" i="3"/>
  <c r="X61" i="3"/>
  <c r="X60" i="3"/>
  <c r="X59" i="3"/>
  <c r="X58" i="3"/>
  <c r="X57" i="3"/>
  <c r="X56" i="3"/>
  <c r="X55" i="3"/>
  <c r="X54" i="3"/>
  <c r="X53" i="3"/>
  <c r="X52" i="3"/>
  <c r="X51" i="3"/>
  <c r="X50" i="3"/>
  <c r="X49" i="3"/>
  <c r="X48" i="3"/>
  <c r="X47" i="3"/>
  <c r="X46" i="3"/>
  <c r="X45" i="3"/>
  <c r="X44" i="3"/>
  <c r="X43" i="3"/>
  <c r="X42" i="3"/>
  <c r="X41" i="3"/>
  <c r="X40" i="3"/>
  <c r="X39" i="3"/>
  <c r="X38" i="3"/>
  <c r="X37" i="3"/>
  <c r="X36" i="3"/>
  <c r="X35" i="3"/>
  <c r="X34" i="3"/>
  <c r="X33" i="3"/>
  <c r="X32" i="3"/>
  <c r="X31" i="3"/>
  <c r="X30" i="3"/>
  <c r="X29" i="3"/>
  <c r="X28" i="3"/>
  <c r="X27" i="3"/>
  <c r="X26" i="3"/>
  <c r="X25" i="3"/>
  <c r="X24" i="3"/>
  <c r="X23" i="3"/>
  <c r="X22" i="3"/>
  <c r="X21" i="3"/>
  <c r="X20" i="3"/>
  <c r="X19" i="3"/>
  <c r="X18" i="3"/>
  <c r="X17" i="3"/>
  <c r="X16" i="3"/>
  <c r="X15" i="3"/>
  <c r="X14" i="3"/>
  <c r="X13" i="3"/>
  <c r="X12" i="3"/>
  <c r="X11" i="3"/>
  <c r="X10" i="3"/>
  <c r="X9" i="3"/>
  <c r="X8" i="3"/>
  <c r="X7" i="3"/>
  <c r="X6" i="3"/>
  <c r="X5" i="3"/>
  <c r="X4" i="3"/>
  <c r="X3" i="3"/>
</calcChain>
</file>

<file path=xl/comments1.xml><?xml version="1.0" encoding="utf-8"?>
<comments xmlns="http://schemas.openxmlformats.org/spreadsheetml/2006/main">
  <authors>
    <author>dell</author>
  </authors>
  <commentList>
    <comment ref="B10" authorId="0" shapeId="0">
      <text>
        <r>
          <rPr>
            <sz val="11"/>
            <color theme="1"/>
            <rFont val="宋体"/>
            <family val="2"/>
            <scheme val="minor"/>
          </rPr>
          <t>cookie:
需交付运营平台上线后才能纳入考核，目前数据维护成本过大</t>
        </r>
      </text>
    </comment>
  </commentList>
</comments>
</file>

<file path=xl/comments2.xml><?xml version="1.0" encoding="utf-8"?>
<comments xmlns="http://schemas.openxmlformats.org/spreadsheetml/2006/main">
  <authors>
    <author>dell</author>
  </authors>
  <commentList>
    <comment ref="V2" authorId="0" shapeId="0">
      <text>
        <r>
          <rPr>
            <sz val="11"/>
            <color theme="1"/>
            <rFont val="宋体"/>
            <family val="2"/>
            <scheme val="minor"/>
          </rPr>
          <t>dell:
受到同事、其他部门人员、客户、组长等等的正式表扬</t>
        </r>
      </text>
    </comment>
    <comment ref="W2" authorId="0" shapeId="0">
      <text>
        <r>
          <rPr>
            <sz val="11"/>
            <color theme="1"/>
            <rFont val="宋体"/>
            <family val="2"/>
            <scheme val="minor"/>
          </rPr>
          <t>dell:
受到同事、其他部门人员、客户、组长的正式投诉</t>
        </r>
      </text>
    </comment>
  </commentList>
</comments>
</file>

<file path=xl/sharedStrings.xml><?xml version="1.0" encoding="utf-8"?>
<sst xmlns="http://schemas.openxmlformats.org/spreadsheetml/2006/main" count="517" uniqueCount="172">
  <si>
    <t>关键成功因素（KSF）</t>
  </si>
  <si>
    <t>关键绩效指标（KPI）</t>
  </si>
  <si>
    <t>定义/公式</t>
  </si>
  <si>
    <t>考核周期</t>
  </si>
  <si>
    <t>数据来源</t>
  </si>
  <si>
    <t>考核对象对应权重</t>
  </si>
  <si>
    <t>小组长</t>
  </si>
  <si>
    <t>项目开发</t>
  </si>
  <si>
    <t>产品开发</t>
  </si>
  <si>
    <t>DSP开发</t>
  </si>
  <si>
    <t>质量</t>
  </si>
  <si>
    <t>缺陷一次性通过率（%）</t>
  </si>
  <si>
    <t>定义：=一次性通过数/修复缺陷总数*100，单位：% 
1）修复缺陷总数：当月测试通过的非已驳回、非已作废的缺陷工单个数
2）一次性通过数：修复缺陷总数中被打回次数为0的个数，若测试未标识【是否一次通过】则将流程是否打回作为测试是否打回判断依据</t>
  </si>
  <si>
    <t>月度</t>
  </si>
  <si>
    <t>jira</t>
  </si>
  <si>
    <t>缺陷率（个/FP）</t>
  </si>
  <si>
    <t>定义：=缺陷数/开发的功能点数，单位：个/FP
1）FP(功能点):10小时评估工作量定义为1个功能点，取数范围：
工单版本发布时间落在统计周期内的有效产品功能需求、代码重构工单下关联的该人员【编码】【前端编码】【合并代码】【系统设计】【前后端联调】【接口联调】子任务评估工作量（老工单类型按老的逻辑统计）
2） 缺陷数由以下三部分组成：
A. 当前周期创建的有效内部缺陷还未发版的，引入人为该人员的个数；若引入人为空则取编码人员，编码人员为空取经办人。
B. 当月发版的非已驳回、非已作废内部缺陷中，引入人为该人员的缺陷数。
C. 日常脚本报错问题、导致程序启动失败等问题次数，由配管记录提供</t>
  </si>
  <si>
    <t>jira+配管</t>
  </si>
  <si>
    <t>严重bug个数（个）</t>
  </si>
  <si>
    <t>定义：统计对象引入的严重级以上的内部缺陷 单位：个</t>
  </si>
  <si>
    <t>线上问题占比（%）</t>
  </si>
  <si>
    <t>定义：统计对象引入的线上问题数/dsp组员引入线上问题总数  单位：%</t>
  </si>
  <si>
    <t>致命bug当天修复率（%）</t>
  </si>
  <si>
    <t xml:space="preserve">定义：=当天修复的致命bug个数/致命bug总数*100，单位：% </t>
  </si>
  <si>
    <t>效能</t>
  </si>
  <si>
    <t>产能产出比（%）</t>
  </si>
  <si>
    <t>定义：= 产能产出比(%)*目标达成率 单位：%
1）产能产出比(%)：当月完成的所有工作加权综合产出/标准工时*100 ，即sqa通过JIRA获取的产能数据
2）目标达成率：直接主管结合以下两个方面打系数：0.8/0.9/1/1.1/1.2，系数越高代表任务目标达成情况越好
a、对被考评人投入辅导和协助的程度
b、主管对被考评人工作成果的预期达成情况</t>
  </si>
  <si>
    <t>jira+直接主管</t>
  </si>
  <si>
    <t>复杂工作占比（%）</t>
  </si>
  <si>
    <t>定义：=处理复杂任务的评估工作时长/标准工时*100  单位：%
复杂任务定义：工单或子任务的复杂系数为【复杂】级别；基于E2标准评估</t>
  </si>
  <si>
    <t>工作任务按时完成率（%）</t>
  </si>
  <si>
    <t>定义：= 按计划完成的子任务个数/计划完成的子任务总数*101 单位：%
是否按时判断：实际完成时间&lt;=计划完成时间</t>
  </si>
  <si>
    <t>岗位专项</t>
  </si>
  <si>
    <t>管理能力</t>
  </si>
  <si>
    <t>定义：组员的平均业绩，即该小组长所带的所有小组成员的业绩得分平均值</t>
  </si>
  <si>
    <t>sqa</t>
  </si>
  <si>
    <t>定义：直接主管根据以下三个方面进行管理能力评价，评价为5个等级：很好/好/一般/较差/差，需列出具体的事例证明
1）研发计划安排合理，小组成员平均饱和度高（反例：出现研发资源闲置）
2）最大可能的利用协调各类资源，促进问题高效解决、高质量落地（反例：遇到资源问题坐视不理，或不内部思考解决就向上反馈）
3）以身作则，对团队成员要求高，对研发过程持续迭代（反例：安于现状，对流程规范、效率、质量问题给不出任何改进措施）</t>
  </si>
  <si>
    <t>直接主管</t>
  </si>
  <si>
    <t>项目能力</t>
  </si>
  <si>
    <t>定义：直接主管根据以下三个方面进行项目能力评价，评价为5个等级：很好/好/一般/较差/差，需列出具体的事例证明
1）掌控项目的整体研发计划，有owner意识，控制研发环节的风险，主动推进研发环节问题的解决（反例：不清楚整体研发节奏，项目计划不完整或不排计划，出现计划延误，风险发生不反馈，任务分给他人就不管不问）
2）深入理解客户业务和产品功能的实现细节，主导项目需求的设计方案（反例：对客户需求不了解，对需求方案不求甚解，给出的设计方案缺陷多）
3）能处理解决项目上的各种技术问题，做到了技术问题到此截止（反例：碰到生产技术问题就抛给技术组）</t>
  </si>
  <si>
    <t>项目组小组长该项为20%</t>
  </si>
  <si>
    <t>产品能力</t>
  </si>
  <si>
    <t>定义：直接主管根据以下三个方面进行产品能力评价，评价为5个等级：很好/好/一般/较差/差，需列出具体的事例证明
1）深入理解所负责子产品的功能和背后业务，对产品方案给出优化建议（反例：不熟悉产品，不了解业务场景，需求评审提不出问题和建议）
2）设计方案严谨、扩展性强、可阅读性强（反例：设计方案考虑不全，给不出最优建议方案，多次评审不通过，需求说啥就只做啥）
3）通过技术创新引领产品发展（反例：对产品提出的需求做不到、无法实现也给不出变通方案）</t>
  </si>
  <si>
    <t>产品组小组长该项为20%</t>
  </si>
  <si>
    <t>客户满意度</t>
  </si>
  <si>
    <t>客户投诉</t>
  </si>
  <si>
    <t>定义：客户方正式投诉（投诉邮件）</t>
  </si>
  <si>
    <t>减分项：一次3分</t>
  </si>
  <si>
    <t>客户表扬</t>
  </si>
  <si>
    <t>定义：客户方正式表扬（表扬信）</t>
  </si>
  <si>
    <t>加分项：一次3分</t>
  </si>
  <si>
    <t>团队贡献</t>
  </si>
  <si>
    <t>培训</t>
  </si>
  <si>
    <t>定义：部门级培训，需要有正式的培训文档</t>
  </si>
  <si>
    <t>confluence</t>
  </si>
  <si>
    <t>加分项：一次2分</t>
  </si>
  <si>
    <t>专利申请</t>
  </si>
  <si>
    <t>定义：申请专利成功，专利权人为公司</t>
  </si>
  <si>
    <t>加分项：一项加5分</t>
  </si>
  <si>
    <t>组织建设建议</t>
  </si>
  <si>
    <t>定义：提出能够促进组织建设的建议，包括规范、工作方法、团队建设等等</t>
  </si>
  <si>
    <t>加分项：一点加1分，上限3分</t>
  </si>
  <si>
    <t>组织规范执行</t>
  </si>
  <si>
    <t>定义：SQA日常规范检查中发现的违规行为</t>
  </si>
  <si>
    <t>减分项：一点减1分，上限3分</t>
  </si>
  <si>
    <t>项目组开发</t>
  </si>
  <si>
    <t>人员</t>
  </si>
  <si>
    <t>归属组</t>
  </si>
  <si>
    <t>数据得分</t>
  </si>
  <si>
    <t>人员姓名</t>
  </si>
  <si>
    <t>组别</t>
  </si>
  <si>
    <t>职级</t>
  </si>
  <si>
    <t>团队协作</t>
  </si>
  <si>
    <t>总得分</t>
  </si>
  <si>
    <t>原值</t>
  </si>
  <si>
    <t>得分</t>
  </si>
  <si>
    <t>目标达成率</t>
  </si>
  <si>
    <t>培训次数</t>
  </si>
  <si>
    <t>组织规范建议</t>
  </si>
  <si>
    <t>受到表扬</t>
  </si>
  <si>
    <t>受到批评</t>
  </si>
  <si>
    <t>张茜</t>
  </si>
  <si>
    <t>企金开发四组</t>
  </si>
  <si>
    <t>初级软件工程师</t>
  </si>
  <si>
    <t>陈熙</t>
  </si>
  <si>
    <t>企金开发一组</t>
  </si>
  <si>
    <t>刘湘</t>
  </si>
  <si>
    <t>企金定制项目开发一组</t>
  </si>
  <si>
    <t>廖恩</t>
  </si>
  <si>
    <t>企金开发二组</t>
  </si>
  <si>
    <t>软件工程师</t>
  </si>
  <si>
    <t>史礼智</t>
  </si>
  <si>
    <t>企金开发六组</t>
  </si>
  <si>
    <t>吴志坚</t>
  </si>
  <si>
    <t>李鹏飞</t>
  </si>
  <si>
    <t>叶学琪</t>
  </si>
  <si>
    <t>林嵊</t>
  </si>
  <si>
    <t>杨鹏羽</t>
  </si>
  <si>
    <t>高级软件工程师</t>
  </si>
  <si>
    <t>马鸿杰</t>
  </si>
  <si>
    <t>夏滨</t>
  </si>
  <si>
    <t>任思凡</t>
  </si>
  <si>
    <t>蒋晓峰</t>
  </si>
  <si>
    <t>邬林浩</t>
  </si>
  <si>
    <t>企金客成开发组</t>
  </si>
  <si>
    <t>赵泽前</t>
  </si>
  <si>
    <t>连俊宁</t>
  </si>
  <si>
    <t>屠耀锋</t>
  </si>
  <si>
    <t>陈晶晶</t>
  </si>
  <si>
    <t>金质行</t>
  </si>
  <si>
    <t>许家裕</t>
  </si>
  <si>
    <t>尹煜</t>
  </si>
  <si>
    <t>伊国印</t>
  </si>
  <si>
    <t>夏亚可</t>
  </si>
  <si>
    <t>闫江</t>
  </si>
  <si>
    <t>计凯文</t>
  </si>
  <si>
    <t>王凯</t>
  </si>
  <si>
    <t>刘莎莎</t>
  </si>
  <si>
    <t>杨松</t>
  </si>
  <si>
    <t>胡婵娟</t>
  </si>
  <si>
    <t>企金开发五组</t>
  </si>
  <si>
    <t>周安平</t>
  </si>
  <si>
    <t>魏抗抗</t>
  </si>
  <si>
    <t>黄姝瑜</t>
  </si>
  <si>
    <t>周强</t>
  </si>
  <si>
    <t>包武</t>
  </si>
  <si>
    <t>白伟</t>
  </si>
  <si>
    <t>徐慧强</t>
  </si>
  <si>
    <t>企金开发三组</t>
  </si>
  <si>
    <t>王全</t>
  </si>
  <si>
    <t>吴浩</t>
  </si>
  <si>
    <t>李琦</t>
  </si>
  <si>
    <t>王景辉</t>
  </si>
  <si>
    <t>邬德龙</t>
  </si>
  <si>
    <t>徐辉</t>
  </si>
  <si>
    <t>邹旋</t>
  </si>
  <si>
    <t>洪彬顺</t>
  </si>
  <si>
    <t>企金定制项目开发二组</t>
  </si>
  <si>
    <t>孙三角</t>
  </si>
  <si>
    <t>胡平易</t>
  </si>
  <si>
    <t>熊雄</t>
  </si>
  <si>
    <t>高志鹏</t>
  </si>
  <si>
    <t>刘星宇</t>
  </si>
  <si>
    <t>张旭龙</t>
  </si>
  <si>
    <t>李秀莲</t>
  </si>
  <si>
    <t>谭龙</t>
  </si>
  <si>
    <t>黄勇涛</t>
  </si>
  <si>
    <t>桂芝强</t>
  </si>
  <si>
    <t>朱鹏琬</t>
  </si>
  <si>
    <t>闻源</t>
  </si>
  <si>
    <t>李一雄</t>
  </si>
  <si>
    <t>曹冲</t>
  </si>
  <si>
    <t>汪涛</t>
  </si>
  <si>
    <t>余建涛</t>
  </si>
  <si>
    <t>乔磊</t>
  </si>
  <si>
    <t>翁小炉</t>
  </si>
  <si>
    <t>汪雷鸣</t>
  </si>
  <si>
    <t>黄松林</t>
  </si>
  <si>
    <t>尹雪枫</t>
  </si>
  <si>
    <t>莫天翔</t>
  </si>
  <si>
    <t>张福煜</t>
  </si>
  <si>
    <t>王旭东</t>
  </si>
  <si>
    <t>詹智华</t>
  </si>
  <si>
    <t>杨鑫源</t>
  </si>
  <si>
    <t>蒋梅梅</t>
  </si>
  <si>
    <t>李小强</t>
  </si>
  <si>
    <t>孙林飞</t>
  </si>
  <si>
    <t>孔陈富</t>
  </si>
  <si>
    <t>叶海星</t>
  </si>
  <si>
    <t>何博</t>
  </si>
  <si>
    <t>说明：
1、蓝色为不参与本次绩效考评人员
2、橙色为产出数据异常人员</t>
    <phoneticPr fontId="1" type="noConversion"/>
  </si>
  <si>
    <t>序号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</si>
</sst>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0_);[Red]\(0.00\)"/>
    <numFmt numFmtId="177" formatCode="0_);[Red]\(0\)"/>
    <numFmt numFmtId="178" formatCode="0.0_);[Red]\(0.0\)"/>
    <numFmt numFmtId="179" formatCode="0_ "/>
  </numFmts>
  <fonts count="11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  <font>
      <b/>
      <sz val="10"/>
      <color rgb="FFFFFFFF"/>
      <name val="微软雅黑"/>
      <family val="2"/>
      <charset val="134"/>
    </font>
    <font>
      <b/>
      <sz val="10"/>
      <color theme="0"/>
      <name val="微软雅黑"/>
      <family val="2"/>
      <charset val="134"/>
    </font>
    <font>
      <b/>
      <sz val="10"/>
      <color rgb="FF00000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0"/>
      <name val="微软雅黑"/>
      <family val="2"/>
      <charset val="134"/>
    </font>
    <font>
      <sz val="11"/>
      <color rgb="FF000000"/>
      <name val="宋体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4F81BD"/>
      </patternFill>
    </fill>
    <fill>
      <patternFill patternType="solid">
        <fgColor rgb="FFFFFFFF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B2C7E6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83">
    <xf numFmtId="0" fontId="0" fillId="0" borderId="0" xfId="0"/>
    <xf numFmtId="9" fontId="4" fillId="2" borderId="7" xfId="0" applyNumberFormat="1" applyFont="1" applyFill="1" applyBorder="1" applyAlignment="1">
      <alignment vertical="center" wrapText="1"/>
    </xf>
    <xf numFmtId="9" fontId="4" fillId="2" borderId="8" xfId="0" applyNumberFormat="1" applyFont="1" applyFill="1" applyBorder="1" applyAlignment="1">
      <alignment vertical="center" wrapText="1"/>
    </xf>
    <xf numFmtId="9" fontId="4" fillId="2" borderId="9" xfId="0" applyNumberFormat="1" applyFont="1" applyFill="1" applyBorder="1" applyAlignment="1">
      <alignment vertical="center" wrapText="1"/>
    </xf>
    <xf numFmtId="0" fontId="7" fillId="3" borderId="5" xfId="0" applyFont="1" applyFill="1" applyBorder="1" applyAlignment="1">
      <alignment vertical="center" wrapText="1"/>
    </xf>
    <xf numFmtId="0" fontId="7" fillId="3" borderId="5" xfId="0" applyFont="1" applyFill="1" applyBorder="1" applyAlignment="1">
      <alignment horizontal="left" vertical="center" wrapText="1"/>
    </xf>
    <xf numFmtId="0" fontId="8" fillId="3" borderId="5" xfId="0" applyFont="1" applyFill="1" applyBorder="1" applyAlignment="1">
      <alignment horizontal="center" vertical="center" wrapText="1"/>
    </xf>
    <xf numFmtId="9" fontId="7" fillId="3" borderId="11" xfId="0" applyNumberFormat="1" applyFont="1" applyFill="1" applyBorder="1" applyAlignment="1">
      <alignment horizontal="left" vertical="center" wrapText="1"/>
    </xf>
    <xf numFmtId="0" fontId="7" fillId="3" borderId="9" xfId="0" applyFont="1" applyFill="1" applyBorder="1" applyAlignment="1">
      <alignment vertical="center" wrapText="1"/>
    </xf>
    <xf numFmtId="0" fontId="8" fillId="3" borderId="0" xfId="0" applyFont="1" applyFill="1" applyAlignment="1">
      <alignment vertical="center" wrapText="1"/>
    </xf>
    <xf numFmtId="0" fontId="8" fillId="3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9" fillId="0" borderId="5" xfId="0" applyFont="1" applyBorder="1" applyAlignment="1">
      <alignment vertical="center" wrapText="1"/>
    </xf>
    <xf numFmtId="0" fontId="7" fillId="0" borderId="5" xfId="0" applyFont="1" applyBorder="1" applyAlignment="1">
      <alignment horizontal="left" vertical="center" wrapText="1"/>
    </xf>
    <xf numFmtId="0" fontId="8" fillId="0" borderId="5" xfId="0" applyFont="1" applyBorder="1" applyAlignment="1">
      <alignment vertical="center" wrapText="1"/>
    </xf>
    <xf numFmtId="9" fontId="8" fillId="0" borderId="5" xfId="0" applyNumberFormat="1" applyFont="1" applyBorder="1" applyAlignment="1">
      <alignment horizontal="center" vertical="center" wrapText="1"/>
    </xf>
    <xf numFmtId="0" fontId="7" fillId="0" borderId="5" xfId="0" applyFont="1" applyBorder="1" applyAlignment="1">
      <alignment vertical="center" wrapText="1"/>
    </xf>
    <xf numFmtId="0" fontId="8" fillId="0" borderId="5" xfId="0" applyFont="1" applyBorder="1" applyAlignment="1">
      <alignment horizontal="center" vertical="center" wrapText="1"/>
    </xf>
    <xf numFmtId="0" fontId="7" fillId="0" borderId="9" xfId="0" applyFont="1" applyBorder="1" applyAlignment="1">
      <alignment vertical="center" wrapText="1"/>
    </xf>
    <xf numFmtId="9" fontId="7" fillId="0" borderId="5" xfId="0" applyNumberFormat="1" applyFont="1" applyBorder="1" applyAlignment="1">
      <alignment horizontal="left" vertical="center" wrapText="1"/>
    </xf>
    <xf numFmtId="9" fontId="7" fillId="0" borderId="11" xfId="0" applyNumberFormat="1" applyFont="1" applyBorder="1" applyAlignment="1">
      <alignment horizontal="left" vertical="center" wrapText="1"/>
    </xf>
    <xf numFmtId="0" fontId="2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4" borderId="0" xfId="0" applyFont="1" applyFill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Alignment="1">
      <alignment horizontal="center" vertical="center"/>
    </xf>
    <xf numFmtId="9" fontId="8" fillId="3" borderId="5" xfId="0" applyNumberFormat="1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9" fontId="0" fillId="0" borderId="0" xfId="0" applyNumberFormat="1" applyAlignment="1">
      <alignment vertical="center" wrapText="1"/>
    </xf>
    <xf numFmtId="176" fontId="0" fillId="4" borderId="0" xfId="0" applyNumberFormat="1" applyFill="1" applyAlignment="1">
      <alignment horizontal="center"/>
    </xf>
    <xf numFmtId="176" fontId="0" fillId="4" borderId="1" xfId="0" applyNumberFormat="1" applyFill="1" applyBorder="1" applyAlignment="1">
      <alignment horizontal="center"/>
    </xf>
    <xf numFmtId="176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176" fontId="0" fillId="6" borderId="0" xfId="0" applyNumberForma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179" fontId="0" fillId="4" borderId="0" xfId="0" applyNumberFormat="1" applyFill="1" applyAlignment="1">
      <alignment horizontal="center"/>
    </xf>
    <xf numFmtId="179" fontId="0" fillId="4" borderId="1" xfId="0" applyNumberFormat="1" applyFill="1" applyBorder="1" applyAlignment="1">
      <alignment horizontal="center"/>
    </xf>
    <xf numFmtId="0" fontId="10" fillId="0" borderId="1" xfId="0" applyFont="1" applyBorder="1" applyAlignment="1">
      <alignment horizontal="center" vertical="center"/>
    </xf>
    <xf numFmtId="0" fontId="10" fillId="8" borderId="1" xfId="0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horizontal="center" vertical="center"/>
    </xf>
    <xf numFmtId="0" fontId="10" fillId="6" borderId="1" xfId="0" applyFont="1" applyFill="1" applyBorder="1" applyAlignment="1">
      <alignment horizontal="center" vertical="center"/>
    </xf>
    <xf numFmtId="9" fontId="8" fillId="3" borderId="5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0" fontId="6" fillId="3" borderId="1" xfId="0" applyFont="1" applyFill="1" applyBorder="1" applyAlignment="1">
      <alignment horizontal="center" vertical="center" wrapText="1"/>
    </xf>
    <xf numFmtId="0" fontId="0" fillId="0" borderId="14" xfId="0" applyBorder="1"/>
    <xf numFmtId="0" fontId="0" fillId="0" borderId="2" xfId="0" applyBorder="1"/>
    <xf numFmtId="9" fontId="4" fillId="2" borderId="5" xfId="0" applyNumberFormat="1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 wrapText="1"/>
    </xf>
    <xf numFmtId="0" fontId="0" fillId="0" borderId="12" xfId="0" applyBorder="1"/>
    <xf numFmtId="0" fontId="0" fillId="0" borderId="10" xfId="0" applyBorder="1"/>
    <xf numFmtId="0" fontId="6" fillId="3" borderId="6" xfId="0" applyFont="1" applyFill="1" applyBorder="1" applyAlignment="1">
      <alignment horizontal="center" vertical="center" wrapText="1"/>
    </xf>
    <xf numFmtId="0" fontId="6" fillId="3" borderId="13" xfId="0" applyFont="1" applyFill="1" applyBorder="1" applyAlignment="1">
      <alignment horizontal="center" vertical="center" wrapText="1"/>
    </xf>
    <xf numFmtId="0" fontId="7" fillId="3" borderId="17" xfId="0" applyFont="1" applyFill="1" applyBorder="1" applyAlignment="1">
      <alignment vertical="center" wrapText="1"/>
    </xf>
    <xf numFmtId="0" fontId="0" fillId="0" borderId="15" xfId="0" applyBorder="1"/>
    <xf numFmtId="9" fontId="8" fillId="3" borderId="11" xfId="0" applyNumberFormat="1" applyFont="1" applyFill="1" applyBorder="1" applyAlignment="1">
      <alignment horizontal="center" vertical="center" wrapText="1"/>
    </xf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16" xfId="0" applyBorder="1"/>
    <xf numFmtId="0" fontId="0" fillId="0" borderId="21" xfId="0" applyBorder="1"/>
    <xf numFmtId="0" fontId="4" fillId="2" borderId="5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vertical="center" wrapText="1"/>
    </xf>
    <xf numFmtId="0" fontId="5" fillId="2" borderId="5" xfId="0" applyFont="1" applyFill="1" applyBorder="1" applyAlignment="1">
      <alignment horizontal="center" vertical="center" wrapText="1"/>
    </xf>
    <xf numFmtId="179" fontId="3" fillId="4" borderId="1" xfId="0" applyNumberFormat="1" applyFont="1" applyFill="1" applyBorder="1" applyAlignment="1">
      <alignment horizontal="center" vertical="center"/>
    </xf>
    <xf numFmtId="0" fontId="3" fillId="7" borderId="0" xfId="0" applyFont="1" applyFill="1" applyAlignment="1">
      <alignment horizontal="left" vertical="top" wrapText="1"/>
    </xf>
    <xf numFmtId="0" fontId="3" fillId="4" borderId="1" xfId="0" applyFont="1" applyFill="1" applyBorder="1" applyAlignment="1">
      <alignment horizontal="center"/>
    </xf>
    <xf numFmtId="0" fontId="0" fillId="0" borderId="1" xfId="0" applyBorder="1"/>
    <xf numFmtId="0" fontId="3" fillId="0" borderId="1" xfId="0" applyFont="1" applyFill="1" applyBorder="1" applyAlignment="1">
      <alignment horizontal="center" vertical="center"/>
    </xf>
    <xf numFmtId="0" fontId="0" fillId="0" borderId="2" xfId="0" applyFill="1" applyBorder="1"/>
    <xf numFmtId="0" fontId="3" fillId="0" borderId="1" xfId="0" applyFont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/>
    <xf numFmtId="0" fontId="0" fillId="0" borderId="4" xfId="0" applyBorder="1"/>
    <xf numFmtId="176" fontId="2" fillId="0" borderId="1" xfId="0" applyNumberFormat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K20"/>
  <sheetViews>
    <sheetView tabSelected="1" workbookViewId="0">
      <selection activeCell="C4" sqref="C4"/>
    </sheetView>
  </sheetViews>
  <sheetFormatPr defaultRowHeight="13.5" x14ac:dyDescent="0.15"/>
  <cols>
    <col min="1" max="1" width="9.375" style="28" customWidth="1"/>
    <col min="2" max="2" width="15.5" style="28" customWidth="1"/>
    <col min="3" max="3" width="59.5" style="28" customWidth="1"/>
    <col min="4" max="4" width="6" style="28" customWidth="1"/>
    <col min="5" max="5" width="9" style="28" customWidth="1"/>
    <col min="6" max="6" width="7.25" style="29" customWidth="1"/>
    <col min="7" max="8" width="7.625" style="29" customWidth="1"/>
    <col min="9" max="9" width="8.125" style="29" customWidth="1"/>
    <col min="10" max="17" width="9" style="28" customWidth="1"/>
    <col min="18" max="16384" width="9" style="28"/>
  </cols>
  <sheetData>
    <row r="1" spans="1:37" ht="16.5" customHeight="1" x14ac:dyDescent="0.15">
      <c r="A1" s="68" t="s">
        <v>0</v>
      </c>
      <c r="B1" s="69" t="s">
        <v>1</v>
      </c>
      <c r="C1" s="70" t="s">
        <v>2</v>
      </c>
      <c r="D1" s="68" t="s">
        <v>3</v>
      </c>
      <c r="E1" s="68" t="s">
        <v>4</v>
      </c>
      <c r="F1" s="54" t="s">
        <v>5</v>
      </c>
      <c r="G1" s="49"/>
      <c r="H1" s="49"/>
      <c r="I1" s="50"/>
    </row>
    <row r="2" spans="1:37" ht="16.5" customHeight="1" x14ac:dyDescent="0.15">
      <c r="A2" s="57"/>
      <c r="B2" s="57"/>
      <c r="C2" s="57"/>
      <c r="D2" s="57"/>
      <c r="E2" s="57"/>
      <c r="F2" s="1" t="s">
        <v>6</v>
      </c>
      <c r="G2" s="2" t="s">
        <v>7</v>
      </c>
      <c r="H2" s="2" t="s">
        <v>8</v>
      </c>
      <c r="I2" s="3" t="s">
        <v>9</v>
      </c>
    </row>
    <row r="3" spans="1:37" ht="66" customHeight="1" x14ac:dyDescent="0.15">
      <c r="A3" s="55" t="s">
        <v>10</v>
      </c>
      <c r="B3" s="4" t="s">
        <v>11</v>
      </c>
      <c r="C3" s="5" t="s">
        <v>12</v>
      </c>
      <c r="D3" s="6" t="s">
        <v>13</v>
      </c>
      <c r="E3" s="6" t="s">
        <v>14</v>
      </c>
      <c r="F3" s="7"/>
      <c r="G3" s="27">
        <v>0.05</v>
      </c>
      <c r="H3" s="27">
        <v>0.05</v>
      </c>
      <c r="I3" s="27">
        <v>0.05</v>
      </c>
    </row>
    <row r="4" spans="1:37" ht="165" customHeight="1" x14ac:dyDescent="0.15">
      <c r="A4" s="56"/>
      <c r="B4" s="4" t="s">
        <v>15</v>
      </c>
      <c r="C4" s="5" t="s">
        <v>16</v>
      </c>
      <c r="D4" s="6" t="s">
        <v>13</v>
      </c>
      <c r="E4" s="6" t="s">
        <v>17</v>
      </c>
      <c r="F4" s="27">
        <v>0.1</v>
      </c>
      <c r="G4" s="27">
        <v>0.15</v>
      </c>
      <c r="H4" s="27">
        <v>0.15</v>
      </c>
      <c r="I4" s="27">
        <v>0.05</v>
      </c>
    </row>
    <row r="5" spans="1:37" ht="63.75" customHeight="1" x14ac:dyDescent="0.15">
      <c r="A5" s="56"/>
      <c r="B5" s="12" t="s">
        <v>18</v>
      </c>
      <c r="C5" s="5" t="s">
        <v>19</v>
      </c>
      <c r="D5" s="6" t="s">
        <v>13</v>
      </c>
      <c r="E5" s="6" t="s">
        <v>14</v>
      </c>
      <c r="F5" s="27">
        <v>0.1</v>
      </c>
      <c r="G5" s="27">
        <v>0.15</v>
      </c>
      <c r="H5" s="27">
        <v>0.15</v>
      </c>
      <c r="I5" s="27">
        <v>0.05</v>
      </c>
    </row>
    <row r="6" spans="1:37" ht="16.5" customHeight="1" x14ac:dyDescent="0.15">
      <c r="A6" s="56"/>
      <c r="B6" s="12" t="s">
        <v>20</v>
      </c>
      <c r="C6" s="13" t="s">
        <v>21</v>
      </c>
      <c r="D6" s="6" t="s">
        <v>13</v>
      </c>
      <c r="E6" s="6" t="s">
        <v>14</v>
      </c>
      <c r="F6" s="7"/>
      <c r="G6" s="7"/>
      <c r="H6" s="7"/>
      <c r="I6" s="27">
        <v>0.15</v>
      </c>
    </row>
    <row r="7" spans="1:37" ht="33" customHeight="1" x14ac:dyDescent="0.15">
      <c r="A7" s="57"/>
      <c r="B7" s="14" t="s">
        <v>22</v>
      </c>
      <c r="C7" s="13" t="s">
        <v>23</v>
      </c>
      <c r="D7" s="6" t="s">
        <v>13</v>
      </c>
      <c r="E7" s="6" t="s">
        <v>14</v>
      </c>
      <c r="F7" s="15">
        <v>0.05</v>
      </c>
      <c r="G7" s="15">
        <v>0.05</v>
      </c>
      <c r="H7" s="15">
        <v>0.05</v>
      </c>
      <c r="I7" s="15">
        <v>0.05</v>
      </c>
    </row>
    <row r="8" spans="1:37" s="9" customFormat="1" ht="132" customHeight="1" x14ac:dyDescent="0.15">
      <c r="A8" s="58" t="s">
        <v>24</v>
      </c>
      <c r="B8" s="16" t="s">
        <v>25</v>
      </c>
      <c r="C8" s="5" t="s">
        <v>26</v>
      </c>
      <c r="D8" s="6" t="s">
        <v>13</v>
      </c>
      <c r="E8" s="6" t="s">
        <v>27</v>
      </c>
      <c r="F8" s="15">
        <v>0.3</v>
      </c>
      <c r="G8" s="15">
        <v>0.4</v>
      </c>
      <c r="H8" s="15">
        <v>0.4</v>
      </c>
      <c r="I8" s="15">
        <v>0.4</v>
      </c>
    </row>
    <row r="9" spans="1:37" s="9" customFormat="1" ht="137.25" customHeight="1" x14ac:dyDescent="0.15">
      <c r="A9" s="56"/>
      <c r="B9" s="16" t="s">
        <v>28</v>
      </c>
      <c r="C9" s="13" t="s">
        <v>29</v>
      </c>
      <c r="D9" s="6" t="s">
        <v>13</v>
      </c>
      <c r="E9" s="6" t="s">
        <v>14</v>
      </c>
      <c r="F9" s="15">
        <v>0.15</v>
      </c>
      <c r="G9" s="15">
        <v>0.1</v>
      </c>
      <c r="H9" s="15">
        <v>0.1</v>
      </c>
      <c r="I9" s="15">
        <v>0.05</v>
      </c>
    </row>
    <row r="10" spans="1:37" s="9" customFormat="1" ht="33" customHeight="1" x14ac:dyDescent="0.15">
      <c r="A10" s="56"/>
      <c r="B10" s="4" t="s">
        <v>30</v>
      </c>
      <c r="C10" s="5" t="s">
        <v>31</v>
      </c>
      <c r="D10" s="6" t="s">
        <v>13</v>
      </c>
      <c r="E10" s="6" t="s">
        <v>14</v>
      </c>
      <c r="F10" s="15"/>
      <c r="G10" s="15"/>
      <c r="H10" s="15"/>
      <c r="I10" s="15"/>
    </row>
    <row r="11" spans="1:37" s="11" customFormat="1" ht="16.5" customHeight="1" x14ac:dyDescent="0.15">
      <c r="A11" s="59" t="s">
        <v>32</v>
      </c>
      <c r="B11" s="60" t="s">
        <v>33</v>
      </c>
      <c r="C11" s="5" t="s">
        <v>34</v>
      </c>
      <c r="D11" s="6" t="s">
        <v>13</v>
      </c>
      <c r="E11" s="6" t="s">
        <v>35</v>
      </c>
      <c r="F11" s="27">
        <v>0.05</v>
      </c>
      <c r="G11" s="62"/>
      <c r="H11" s="63"/>
      <c r="I11" s="64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</row>
    <row r="12" spans="1:37" s="11" customFormat="1" ht="129" customHeight="1" x14ac:dyDescent="0.15">
      <c r="A12" s="52"/>
      <c r="B12" s="61"/>
      <c r="C12" s="13" t="s">
        <v>36</v>
      </c>
      <c r="D12" s="17" t="s">
        <v>13</v>
      </c>
      <c r="E12" s="17" t="s">
        <v>37</v>
      </c>
      <c r="F12" s="15">
        <v>0.05</v>
      </c>
      <c r="G12" s="65"/>
      <c r="H12" s="66"/>
      <c r="I12" s="67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</row>
    <row r="13" spans="1:37" s="11" customFormat="1" ht="153.75" customHeight="1" x14ac:dyDescent="0.15">
      <c r="A13" s="52"/>
      <c r="B13" s="18" t="s">
        <v>38</v>
      </c>
      <c r="C13" s="13" t="s">
        <v>39</v>
      </c>
      <c r="D13" s="17" t="s">
        <v>13</v>
      </c>
      <c r="E13" s="17" t="s">
        <v>37</v>
      </c>
      <c r="F13" s="19" t="s">
        <v>40</v>
      </c>
      <c r="G13" s="15">
        <v>0.1</v>
      </c>
      <c r="H13" s="20"/>
      <c r="I13" s="15">
        <v>0.1</v>
      </c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</row>
    <row r="14" spans="1:37" s="11" customFormat="1" ht="148.5" customHeight="1" x14ac:dyDescent="0.15">
      <c r="A14" s="52"/>
      <c r="B14" s="18" t="s">
        <v>41</v>
      </c>
      <c r="C14" s="13" t="s">
        <v>42</v>
      </c>
      <c r="D14" s="17" t="s">
        <v>13</v>
      </c>
      <c r="E14" s="17" t="s">
        <v>37</v>
      </c>
      <c r="F14" s="19" t="s">
        <v>43</v>
      </c>
      <c r="G14" s="20"/>
      <c r="H14" s="19">
        <v>0.1</v>
      </c>
      <c r="I14" s="15">
        <v>0.1</v>
      </c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</row>
    <row r="15" spans="1:37" ht="33" customHeight="1" x14ac:dyDescent="0.15">
      <c r="A15" s="51" t="s">
        <v>44</v>
      </c>
      <c r="B15" s="8" t="s">
        <v>45</v>
      </c>
      <c r="C15" s="5" t="s">
        <v>46</v>
      </c>
      <c r="D15" s="6" t="s">
        <v>13</v>
      </c>
      <c r="E15" s="6" t="s">
        <v>37</v>
      </c>
      <c r="F15" s="48" t="s">
        <v>47</v>
      </c>
      <c r="G15" s="49"/>
      <c r="H15" s="49"/>
      <c r="I15" s="50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</row>
    <row r="16" spans="1:37" ht="16.5" customHeight="1" x14ac:dyDescent="0.15">
      <c r="A16" s="53"/>
      <c r="B16" s="8" t="s">
        <v>48</v>
      </c>
      <c r="C16" s="5" t="s">
        <v>49</v>
      </c>
      <c r="D16" s="6" t="s">
        <v>13</v>
      </c>
      <c r="E16" s="6" t="s">
        <v>37</v>
      </c>
      <c r="F16" s="48" t="s">
        <v>50</v>
      </c>
      <c r="G16" s="49"/>
      <c r="H16" s="49"/>
      <c r="I16" s="50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</row>
    <row r="17" spans="1:37" ht="16.5" customHeight="1" x14ac:dyDescent="0.15">
      <c r="A17" s="51" t="s">
        <v>51</v>
      </c>
      <c r="B17" s="8" t="s">
        <v>52</v>
      </c>
      <c r="C17" s="5" t="s">
        <v>53</v>
      </c>
      <c r="D17" s="6" t="s">
        <v>13</v>
      </c>
      <c r="E17" s="6" t="s">
        <v>54</v>
      </c>
      <c r="F17" s="48" t="s">
        <v>55</v>
      </c>
      <c r="G17" s="49"/>
      <c r="H17" s="49"/>
      <c r="I17" s="50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</row>
    <row r="18" spans="1:37" ht="16.5" customHeight="1" x14ac:dyDescent="0.15">
      <c r="A18" s="52"/>
      <c r="B18" s="8" t="s">
        <v>56</v>
      </c>
      <c r="C18" s="5" t="s">
        <v>57</v>
      </c>
      <c r="D18" s="6" t="s">
        <v>13</v>
      </c>
      <c r="E18" s="6" t="s">
        <v>37</v>
      </c>
      <c r="F18" s="48" t="s">
        <v>58</v>
      </c>
      <c r="G18" s="49"/>
      <c r="H18" s="49"/>
      <c r="I18" s="50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</row>
    <row r="19" spans="1:37" ht="16.5" customHeight="1" x14ac:dyDescent="0.15">
      <c r="A19" s="52"/>
      <c r="B19" s="8" t="s">
        <v>59</v>
      </c>
      <c r="C19" s="5" t="s">
        <v>60</v>
      </c>
      <c r="D19" s="6" t="s">
        <v>13</v>
      </c>
      <c r="E19" s="6" t="s">
        <v>35</v>
      </c>
      <c r="F19" s="48" t="s">
        <v>61</v>
      </c>
      <c r="G19" s="49"/>
      <c r="H19" s="49"/>
      <c r="I19" s="50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</row>
    <row r="20" spans="1:37" ht="16.5" customHeight="1" x14ac:dyDescent="0.15">
      <c r="A20" s="53"/>
      <c r="B20" s="8" t="s">
        <v>62</v>
      </c>
      <c r="C20" s="5" t="s">
        <v>63</v>
      </c>
      <c r="D20" s="6" t="s">
        <v>13</v>
      </c>
      <c r="E20" s="6" t="s">
        <v>35</v>
      </c>
      <c r="F20" s="48" t="s">
        <v>64</v>
      </c>
      <c r="G20" s="49"/>
      <c r="H20" s="49"/>
      <c r="I20" s="50"/>
    </row>
  </sheetData>
  <mergeCells count="19">
    <mergeCell ref="F1:I1"/>
    <mergeCell ref="A3:A7"/>
    <mergeCell ref="A8:A10"/>
    <mergeCell ref="A11:A14"/>
    <mergeCell ref="B11:B12"/>
    <mergeCell ref="G11:I12"/>
    <mergeCell ref="A1:A2"/>
    <mergeCell ref="B1:B2"/>
    <mergeCell ref="C1:C2"/>
    <mergeCell ref="D1:D2"/>
    <mergeCell ref="E1:E2"/>
    <mergeCell ref="F15:I15"/>
    <mergeCell ref="F16:I16"/>
    <mergeCell ref="A17:A20"/>
    <mergeCell ref="F17:I17"/>
    <mergeCell ref="F20:I20"/>
    <mergeCell ref="F18:I18"/>
    <mergeCell ref="F19:I19"/>
    <mergeCell ref="A15:A16"/>
  </mergeCells>
  <phoneticPr fontId="1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2"/>
  <sheetViews>
    <sheetView workbookViewId="0">
      <selection activeCell="H16" sqref="H16"/>
    </sheetView>
  </sheetViews>
  <sheetFormatPr defaultRowHeight="13.5" x14ac:dyDescent="0.15"/>
  <cols>
    <col min="1" max="1" width="9" style="42"/>
    <col min="2" max="2" width="9" style="25" customWidth="1"/>
    <col min="3" max="3" width="18.25" style="25" customWidth="1"/>
    <col min="4" max="4" width="11.75" style="30" customWidth="1"/>
    <col min="5" max="10" width="9" style="25" customWidth="1"/>
    <col min="11" max="16384" width="9" style="25"/>
  </cols>
  <sheetData>
    <row r="1" spans="1:8" s="23" customFormat="1" ht="13.5" customHeight="1" x14ac:dyDescent="0.15">
      <c r="A1" s="71" t="s">
        <v>171</v>
      </c>
      <c r="B1" s="73" t="s">
        <v>65</v>
      </c>
      <c r="C1" s="74"/>
      <c r="D1" s="74"/>
      <c r="F1" s="72" t="s">
        <v>170</v>
      </c>
      <c r="G1" s="72"/>
      <c r="H1" s="72"/>
    </row>
    <row r="2" spans="1:8" x14ac:dyDescent="0.15">
      <c r="A2" s="71"/>
      <c r="B2" s="24" t="s">
        <v>66</v>
      </c>
      <c r="C2" s="24" t="s">
        <v>67</v>
      </c>
      <c r="D2" s="31" t="s">
        <v>68</v>
      </c>
      <c r="F2" s="72"/>
      <c r="G2" s="72"/>
      <c r="H2" s="72"/>
    </row>
    <row r="3" spans="1:8" x14ac:dyDescent="0.15">
      <c r="A3" s="43">
        <v>1</v>
      </c>
      <c r="B3" s="44" t="s">
        <v>81</v>
      </c>
      <c r="C3" s="22" t="s">
        <v>82</v>
      </c>
      <c r="D3" s="35">
        <v>92.940269276020771</v>
      </c>
      <c r="F3" s="72"/>
      <c r="G3" s="72"/>
      <c r="H3" s="72"/>
    </row>
    <row r="4" spans="1:8" x14ac:dyDescent="0.15">
      <c r="A4" s="43">
        <v>2</v>
      </c>
      <c r="B4" s="44" t="s">
        <v>84</v>
      </c>
      <c r="C4" s="22" t="s">
        <v>85</v>
      </c>
      <c r="D4" s="35">
        <v>90.74090462458031</v>
      </c>
      <c r="F4" s="72"/>
      <c r="G4" s="72"/>
      <c r="H4" s="72"/>
    </row>
    <row r="5" spans="1:8" x14ac:dyDescent="0.15">
      <c r="A5" s="24"/>
      <c r="B5" s="45" t="s">
        <v>86</v>
      </c>
      <c r="C5" s="22" t="s">
        <v>87</v>
      </c>
      <c r="D5" s="35">
        <v>89.72294511554621</v>
      </c>
      <c r="F5" s="72"/>
      <c r="G5" s="72"/>
      <c r="H5" s="72"/>
    </row>
    <row r="6" spans="1:8" x14ac:dyDescent="0.15">
      <c r="A6" s="43">
        <v>3</v>
      </c>
      <c r="B6" s="44" t="s">
        <v>88</v>
      </c>
      <c r="C6" s="22" t="s">
        <v>89</v>
      </c>
      <c r="D6" s="35">
        <v>89.471466106148199</v>
      </c>
      <c r="F6" s="72"/>
      <c r="G6" s="72"/>
      <c r="H6" s="72"/>
    </row>
    <row r="7" spans="1:8" x14ac:dyDescent="0.15">
      <c r="A7" s="24"/>
      <c r="B7" s="45" t="s">
        <v>91</v>
      </c>
      <c r="C7" s="22" t="s">
        <v>92</v>
      </c>
      <c r="D7" s="35">
        <v>88.98383968972206</v>
      </c>
      <c r="F7" s="72"/>
      <c r="G7" s="72"/>
      <c r="H7" s="72"/>
    </row>
    <row r="8" spans="1:8" x14ac:dyDescent="0.15">
      <c r="A8" s="43">
        <v>4</v>
      </c>
      <c r="B8" s="44" t="s">
        <v>93</v>
      </c>
      <c r="C8" s="22" t="s">
        <v>92</v>
      </c>
      <c r="D8" s="35">
        <v>87.806017597313769</v>
      </c>
      <c r="F8" s="72"/>
      <c r="G8" s="72"/>
      <c r="H8" s="72"/>
    </row>
    <row r="9" spans="1:8" x14ac:dyDescent="0.15">
      <c r="A9" s="43">
        <v>5</v>
      </c>
      <c r="B9" s="44" t="s">
        <v>94</v>
      </c>
      <c r="C9" s="22" t="s">
        <v>82</v>
      </c>
      <c r="D9" s="35">
        <v>87.76559869474913</v>
      </c>
      <c r="F9" s="72"/>
      <c r="G9" s="72"/>
      <c r="H9" s="72"/>
    </row>
    <row r="10" spans="1:8" x14ac:dyDescent="0.15">
      <c r="A10" s="43">
        <v>6</v>
      </c>
      <c r="B10" s="44" t="s">
        <v>95</v>
      </c>
      <c r="C10" s="22" t="s">
        <v>82</v>
      </c>
      <c r="D10" s="35">
        <v>87.707100591715971</v>
      </c>
      <c r="F10" s="72"/>
      <c r="G10" s="72"/>
      <c r="H10" s="72"/>
    </row>
    <row r="11" spans="1:8" x14ac:dyDescent="0.15">
      <c r="A11" s="43">
        <v>7</v>
      </c>
      <c r="B11" s="44" t="s">
        <v>96</v>
      </c>
      <c r="C11" s="22" t="s">
        <v>85</v>
      </c>
      <c r="D11" s="35">
        <v>86.558852140077846</v>
      </c>
      <c r="F11" s="72"/>
      <c r="G11" s="72"/>
      <c r="H11" s="72"/>
    </row>
    <row r="12" spans="1:8" x14ac:dyDescent="0.15">
      <c r="A12" s="43">
        <v>8</v>
      </c>
      <c r="B12" s="44" t="s">
        <v>97</v>
      </c>
      <c r="C12" s="22" t="s">
        <v>92</v>
      </c>
      <c r="D12" s="35">
        <v>86.210710502421307</v>
      </c>
      <c r="F12" s="72"/>
      <c r="G12" s="72"/>
      <c r="H12" s="72"/>
    </row>
    <row r="13" spans="1:8" x14ac:dyDescent="0.15">
      <c r="A13" s="43">
        <v>9</v>
      </c>
      <c r="B13" s="44" t="s">
        <v>99</v>
      </c>
      <c r="C13" s="22" t="s">
        <v>92</v>
      </c>
      <c r="D13" s="35">
        <v>86.013205547151898</v>
      </c>
      <c r="F13" s="72"/>
      <c r="G13" s="72"/>
      <c r="H13" s="72"/>
    </row>
    <row r="14" spans="1:8" x14ac:dyDescent="0.15">
      <c r="A14" s="43">
        <v>10</v>
      </c>
      <c r="B14" s="44" t="s">
        <v>100</v>
      </c>
      <c r="C14" s="22" t="s">
        <v>82</v>
      </c>
      <c r="D14" s="35">
        <v>85.971565226532135</v>
      </c>
      <c r="F14" s="72"/>
      <c r="G14" s="72"/>
      <c r="H14" s="72"/>
    </row>
    <row r="15" spans="1:8" x14ac:dyDescent="0.15">
      <c r="A15" s="43">
        <v>11</v>
      </c>
      <c r="B15" s="44" t="s">
        <v>101</v>
      </c>
      <c r="C15" s="22" t="s">
        <v>89</v>
      </c>
      <c r="D15" s="35">
        <v>85.898517881276518</v>
      </c>
    </row>
    <row r="16" spans="1:8" x14ac:dyDescent="0.15">
      <c r="A16" s="43">
        <v>12</v>
      </c>
      <c r="B16" s="44" t="s">
        <v>102</v>
      </c>
      <c r="C16" s="22" t="s">
        <v>92</v>
      </c>
      <c r="D16" s="35">
        <v>85.797047370284261</v>
      </c>
    </row>
    <row r="17" spans="1:4" x14ac:dyDescent="0.15">
      <c r="A17" s="43">
        <v>13</v>
      </c>
      <c r="B17" s="44" t="s">
        <v>103</v>
      </c>
      <c r="C17" s="22" t="s">
        <v>104</v>
      </c>
      <c r="D17" s="35">
        <v>84.473345456524584</v>
      </c>
    </row>
    <row r="18" spans="1:4" x14ac:dyDescent="0.15">
      <c r="A18" s="43">
        <v>14</v>
      </c>
      <c r="B18" s="44" t="s">
        <v>105</v>
      </c>
      <c r="C18" s="22" t="s">
        <v>82</v>
      </c>
      <c r="D18" s="35">
        <v>84.397239897239899</v>
      </c>
    </row>
    <row r="19" spans="1:4" x14ac:dyDescent="0.15">
      <c r="A19" s="24"/>
      <c r="B19" s="46" t="s">
        <v>106</v>
      </c>
      <c r="C19" s="22" t="s">
        <v>104</v>
      </c>
      <c r="D19" s="35">
        <v>84.395709127735444</v>
      </c>
    </row>
    <row r="20" spans="1:4" x14ac:dyDescent="0.15">
      <c r="A20" s="43">
        <v>15</v>
      </c>
      <c r="B20" s="44" t="s">
        <v>107</v>
      </c>
      <c r="C20" s="22" t="s">
        <v>87</v>
      </c>
      <c r="D20" s="35">
        <v>84.365579302587179</v>
      </c>
    </row>
    <row r="21" spans="1:4" x14ac:dyDescent="0.15">
      <c r="A21" s="24"/>
      <c r="B21" s="45" t="s">
        <v>108</v>
      </c>
      <c r="C21" s="22" t="s">
        <v>104</v>
      </c>
      <c r="D21" s="35">
        <v>84.343837535014018</v>
      </c>
    </row>
    <row r="22" spans="1:4" x14ac:dyDescent="0.15">
      <c r="A22" s="43">
        <v>16</v>
      </c>
      <c r="B22" s="44" t="s">
        <v>109</v>
      </c>
      <c r="C22" s="22" t="s">
        <v>82</v>
      </c>
      <c r="D22" s="35">
        <v>84.240111852690092</v>
      </c>
    </row>
    <row r="23" spans="1:4" x14ac:dyDescent="0.15">
      <c r="A23" s="43">
        <v>17</v>
      </c>
      <c r="B23" s="44" t="s">
        <v>110</v>
      </c>
      <c r="C23" s="22" t="s">
        <v>92</v>
      </c>
      <c r="D23" s="35">
        <v>82.333830455259033</v>
      </c>
    </row>
    <row r="24" spans="1:4" x14ac:dyDescent="0.15">
      <c r="A24" s="24"/>
      <c r="B24" s="45" t="s">
        <v>111</v>
      </c>
      <c r="C24" s="22" t="s">
        <v>89</v>
      </c>
      <c r="D24" s="35">
        <v>82.183207242434548</v>
      </c>
    </row>
    <row r="25" spans="1:4" x14ac:dyDescent="0.15">
      <c r="A25" s="43">
        <v>18</v>
      </c>
      <c r="B25" s="44" t="s">
        <v>112</v>
      </c>
      <c r="C25" s="22" t="s">
        <v>85</v>
      </c>
      <c r="D25" s="35">
        <v>81.490194409178443</v>
      </c>
    </row>
    <row r="26" spans="1:4" x14ac:dyDescent="0.15">
      <c r="A26" s="43">
        <v>19</v>
      </c>
      <c r="B26" s="44" t="s">
        <v>113</v>
      </c>
      <c r="C26" s="22" t="s">
        <v>92</v>
      </c>
      <c r="D26" s="35">
        <v>81.449729046382018</v>
      </c>
    </row>
    <row r="27" spans="1:4" x14ac:dyDescent="0.15">
      <c r="A27" s="24"/>
      <c r="B27" s="45" t="s">
        <v>114</v>
      </c>
      <c r="C27" s="22" t="s">
        <v>92</v>
      </c>
      <c r="D27" s="35">
        <v>81.100178582759966</v>
      </c>
    </row>
    <row r="28" spans="1:4" x14ac:dyDescent="0.15">
      <c r="A28" s="24"/>
      <c r="B28" s="45" t="s">
        <v>115</v>
      </c>
      <c r="C28" s="22" t="s">
        <v>82</v>
      </c>
      <c r="D28" s="35">
        <v>80.746058997970977</v>
      </c>
    </row>
    <row r="29" spans="1:4" x14ac:dyDescent="0.15">
      <c r="A29" s="43">
        <v>20</v>
      </c>
      <c r="B29" s="44" t="s">
        <v>116</v>
      </c>
      <c r="C29" s="22" t="s">
        <v>85</v>
      </c>
      <c r="D29" s="35">
        <v>80.301504034825044</v>
      </c>
    </row>
    <row r="30" spans="1:4" x14ac:dyDescent="0.15">
      <c r="A30" s="24"/>
      <c r="B30" s="45" t="s">
        <v>117</v>
      </c>
      <c r="C30" s="22" t="s">
        <v>92</v>
      </c>
      <c r="D30" s="35">
        <v>79.730101459768122</v>
      </c>
    </row>
    <row r="31" spans="1:4" x14ac:dyDescent="0.15">
      <c r="A31" s="43">
        <v>21</v>
      </c>
      <c r="B31" s="44" t="s">
        <v>118</v>
      </c>
      <c r="C31" s="22" t="s">
        <v>82</v>
      </c>
      <c r="D31" s="35">
        <v>79.600097752746393</v>
      </c>
    </row>
    <row r="32" spans="1:4" x14ac:dyDescent="0.15">
      <c r="A32" s="43">
        <v>22</v>
      </c>
      <c r="B32" s="44" t="s">
        <v>119</v>
      </c>
      <c r="C32" s="22" t="s">
        <v>120</v>
      </c>
      <c r="D32" s="35">
        <v>79.306394991681259</v>
      </c>
    </row>
    <row r="33" spans="1:4" x14ac:dyDescent="0.15">
      <c r="A33" s="43">
        <v>23</v>
      </c>
      <c r="B33" s="44" t="s">
        <v>121</v>
      </c>
      <c r="C33" s="22" t="s">
        <v>85</v>
      </c>
      <c r="D33" s="35">
        <v>78.590738533351498</v>
      </c>
    </row>
    <row r="34" spans="1:4" x14ac:dyDescent="0.15">
      <c r="A34" s="43">
        <v>24</v>
      </c>
      <c r="B34" s="44" t="s">
        <v>122</v>
      </c>
      <c r="C34" s="22" t="s">
        <v>92</v>
      </c>
      <c r="D34" s="35">
        <v>77.900968468468463</v>
      </c>
    </row>
    <row r="35" spans="1:4" x14ac:dyDescent="0.15">
      <c r="A35" s="24"/>
      <c r="B35" s="45" t="s">
        <v>123</v>
      </c>
      <c r="C35" s="22" t="s">
        <v>120</v>
      </c>
      <c r="D35" s="35">
        <v>77.05032177364744</v>
      </c>
    </row>
    <row r="36" spans="1:4" x14ac:dyDescent="0.15">
      <c r="A36" s="43">
        <v>25</v>
      </c>
      <c r="B36" s="44" t="s">
        <v>124</v>
      </c>
      <c r="C36" s="22" t="s">
        <v>82</v>
      </c>
      <c r="D36" s="35">
        <v>76.668155970070401</v>
      </c>
    </row>
    <row r="37" spans="1:4" x14ac:dyDescent="0.15">
      <c r="A37" s="24"/>
      <c r="B37" s="45" t="s">
        <v>125</v>
      </c>
      <c r="C37" s="22" t="s">
        <v>89</v>
      </c>
      <c r="D37" s="35">
        <v>76.476576154435321</v>
      </c>
    </row>
    <row r="38" spans="1:4" x14ac:dyDescent="0.15">
      <c r="A38" s="24"/>
      <c r="B38" s="45" t="s">
        <v>126</v>
      </c>
      <c r="C38" s="22" t="s">
        <v>120</v>
      </c>
      <c r="D38" s="35">
        <v>76.399443561208258</v>
      </c>
    </row>
    <row r="39" spans="1:4" x14ac:dyDescent="0.15">
      <c r="A39" s="43">
        <v>26</v>
      </c>
      <c r="B39" s="44" t="s">
        <v>127</v>
      </c>
      <c r="C39" s="22" t="s">
        <v>128</v>
      </c>
      <c r="D39" s="35">
        <v>76.364678541872166</v>
      </c>
    </row>
    <row r="40" spans="1:4" x14ac:dyDescent="0.15">
      <c r="A40" s="43">
        <v>27</v>
      </c>
      <c r="B40" s="44" t="s">
        <v>129</v>
      </c>
      <c r="C40" s="22" t="s">
        <v>128</v>
      </c>
      <c r="D40" s="35">
        <v>75.904479387372206</v>
      </c>
    </row>
    <row r="41" spans="1:4" x14ac:dyDescent="0.15">
      <c r="A41" s="24"/>
      <c r="B41" s="46" t="s">
        <v>130</v>
      </c>
      <c r="C41" s="22" t="s">
        <v>82</v>
      </c>
      <c r="D41" s="35">
        <v>74.811547879867703</v>
      </c>
    </row>
    <row r="42" spans="1:4" x14ac:dyDescent="0.15">
      <c r="A42" s="43">
        <v>28</v>
      </c>
      <c r="B42" s="44" t="s">
        <v>131</v>
      </c>
      <c r="C42" s="22" t="s">
        <v>89</v>
      </c>
      <c r="D42" s="35">
        <v>74.495781986570535</v>
      </c>
    </row>
    <row r="43" spans="1:4" x14ac:dyDescent="0.15">
      <c r="A43" s="24"/>
      <c r="B43" s="46" t="s">
        <v>132</v>
      </c>
      <c r="C43" s="22" t="s">
        <v>89</v>
      </c>
      <c r="D43" s="35">
        <v>74.250912845721047</v>
      </c>
    </row>
    <row r="44" spans="1:4" x14ac:dyDescent="0.15">
      <c r="A44" s="43">
        <v>29</v>
      </c>
      <c r="B44" s="44" t="s">
        <v>133</v>
      </c>
      <c r="C44" s="22" t="s">
        <v>120</v>
      </c>
      <c r="D44" s="35">
        <v>74.146167677820785</v>
      </c>
    </row>
    <row r="45" spans="1:4" x14ac:dyDescent="0.15">
      <c r="A45" s="43">
        <v>30</v>
      </c>
      <c r="B45" s="44" t="s">
        <v>134</v>
      </c>
      <c r="C45" s="22" t="s">
        <v>120</v>
      </c>
      <c r="D45" s="35">
        <v>73.817091177556307</v>
      </c>
    </row>
    <row r="46" spans="1:4" x14ac:dyDescent="0.15">
      <c r="A46" s="24"/>
      <c r="B46" s="45" t="s">
        <v>135</v>
      </c>
      <c r="C46" s="22" t="s">
        <v>82</v>
      </c>
      <c r="D46" s="35">
        <v>73.367665299954808</v>
      </c>
    </row>
    <row r="47" spans="1:4" x14ac:dyDescent="0.15">
      <c r="A47" s="24"/>
      <c r="B47" s="45" t="s">
        <v>136</v>
      </c>
      <c r="C47" s="22" t="s">
        <v>137</v>
      </c>
      <c r="D47" s="35">
        <v>72.876843680786266</v>
      </c>
    </row>
    <row r="48" spans="1:4" x14ac:dyDescent="0.15">
      <c r="A48" s="24"/>
      <c r="B48" s="46" t="s">
        <v>138</v>
      </c>
      <c r="C48" s="22" t="s">
        <v>120</v>
      </c>
      <c r="D48" s="35">
        <v>71.654009685460267</v>
      </c>
    </row>
    <row r="49" spans="1:4" x14ac:dyDescent="0.15">
      <c r="A49" s="24"/>
      <c r="B49" s="45" t="s">
        <v>139</v>
      </c>
      <c r="C49" s="22" t="s">
        <v>128</v>
      </c>
      <c r="D49" s="35">
        <v>71.350915863480537</v>
      </c>
    </row>
    <row r="50" spans="1:4" x14ac:dyDescent="0.15">
      <c r="A50" s="43">
        <v>31</v>
      </c>
      <c r="B50" s="44" t="s">
        <v>140</v>
      </c>
      <c r="C50" s="22" t="s">
        <v>128</v>
      </c>
      <c r="D50" s="35">
        <v>71.205950524119118</v>
      </c>
    </row>
    <row r="51" spans="1:4" x14ac:dyDescent="0.15">
      <c r="A51" s="24"/>
      <c r="B51" s="45" t="s">
        <v>141</v>
      </c>
      <c r="C51" s="22" t="s">
        <v>120</v>
      </c>
      <c r="D51" s="35">
        <v>69.552996685492502</v>
      </c>
    </row>
    <row r="52" spans="1:4" x14ac:dyDescent="0.15">
      <c r="A52" s="24"/>
      <c r="B52" s="45" t="s">
        <v>142</v>
      </c>
      <c r="C52" s="22" t="s">
        <v>128</v>
      </c>
      <c r="D52" s="35">
        <v>69.429944271984283</v>
      </c>
    </row>
    <row r="53" spans="1:4" x14ac:dyDescent="0.15">
      <c r="A53" s="24"/>
      <c r="B53" s="45" t="s">
        <v>143</v>
      </c>
      <c r="C53" s="22" t="s">
        <v>82</v>
      </c>
      <c r="D53" s="35">
        <v>69.372676732871867</v>
      </c>
    </row>
    <row r="54" spans="1:4" x14ac:dyDescent="0.15">
      <c r="A54" s="24"/>
      <c r="B54" s="45" t="s">
        <v>144</v>
      </c>
      <c r="C54" s="22" t="s">
        <v>85</v>
      </c>
      <c r="D54" s="35">
        <v>68.503374240186176</v>
      </c>
    </row>
    <row r="55" spans="1:4" x14ac:dyDescent="0.15">
      <c r="A55" s="24"/>
      <c r="B55" s="45" t="s">
        <v>145</v>
      </c>
      <c r="C55" s="22" t="s">
        <v>85</v>
      </c>
      <c r="D55" s="35">
        <v>67.94393382352942</v>
      </c>
    </row>
    <row r="56" spans="1:4" x14ac:dyDescent="0.15">
      <c r="A56" s="24"/>
      <c r="B56" s="45" t="s">
        <v>146</v>
      </c>
      <c r="C56" s="22" t="s">
        <v>104</v>
      </c>
      <c r="D56" s="35">
        <v>67.783371604985533</v>
      </c>
    </row>
    <row r="57" spans="1:4" x14ac:dyDescent="0.15">
      <c r="A57" s="24"/>
      <c r="B57" s="45" t="s">
        <v>147</v>
      </c>
      <c r="C57" s="22" t="s">
        <v>120</v>
      </c>
      <c r="D57" s="35">
        <v>66.710575577377199</v>
      </c>
    </row>
    <row r="58" spans="1:4" x14ac:dyDescent="0.15">
      <c r="A58" s="24"/>
      <c r="B58" s="45" t="s">
        <v>148</v>
      </c>
      <c r="C58" s="22" t="s">
        <v>128</v>
      </c>
      <c r="D58" s="35">
        <v>66.524120667794151</v>
      </c>
    </row>
    <row r="59" spans="1:4" x14ac:dyDescent="0.15">
      <c r="A59" s="43">
        <v>32</v>
      </c>
      <c r="B59" s="44" t="s">
        <v>149</v>
      </c>
      <c r="C59" s="22" t="s">
        <v>128</v>
      </c>
      <c r="D59" s="35">
        <v>66.150693211453586</v>
      </c>
    </row>
    <row r="60" spans="1:4" x14ac:dyDescent="0.15">
      <c r="A60" s="24"/>
      <c r="B60" s="45" t="s">
        <v>150</v>
      </c>
      <c r="C60" s="22" t="s">
        <v>128</v>
      </c>
      <c r="D60" s="35">
        <v>66.10053246987448</v>
      </c>
    </row>
    <row r="61" spans="1:4" x14ac:dyDescent="0.15">
      <c r="A61" s="43">
        <v>33</v>
      </c>
      <c r="B61" s="44" t="s">
        <v>151</v>
      </c>
      <c r="C61" s="22" t="s">
        <v>128</v>
      </c>
      <c r="D61" s="35">
        <v>65.843297974927665</v>
      </c>
    </row>
    <row r="62" spans="1:4" x14ac:dyDescent="0.15">
      <c r="A62" s="43">
        <v>34</v>
      </c>
      <c r="B62" s="44" t="s">
        <v>152</v>
      </c>
      <c r="C62" s="22" t="s">
        <v>128</v>
      </c>
      <c r="D62" s="35">
        <v>65.31494806120017</v>
      </c>
    </row>
    <row r="63" spans="1:4" x14ac:dyDescent="0.15">
      <c r="A63" s="43">
        <v>35</v>
      </c>
      <c r="B63" s="44" t="s">
        <v>153</v>
      </c>
      <c r="C63" s="22" t="s">
        <v>128</v>
      </c>
      <c r="D63" s="35">
        <v>65.286639676113367</v>
      </c>
    </row>
    <row r="64" spans="1:4" x14ac:dyDescent="0.15">
      <c r="A64" s="43">
        <v>36</v>
      </c>
      <c r="B64" s="44" t="s">
        <v>154</v>
      </c>
      <c r="C64" s="22" t="s">
        <v>104</v>
      </c>
      <c r="D64" s="35">
        <v>63.606587295414393</v>
      </c>
    </row>
    <row r="65" spans="1:4" x14ac:dyDescent="0.15">
      <c r="A65" s="24"/>
      <c r="B65" s="46" t="s">
        <v>155</v>
      </c>
      <c r="C65" s="22" t="s">
        <v>89</v>
      </c>
      <c r="D65" s="35">
        <v>63.283567028960839</v>
      </c>
    </row>
    <row r="66" spans="1:4" x14ac:dyDescent="0.15">
      <c r="A66" s="24"/>
      <c r="B66" s="45" t="s">
        <v>156</v>
      </c>
      <c r="C66" s="22" t="s">
        <v>128</v>
      </c>
      <c r="D66" s="35">
        <v>62.198853178405344</v>
      </c>
    </row>
    <row r="67" spans="1:4" x14ac:dyDescent="0.15">
      <c r="A67" s="24"/>
      <c r="B67" s="45" t="s">
        <v>157</v>
      </c>
      <c r="C67" s="22" t="s">
        <v>89</v>
      </c>
      <c r="D67" s="35">
        <v>61.511371822578987</v>
      </c>
    </row>
    <row r="68" spans="1:4" x14ac:dyDescent="0.15">
      <c r="A68" s="24"/>
      <c r="B68" s="45" t="s">
        <v>158</v>
      </c>
      <c r="C68" s="22" t="s">
        <v>87</v>
      </c>
      <c r="D68" s="35">
        <v>58.67625276854929</v>
      </c>
    </row>
    <row r="69" spans="1:4" x14ac:dyDescent="0.15">
      <c r="A69" s="24"/>
      <c r="B69" s="45" t="s">
        <v>159</v>
      </c>
      <c r="C69" s="22" t="s">
        <v>92</v>
      </c>
      <c r="D69" s="35">
        <v>54.04300408605625</v>
      </c>
    </row>
    <row r="70" spans="1:4" x14ac:dyDescent="0.15">
      <c r="A70" s="24">
        <v>37</v>
      </c>
      <c r="B70" s="44" t="s">
        <v>160</v>
      </c>
      <c r="C70" s="22" t="s">
        <v>85</v>
      </c>
      <c r="D70" s="35">
        <v>51.79543135083491</v>
      </c>
    </row>
    <row r="71" spans="1:4" x14ac:dyDescent="0.15">
      <c r="A71" s="24"/>
      <c r="B71" s="45" t="s">
        <v>161</v>
      </c>
      <c r="C71" s="22" t="s">
        <v>89</v>
      </c>
      <c r="D71" s="35">
        <v>47.660244335568109</v>
      </c>
    </row>
    <row r="72" spans="1:4" x14ac:dyDescent="0.15">
      <c r="A72" s="24">
        <v>38</v>
      </c>
      <c r="B72" s="47" t="s">
        <v>162</v>
      </c>
      <c r="C72" s="22" t="s">
        <v>87</v>
      </c>
      <c r="D72" s="35">
        <v>46.715267550319091</v>
      </c>
    </row>
    <row r="73" spans="1:4" x14ac:dyDescent="0.15">
      <c r="A73" s="43"/>
      <c r="B73" s="45" t="s">
        <v>163</v>
      </c>
      <c r="C73" s="22" t="s">
        <v>89</v>
      </c>
      <c r="D73" s="35">
        <v>42.122197721862101</v>
      </c>
    </row>
    <row r="74" spans="1:4" x14ac:dyDescent="0.15">
      <c r="A74" s="24"/>
      <c r="B74" s="45" t="s">
        <v>164</v>
      </c>
      <c r="C74" s="22" t="s">
        <v>120</v>
      </c>
      <c r="D74" s="35">
        <v>38.373853211009177</v>
      </c>
    </row>
    <row r="75" spans="1:4" x14ac:dyDescent="0.15">
      <c r="A75" s="24"/>
      <c r="B75" s="45" t="s">
        <v>165</v>
      </c>
      <c r="C75" s="22" t="s">
        <v>120</v>
      </c>
      <c r="D75" s="35">
        <v>37.883575197889186</v>
      </c>
    </row>
    <row r="76" spans="1:4" x14ac:dyDescent="0.15">
      <c r="A76" s="24"/>
      <c r="B76" s="45" t="s">
        <v>166</v>
      </c>
      <c r="C76" s="22" t="s">
        <v>128</v>
      </c>
      <c r="D76" s="35">
        <v>37.243389612731619</v>
      </c>
    </row>
    <row r="77" spans="1:4" x14ac:dyDescent="0.15">
      <c r="A77" s="24"/>
      <c r="B77" s="45" t="s">
        <v>167</v>
      </c>
      <c r="C77" s="22" t="s">
        <v>82</v>
      </c>
      <c r="D77" s="35">
        <v>35.691812421540106</v>
      </c>
    </row>
    <row r="78" spans="1:4" x14ac:dyDescent="0.15">
      <c r="A78" s="24"/>
      <c r="B78" s="45" t="s">
        <v>168</v>
      </c>
      <c r="C78" s="22" t="s">
        <v>89</v>
      </c>
      <c r="D78" s="35">
        <v>31.421974195435205</v>
      </c>
    </row>
    <row r="79" spans="1:4" x14ac:dyDescent="0.15">
      <c r="A79" s="24"/>
      <c r="B79" s="45" t="s">
        <v>169</v>
      </c>
      <c r="C79" s="22" t="s">
        <v>85</v>
      </c>
      <c r="D79" s="35">
        <v>24.613831089351287</v>
      </c>
    </row>
    <row r="80" spans="1:4" x14ac:dyDescent="0.15">
      <c r="A80" s="25"/>
    </row>
    <row r="81" spans="1:1" x14ac:dyDescent="0.15">
      <c r="A81" s="25"/>
    </row>
    <row r="82" spans="1:1" x14ac:dyDescent="0.15">
      <c r="A82" s="25"/>
    </row>
  </sheetData>
  <autoFilter ref="B2:D79"/>
  <mergeCells count="3">
    <mergeCell ref="A1:A2"/>
    <mergeCell ref="F1:H14"/>
    <mergeCell ref="B1:D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79"/>
  <sheetViews>
    <sheetView workbookViewId="0">
      <selection activeCell="X13" sqref="X13"/>
    </sheetView>
  </sheetViews>
  <sheetFormatPr defaultRowHeight="13.5" x14ac:dyDescent="0.15"/>
  <cols>
    <col min="1" max="1" width="9.625" style="39" customWidth="1"/>
    <col min="2" max="2" width="14" style="26" customWidth="1"/>
    <col min="3" max="3" width="15" style="26" customWidth="1"/>
    <col min="4" max="4" width="12.375" style="32" customWidth="1"/>
    <col min="5" max="5" width="10.375" style="32" customWidth="1"/>
    <col min="6" max="6" width="10.75" style="32" customWidth="1"/>
    <col min="7" max="7" width="9.125" style="32" customWidth="1"/>
    <col min="8" max="8" width="9.125" style="33" customWidth="1"/>
    <col min="9" max="10" width="9.125" style="32" customWidth="1"/>
    <col min="11" max="12" width="9" style="32" customWidth="1"/>
    <col min="13" max="13" width="10.875" style="34" customWidth="1"/>
    <col min="14" max="14" width="9.5" style="32" customWidth="1"/>
    <col min="15" max="15" width="9.875" style="32" customWidth="1"/>
    <col min="16" max="16" width="9.5" style="32" customWidth="1"/>
    <col min="17" max="17" width="11" style="26" customWidth="1"/>
    <col min="18" max="18" width="9.125" style="26" customWidth="1"/>
    <col min="19" max="19" width="9.25" style="26" customWidth="1"/>
    <col min="20" max="20" width="11.25" style="26" customWidth="1"/>
    <col min="21" max="21" width="9.875" style="26" customWidth="1"/>
    <col min="22" max="23" width="10.25" style="26" customWidth="1"/>
    <col min="24" max="24" width="9" style="32" customWidth="1"/>
    <col min="25" max="39" width="9" style="26" customWidth="1"/>
    <col min="40" max="16384" width="9" style="26"/>
  </cols>
  <sheetData>
    <row r="1" spans="1:24" s="21" customFormat="1" ht="13.5" customHeight="1" x14ac:dyDescent="0.15">
      <c r="A1" s="75" t="s">
        <v>69</v>
      </c>
      <c r="B1" s="77" t="s">
        <v>70</v>
      </c>
      <c r="C1" s="77" t="s">
        <v>71</v>
      </c>
      <c r="D1" s="82" t="s">
        <v>11</v>
      </c>
      <c r="E1" s="81"/>
      <c r="F1" s="82" t="s">
        <v>15</v>
      </c>
      <c r="G1" s="81"/>
      <c r="H1" s="78" t="s">
        <v>18</v>
      </c>
      <c r="I1" s="81"/>
      <c r="J1" s="78" t="s">
        <v>22</v>
      </c>
      <c r="K1" s="81"/>
      <c r="L1" s="82" t="s">
        <v>25</v>
      </c>
      <c r="M1" s="80"/>
      <c r="N1" s="81"/>
      <c r="O1" s="82" t="s">
        <v>28</v>
      </c>
      <c r="P1" s="81"/>
      <c r="Q1" s="79" t="s">
        <v>38</v>
      </c>
      <c r="R1" s="79" t="s">
        <v>51</v>
      </c>
      <c r="S1" s="80"/>
      <c r="T1" s="80"/>
      <c r="U1" s="81"/>
      <c r="V1" s="79" t="s">
        <v>72</v>
      </c>
      <c r="W1" s="81"/>
      <c r="X1" s="78" t="s">
        <v>73</v>
      </c>
    </row>
    <row r="2" spans="1:24" x14ac:dyDescent="0.15">
      <c r="A2" s="76"/>
      <c r="B2" s="53"/>
      <c r="C2" s="53"/>
      <c r="D2" s="35" t="s">
        <v>74</v>
      </c>
      <c r="E2" s="35" t="s">
        <v>75</v>
      </c>
      <c r="F2" s="35" t="s">
        <v>74</v>
      </c>
      <c r="G2" s="35" t="s">
        <v>75</v>
      </c>
      <c r="H2" s="36" t="s">
        <v>74</v>
      </c>
      <c r="I2" s="35" t="s">
        <v>75</v>
      </c>
      <c r="J2" s="35" t="s">
        <v>74</v>
      </c>
      <c r="K2" s="35" t="s">
        <v>75</v>
      </c>
      <c r="L2" s="35" t="s">
        <v>74</v>
      </c>
      <c r="M2" s="37" t="s">
        <v>76</v>
      </c>
      <c r="N2" s="35" t="s">
        <v>75</v>
      </c>
      <c r="O2" s="35" t="s">
        <v>74</v>
      </c>
      <c r="P2" s="35" t="s">
        <v>75</v>
      </c>
      <c r="Q2" s="53"/>
      <c r="R2" s="22" t="s">
        <v>77</v>
      </c>
      <c r="S2" s="22" t="s">
        <v>56</v>
      </c>
      <c r="T2" s="22" t="s">
        <v>62</v>
      </c>
      <c r="U2" s="22" t="s">
        <v>78</v>
      </c>
      <c r="V2" s="22" t="s">
        <v>79</v>
      </c>
      <c r="W2" s="22" t="s">
        <v>80</v>
      </c>
      <c r="X2" s="53"/>
    </row>
    <row r="3" spans="1:24" x14ac:dyDescent="0.15">
      <c r="A3" s="39" t="s">
        <v>81</v>
      </c>
      <c r="B3" s="26" t="s">
        <v>82</v>
      </c>
      <c r="C3" s="26" t="s">
        <v>83</v>
      </c>
      <c r="D3" s="32">
        <v>90.476190476190482</v>
      </c>
      <c r="E3" s="32">
        <v>80.952380952380963</v>
      </c>
      <c r="F3" s="32">
        <v>0.42496679946879151</v>
      </c>
      <c r="G3" s="32">
        <v>91.500664010624178</v>
      </c>
      <c r="H3" s="33">
        <v>0</v>
      </c>
      <c r="I3" s="32">
        <v>100</v>
      </c>
      <c r="J3" s="32">
        <v>100</v>
      </c>
      <c r="K3" s="32">
        <v>100</v>
      </c>
      <c r="L3" s="32">
        <v>152.68201542912249</v>
      </c>
      <c r="M3" s="34">
        <v>1</v>
      </c>
      <c r="N3" s="32">
        <v>116.3410077145612</v>
      </c>
      <c r="O3" s="32">
        <v>23.155737704918032</v>
      </c>
      <c r="P3" s="32">
        <v>46.311475409836063</v>
      </c>
      <c r="Q3" s="26">
        <v>40</v>
      </c>
      <c r="R3" s="26">
        <v>0</v>
      </c>
      <c r="S3" s="26">
        <v>0</v>
      </c>
      <c r="T3" s="26">
        <v>0</v>
      </c>
      <c r="U3" s="26">
        <v>0</v>
      </c>
      <c r="V3" s="26">
        <v>0</v>
      </c>
      <c r="W3" s="26">
        <v>0</v>
      </c>
      <c r="X3" s="32">
        <f t="shared" ref="X3:X33" si="0">E3*0.05+G3*0.15+I3*0.15+K3*0.05+N3*0.4+P3*0.1+Q3*0.1+R3*2+S3*5-T3+U3+V3*3-W3*3</f>
        <v>92.940269276020771</v>
      </c>
    </row>
    <row r="4" spans="1:24" x14ac:dyDescent="0.15">
      <c r="A4" s="39" t="s">
        <v>84</v>
      </c>
      <c r="B4" s="26" t="s">
        <v>85</v>
      </c>
      <c r="C4" s="26" t="s">
        <v>83</v>
      </c>
      <c r="D4" s="32">
        <v>98.648648648648646</v>
      </c>
      <c r="E4" s="32">
        <v>97.297297297297291</v>
      </c>
      <c r="F4" s="32">
        <v>0.58365758754863817</v>
      </c>
      <c r="G4" s="32">
        <v>88.32684824902725</v>
      </c>
      <c r="H4" s="33">
        <v>1</v>
      </c>
      <c r="I4" s="32">
        <v>76.744186046511629</v>
      </c>
      <c r="J4" s="32">
        <v>100</v>
      </c>
      <c r="K4" s="32">
        <v>100</v>
      </c>
      <c r="L4" s="32">
        <v>144.45135746606331</v>
      </c>
      <c r="M4" s="34">
        <v>1.2</v>
      </c>
      <c r="N4" s="32">
        <v>120</v>
      </c>
      <c r="O4" s="32">
        <v>0.57692307692307698</v>
      </c>
      <c r="P4" s="32">
        <v>1.153846153846154</v>
      </c>
      <c r="Q4" s="26">
        <v>80</v>
      </c>
      <c r="R4" s="26">
        <v>0</v>
      </c>
      <c r="S4" s="26">
        <v>0</v>
      </c>
      <c r="T4" s="26">
        <v>0</v>
      </c>
      <c r="U4" s="26">
        <v>0</v>
      </c>
      <c r="V4" s="26">
        <v>0</v>
      </c>
      <c r="W4" s="26">
        <v>0</v>
      </c>
      <c r="X4" s="32">
        <f t="shared" si="0"/>
        <v>90.74090462458031</v>
      </c>
    </row>
    <row r="5" spans="1:24" x14ac:dyDescent="0.15">
      <c r="A5" s="38" t="s">
        <v>86</v>
      </c>
      <c r="B5" s="26" t="s">
        <v>87</v>
      </c>
      <c r="C5" s="26" t="s">
        <v>83</v>
      </c>
      <c r="D5" s="32">
        <v>85.714285714285708</v>
      </c>
      <c r="E5" s="32">
        <v>71.428571428571416</v>
      </c>
      <c r="F5" s="32">
        <v>0.25</v>
      </c>
      <c r="G5" s="32">
        <v>95</v>
      </c>
      <c r="H5" s="33">
        <v>0</v>
      </c>
      <c r="I5" s="32">
        <v>100</v>
      </c>
      <c r="J5" s="32">
        <v>100</v>
      </c>
      <c r="K5" s="32">
        <v>100</v>
      </c>
      <c r="L5" s="32">
        <v>131.15004595588229</v>
      </c>
      <c r="M5" s="34">
        <v>0.9</v>
      </c>
      <c r="N5" s="32">
        <v>98.035041360294088</v>
      </c>
      <c r="O5" s="32">
        <v>23.4375</v>
      </c>
      <c r="P5" s="32">
        <v>46.875</v>
      </c>
      <c r="Q5" s="26">
        <v>80</v>
      </c>
      <c r="R5" s="26">
        <v>0</v>
      </c>
      <c r="S5" s="26">
        <v>0</v>
      </c>
      <c r="T5" s="26">
        <v>0</v>
      </c>
      <c r="U5" s="26">
        <v>0</v>
      </c>
      <c r="V5" s="26">
        <v>0</v>
      </c>
      <c r="W5" s="26">
        <v>0</v>
      </c>
      <c r="X5" s="32">
        <f t="shared" si="0"/>
        <v>89.72294511554621</v>
      </c>
    </row>
    <row r="6" spans="1:24" x14ac:dyDescent="0.15">
      <c r="A6" s="39" t="s">
        <v>88</v>
      </c>
      <c r="B6" s="26" t="s">
        <v>89</v>
      </c>
      <c r="C6" s="26" t="s">
        <v>90</v>
      </c>
      <c r="D6" s="32">
        <v>100</v>
      </c>
      <c r="E6" s="32">
        <v>100</v>
      </c>
      <c r="F6" s="32">
        <v>0.4913294797687861</v>
      </c>
      <c r="G6" s="32">
        <v>90.173410404624278</v>
      </c>
      <c r="H6" s="33">
        <v>0</v>
      </c>
      <c r="I6" s="32">
        <v>100</v>
      </c>
      <c r="J6" s="32">
        <v>100</v>
      </c>
      <c r="K6" s="32">
        <v>100</v>
      </c>
      <c r="L6" s="32">
        <v>123.9191919191919</v>
      </c>
      <c r="M6" s="34">
        <v>1</v>
      </c>
      <c r="N6" s="32">
        <v>101.959595959596</v>
      </c>
      <c r="O6" s="32">
        <v>20.80808080808081</v>
      </c>
      <c r="P6" s="32">
        <v>31.616161616161619</v>
      </c>
      <c r="Q6" s="26">
        <v>70</v>
      </c>
      <c r="R6" s="26">
        <v>0</v>
      </c>
      <c r="S6" s="26">
        <v>0</v>
      </c>
      <c r="T6" s="26">
        <v>0</v>
      </c>
      <c r="U6" s="26">
        <v>0</v>
      </c>
      <c r="V6" s="26">
        <v>0</v>
      </c>
      <c r="W6" s="26">
        <v>0</v>
      </c>
      <c r="X6" s="32">
        <f t="shared" si="0"/>
        <v>89.471466106148199</v>
      </c>
    </row>
    <row r="7" spans="1:24" x14ac:dyDescent="0.15">
      <c r="A7" s="38" t="s">
        <v>91</v>
      </c>
      <c r="B7" s="26" t="s">
        <v>92</v>
      </c>
      <c r="C7" s="26" t="s">
        <v>83</v>
      </c>
      <c r="D7" s="32">
        <v>100</v>
      </c>
      <c r="E7" s="32">
        <v>100</v>
      </c>
      <c r="F7" s="32">
        <v>0.1373626373626374</v>
      </c>
      <c r="G7" s="32">
        <v>97.252747252747241</v>
      </c>
      <c r="H7" s="33">
        <v>0</v>
      </c>
      <c r="I7" s="32">
        <v>100</v>
      </c>
      <c r="J7" s="32">
        <v>100</v>
      </c>
      <c r="K7" s="32">
        <v>100</v>
      </c>
      <c r="L7" s="32">
        <v>136.97963800904981</v>
      </c>
      <c r="M7" s="34">
        <v>1</v>
      </c>
      <c r="N7" s="32">
        <v>108.4898190045249</v>
      </c>
      <c r="O7" s="32">
        <v>0</v>
      </c>
      <c r="P7" s="32">
        <v>0</v>
      </c>
      <c r="Q7" s="26">
        <v>60</v>
      </c>
      <c r="R7" s="26">
        <v>0</v>
      </c>
      <c r="S7" s="26">
        <v>0</v>
      </c>
      <c r="T7" s="26">
        <v>0</v>
      </c>
      <c r="U7" s="26">
        <v>0</v>
      </c>
      <c r="V7" s="26">
        <v>0</v>
      </c>
      <c r="W7" s="26">
        <v>0</v>
      </c>
      <c r="X7" s="32">
        <f t="shared" si="0"/>
        <v>88.98383968972206</v>
      </c>
    </row>
    <row r="8" spans="1:24" x14ac:dyDescent="0.15">
      <c r="A8" s="39" t="s">
        <v>93</v>
      </c>
      <c r="B8" s="26" t="s">
        <v>92</v>
      </c>
      <c r="C8" s="26" t="s">
        <v>83</v>
      </c>
      <c r="D8" s="32">
        <v>100</v>
      </c>
      <c r="E8" s="32">
        <v>100</v>
      </c>
      <c r="F8" s="32">
        <v>0.4375</v>
      </c>
      <c r="G8" s="32">
        <v>91.25</v>
      </c>
      <c r="H8" s="33">
        <v>0</v>
      </c>
      <c r="I8" s="32">
        <v>100</v>
      </c>
      <c r="J8" s="32">
        <v>100</v>
      </c>
      <c r="K8" s="32">
        <v>100</v>
      </c>
      <c r="L8" s="32">
        <v>122.9075985573934</v>
      </c>
      <c r="M8" s="34">
        <v>1</v>
      </c>
      <c r="N8" s="32">
        <v>101.45379927869671</v>
      </c>
      <c r="O8" s="32">
        <v>12.684989429175481</v>
      </c>
      <c r="P8" s="32">
        <v>25.369978858350951</v>
      </c>
      <c r="Q8" s="26">
        <v>60</v>
      </c>
      <c r="R8" s="26">
        <v>0</v>
      </c>
      <c r="S8" s="26">
        <v>0</v>
      </c>
      <c r="T8" s="26">
        <v>0</v>
      </c>
      <c r="U8" s="26">
        <v>0</v>
      </c>
      <c r="V8" s="26">
        <v>0</v>
      </c>
      <c r="W8" s="26">
        <v>0</v>
      </c>
      <c r="X8" s="32">
        <f t="shared" si="0"/>
        <v>87.806017597313769</v>
      </c>
    </row>
    <row r="9" spans="1:24" x14ac:dyDescent="0.15">
      <c r="A9" s="39" t="s">
        <v>94</v>
      </c>
      <c r="B9" s="26" t="s">
        <v>82</v>
      </c>
      <c r="C9" s="26" t="s">
        <v>83</v>
      </c>
      <c r="D9" s="32">
        <v>100</v>
      </c>
      <c r="E9" s="32">
        <v>100</v>
      </c>
      <c r="F9" s="32">
        <v>0.27363184079601988</v>
      </c>
      <c r="G9" s="32">
        <v>94.527363184079604</v>
      </c>
      <c r="H9" s="33">
        <v>1</v>
      </c>
      <c r="I9" s="32">
        <v>76.744186046511629</v>
      </c>
      <c r="J9" s="32">
        <v>100</v>
      </c>
      <c r="K9" s="32">
        <v>100</v>
      </c>
      <c r="L9" s="32">
        <v>142.19251336898401</v>
      </c>
      <c r="M9" s="34">
        <v>1</v>
      </c>
      <c r="N9" s="32">
        <v>111.096256684492</v>
      </c>
      <c r="O9" s="32">
        <v>8.1818181818181817</v>
      </c>
      <c r="P9" s="32">
        <v>16.36363636363636</v>
      </c>
      <c r="Q9" s="26">
        <v>60</v>
      </c>
      <c r="R9" s="26">
        <v>0</v>
      </c>
      <c r="S9" s="26">
        <v>0</v>
      </c>
      <c r="T9" s="26">
        <v>0</v>
      </c>
      <c r="U9" s="26">
        <v>0</v>
      </c>
      <c r="V9" s="26">
        <v>0</v>
      </c>
      <c r="W9" s="26">
        <v>0</v>
      </c>
      <c r="X9" s="32">
        <f t="shared" si="0"/>
        <v>87.76559869474913</v>
      </c>
    </row>
    <row r="10" spans="1:24" x14ac:dyDescent="0.15">
      <c r="A10" s="39" t="s">
        <v>95</v>
      </c>
      <c r="B10" s="26" t="s">
        <v>82</v>
      </c>
      <c r="C10" s="26" t="s">
        <v>90</v>
      </c>
      <c r="D10" s="32">
        <v>100</v>
      </c>
      <c r="E10" s="32">
        <v>100</v>
      </c>
      <c r="F10" s="32">
        <v>0.44378698224852081</v>
      </c>
      <c r="G10" s="32">
        <v>91.124260355029577</v>
      </c>
      <c r="H10" s="33">
        <v>0</v>
      </c>
      <c r="I10" s="32">
        <v>100</v>
      </c>
      <c r="J10" s="32">
        <v>100</v>
      </c>
      <c r="K10" s="32">
        <v>100</v>
      </c>
      <c r="L10" s="32">
        <v>117.0192307692308</v>
      </c>
      <c r="M10" s="34">
        <v>1</v>
      </c>
      <c r="N10" s="32">
        <v>97.019230769230774</v>
      </c>
      <c r="O10" s="32">
        <v>26.15384615384616</v>
      </c>
      <c r="P10" s="32">
        <v>42.307692307692307</v>
      </c>
      <c r="Q10" s="26">
        <v>60</v>
      </c>
      <c r="R10" s="26">
        <v>0</v>
      </c>
      <c r="S10" s="26">
        <v>0</v>
      </c>
      <c r="T10" s="26">
        <v>0</v>
      </c>
      <c r="U10" s="26">
        <v>0</v>
      </c>
      <c r="V10" s="26">
        <v>0</v>
      </c>
      <c r="W10" s="26">
        <v>0</v>
      </c>
      <c r="X10" s="32">
        <f t="shared" si="0"/>
        <v>87.707100591715971</v>
      </c>
    </row>
    <row r="11" spans="1:24" x14ac:dyDescent="0.15">
      <c r="A11" s="39" t="s">
        <v>96</v>
      </c>
      <c r="B11" s="26" t="s">
        <v>85</v>
      </c>
      <c r="C11" s="26" t="s">
        <v>90</v>
      </c>
      <c r="D11" s="32">
        <v>100</v>
      </c>
      <c r="E11" s="32">
        <v>100</v>
      </c>
      <c r="F11" s="32">
        <v>0.125</v>
      </c>
      <c r="G11" s="32">
        <v>97.5</v>
      </c>
      <c r="H11" s="33">
        <v>0</v>
      </c>
      <c r="I11" s="32">
        <v>100</v>
      </c>
      <c r="J11" s="32">
        <v>100</v>
      </c>
      <c r="K11" s="32">
        <v>100</v>
      </c>
      <c r="L11" s="32">
        <v>106.2256809338521</v>
      </c>
      <c r="M11" s="34">
        <v>1.1000000000000001</v>
      </c>
      <c r="N11" s="32">
        <v>96.848249027237372</v>
      </c>
      <c r="O11" s="32">
        <v>1.945525291828794</v>
      </c>
      <c r="P11" s="32">
        <v>1.945525291828794</v>
      </c>
      <c r="Q11" s="26">
        <v>80</v>
      </c>
      <c r="R11" s="26">
        <v>0</v>
      </c>
      <c r="S11" s="26">
        <v>0</v>
      </c>
      <c r="T11" s="26">
        <v>0</v>
      </c>
      <c r="U11" s="26">
        <v>0</v>
      </c>
      <c r="V11" s="26">
        <v>0</v>
      </c>
      <c r="W11" s="26">
        <v>0</v>
      </c>
      <c r="X11" s="32">
        <f t="shared" si="0"/>
        <v>86.558852140077846</v>
      </c>
    </row>
    <row r="12" spans="1:24" x14ac:dyDescent="0.15">
      <c r="A12" s="39" t="s">
        <v>97</v>
      </c>
      <c r="B12" s="26" t="s">
        <v>92</v>
      </c>
      <c r="C12" s="26" t="s">
        <v>98</v>
      </c>
      <c r="D12" s="32">
        <v>100</v>
      </c>
      <c r="E12" s="32">
        <v>100</v>
      </c>
      <c r="F12" s="32">
        <v>0.24858757062146891</v>
      </c>
      <c r="G12" s="32">
        <v>95.02824858757063</v>
      </c>
      <c r="H12" s="33">
        <v>0</v>
      </c>
      <c r="I12" s="32">
        <v>100</v>
      </c>
      <c r="J12" s="32">
        <v>100</v>
      </c>
      <c r="K12" s="32">
        <v>100</v>
      </c>
      <c r="L12" s="32">
        <v>109.10993303571431</v>
      </c>
      <c r="M12" s="34">
        <v>1</v>
      </c>
      <c r="N12" s="32">
        <v>89.109933035714278</v>
      </c>
      <c r="O12" s="32">
        <v>26.5625</v>
      </c>
      <c r="P12" s="32">
        <v>33.125</v>
      </c>
      <c r="Q12" s="26">
        <v>80</v>
      </c>
      <c r="R12" s="26">
        <v>0</v>
      </c>
      <c r="S12" s="26">
        <v>0</v>
      </c>
      <c r="T12" s="26">
        <v>0</v>
      </c>
      <c r="U12" s="26">
        <v>0</v>
      </c>
      <c r="V12" s="26">
        <v>0</v>
      </c>
      <c r="W12" s="26">
        <v>0</v>
      </c>
      <c r="X12" s="32">
        <f t="shared" si="0"/>
        <v>86.210710502421307</v>
      </c>
    </row>
    <row r="13" spans="1:24" x14ac:dyDescent="0.15">
      <c r="A13" s="39" t="s">
        <v>99</v>
      </c>
      <c r="B13" s="26" t="s">
        <v>92</v>
      </c>
      <c r="C13" s="26" t="s">
        <v>83</v>
      </c>
      <c r="D13" s="32">
        <v>100</v>
      </c>
      <c r="E13" s="32">
        <v>100</v>
      </c>
      <c r="F13" s="32">
        <v>0.38543897216274092</v>
      </c>
      <c r="G13" s="32">
        <v>92.291220556745174</v>
      </c>
      <c r="H13" s="33">
        <v>0</v>
      </c>
      <c r="I13" s="32">
        <v>100</v>
      </c>
      <c r="J13" s="32">
        <v>100</v>
      </c>
      <c r="K13" s="32">
        <v>100</v>
      </c>
      <c r="L13" s="32">
        <v>117.92380615910029</v>
      </c>
      <c r="M13" s="34">
        <v>1</v>
      </c>
      <c r="N13" s="32">
        <v>97.92380615910028</v>
      </c>
      <c r="O13" s="32">
        <v>0</v>
      </c>
      <c r="P13" s="32">
        <v>0</v>
      </c>
      <c r="Q13" s="26">
        <v>60</v>
      </c>
      <c r="R13" s="26">
        <v>1</v>
      </c>
      <c r="S13" s="26">
        <v>0</v>
      </c>
      <c r="T13" s="26">
        <v>0</v>
      </c>
      <c r="U13" s="26">
        <v>0</v>
      </c>
      <c r="V13" s="26">
        <v>0</v>
      </c>
      <c r="W13" s="26">
        <v>0</v>
      </c>
      <c r="X13" s="32">
        <f t="shared" si="0"/>
        <v>86.013205547151898</v>
      </c>
    </row>
    <row r="14" spans="1:24" x14ac:dyDescent="0.15">
      <c r="A14" s="39" t="s">
        <v>100</v>
      </c>
      <c r="B14" s="26" t="s">
        <v>82</v>
      </c>
      <c r="C14" s="26" t="s">
        <v>90</v>
      </c>
      <c r="D14" s="32">
        <v>100</v>
      </c>
      <c r="E14" s="32">
        <v>100</v>
      </c>
      <c r="F14" s="32">
        <v>1.832229580573951</v>
      </c>
      <c r="G14" s="32">
        <v>63.355408388520971</v>
      </c>
      <c r="H14" s="33">
        <v>0</v>
      </c>
      <c r="I14" s="32">
        <v>100</v>
      </c>
      <c r="J14" s="32">
        <v>100</v>
      </c>
      <c r="K14" s="32">
        <v>100</v>
      </c>
      <c r="L14" s="32">
        <v>139.24603174603169</v>
      </c>
      <c r="M14" s="34">
        <v>1</v>
      </c>
      <c r="N14" s="32">
        <v>109.6230158730159</v>
      </c>
      <c r="O14" s="32">
        <v>13.0952380952381</v>
      </c>
      <c r="P14" s="32">
        <v>16.19047619047619</v>
      </c>
      <c r="Q14" s="26">
        <v>60</v>
      </c>
      <c r="R14" s="26">
        <v>0</v>
      </c>
      <c r="S14" s="26">
        <v>0</v>
      </c>
      <c r="T14" s="26">
        <v>0</v>
      </c>
      <c r="U14" s="26">
        <v>0</v>
      </c>
      <c r="V14" s="26">
        <v>0</v>
      </c>
      <c r="W14" s="26">
        <v>0</v>
      </c>
      <c r="X14" s="32">
        <f t="shared" si="0"/>
        <v>85.971565226532135</v>
      </c>
    </row>
    <row r="15" spans="1:24" x14ac:dyDescent="0.15">
      <c r="A15" s="39" t="s">
        <v>101</v>
      </c>
      <c r="B15" s="26" t="s">
        <v>89</v>
      </c>
      <c r="C15" s="26" t="s">
        <v>90</v>
      </c>
      <c r="D15" s="32">
        <v>100</v>
      </c>
      <c r="E15" s="32">
        <v>100</v>
      </c>
      <c r="F15" s="32">
        <v>0.79575596816976124</v>
      </c>
      <c r="G15" s="32">
        <v>84.08488063660478</v>
      </c>
      <c r="H15" s="33">
        <v>0</v>
      </c>
      <c r="I15" s="32">
        <v>100</v>
      </c>
      <c r="J15" s="32">
        <v>100</v>
      </c>
      <c r="K15" s="32">
        <v>100</v>
      </c>
      <c r="L15" s="32">
        <v>124.52452452452449</v>
      </c>
      <c r="M15" s="34">
        <v>1</v>
      </c>
      <c r="N15" s="32">
        <v>102.2622622622623</v>
      </c>
      <c r="O15" s="32">
        <v>8.8088088088088092</v>
      </c>
      <c r="P15" s="32">
        <v>8.8088088088088092</v>
      </c>
      <c r="Q15" s="26">
        <v>65</v>
      </c>
      <c r="R15" s="26">
        <v>0</v>
      </c>
      <c r="S15" s="26">
        <v>0</v>
      </c>
      <c r="T15" s="26">
        <v>0</v>
      </c>
      <c r="U15" s="26">
        <v>0</v>
      </c>
      <c r="V15" s="26">
        <v>0</v>
      </c>
      <c r="W15" s="26">
        <v>0</v>
      </c>
      <c r="X15" s="32">
        <f t="shared" si="0"/>
        <v>85.898517881276518</v>
      </c>
    </row>
    <row r="16" spans="1:24" x14ac:dyDescent="0.15">
      <c r="A16" s="39" t="s">
        <v>102</v>
      </c>
      <c r="B16" s="26" t="s">
        <v>92</v>
      </c>
      <c r="C16" s="26" t="s">
        <v>98</v>
      </c>
      <c r="D16" s="32">
        <v>100</v>
      </c>
      <c r="E16" s="32">
        <v>100</v>
      </c>
      <c r="F16" s="32">
        <v>0.65822784810126578</v>
      </c>
      <c r="G16" s="32">
        <v>86.835443037974684</v>
      </c>
      <c r="H16" s="33">
        <v>0</v>
      </c>
      <c r="I16" s="32">
        <v>100</v>
      </c>
      <c r="J16" s="32">
        <v>100</v>
      </c>
      <c r="K16" s="32">
        <v>100</v>
      </c>
      <c r="L16" s="32">
        <v>106.84996220710509</v>
      </c>
      <c r="M16" s="34">
        <v>1</v>
      </c>
      <c r="N16" s="32">
        <v>86.849962207105079</v>
      </c>
      <c r="O16" s="32">
        <v>10.31746031746032</v>
      </c>
      <c r="P16" s="32">
        <v>10.31746031746032</v>
      </c>
      <c r="Q16" s="26">
        <v>100</v>
      </c>
      <c r="R16" s="26">
        <v>1</v>
      </c>
      <c r="S16" s="26">
        <v>0</v>
      </c>
      <c r="T16" s="26">
        <v>0</v>
      </c>
      <c r="U16" s="26">
        <v>0</v>
      </c>
      <c r="V16" s="26">
        <v>0</v>
      </c>
      <c r="W16" s="26">
        <v>0</v>
      </c>
      <c r="X16" s="32">
        <f t="shared" si="0"/>
        <v>85.797047370284261</v>
      </c>
    </row>
    <row r="17" spans="1:24" x14ac:dyDescent="0.15">
      <c r="A17" s="39" t="s">
        <v>103</v>
      </c>
      <c r="B17" s="26" t="s">
        <v>104</v>
      </c>
      <c r="C17" s="26" t="s">
        <v>98</v>
      </c>
      <c r="D17" s="32">
        <v>96.341463414634148</v>
      </c>
      <c r="E17" s="32">
        <v>92.682926829268297</v>
      </c>
      <c r="F17" s="32">
        <v>3.0069930069930071</v>
      </c>
      <c r="G17" s="32">
        <v>39.860139860139867</v>
      </c>
      <c r="H17" s="33">
        <v>0</v>
      </c>
      <c r="I17" s="32">
        <v>100</v>
      </c>
      <c r="J17" s="32">
        <v>100</v>
      </c>
      <c r="K17" s="32">
        <v>100</v>
      </c>
      <c r="L17" s="32">
        <v>125.8944121013086</v>
      </c>
      <c r="M17" s="34">
        <v>1</v>
      </c>
      <c r="N17" s="32">
        <v>102.9472060506543</v>
      </c>
      <c r="O17" s="32">
        <v>23.406478578892369</v>
      </c>
      <c r="P17" s="32">
        <v>26.812957157784741</v>
      </c>
      <c r="Q17" s="26">
        <v>80</v>
      </c>
      <c r="R17" s="26">
        <v>1</v>
      </c>
      <c r="S17" s="26">
        <v>0</v>
      </c>
      <c r="T17" s="26">
        <v>0</v>
      </c>
      <c r="U17" s="26">
        <v>0</v>
      </c>
      <c r="V17" s="26">
        <v>0</v>
      </c>
      <c r="W17" s="26">
        <v>0</v>
      </c>
      <c r="X17" s="32">
        <f t="shared" si="0"/>
        <v>84.473345456524584</v>
      </c>
    </row>
    <row r="18" spans="1:24" x14ac:dyDescent="0.15">
      <c r="A18" s="39" t="s">
        <v>105</v>
      </c>
      <c r="B18" s="26" t="s">
        <v>82</v>
      </c>
      <c r="C18" s="26" t="s">
        <v>90</v>
      </c>
      <c r="D18" s="32">
        <v>75</v>
      </c>
      <c r="E18" s="32">
        <v>50</v>
      </c>
      <c r="F18" s="32">
        <v>0.2237762237762238</v>
      </c>
      <c r="G18" s="32">
        <v>95.52447552447552</v>
      </c>
      <c r="H18" s="33">
        <v>0</v>
      </c>
      <c r="I18" s="32">
        <v>100</v>
      </c>
      <c r="J18" s="32">
        <v>100</v>
      </c>
      <c r="K18" s="32">
        <v>100</v>
      </c>
      <c r="L18" s="32">
        <v>124.024024024024</v>
      </c>
      <c r="M18" s="34">
        <v>1</v>
      </c>
      <c r="N18" s="32">
        <v>102.01201201201199</v>
      </c>
      <c r="O18" s="32">
        <v>18.818818818818819</v>
      </c>
      <c r="P18" s="32">
        <v>27.637637637637638</v>
      </c>
      <c r="Q18" s="26">
        <v>40</v>
      </c>
      <c r="R18" s="26">
        <v>0</v>
      </c>
      <c r="S18" s="26">
        <v>0</v>
      </c>
      <c r="T18" s="26">
        <v>0</v>
      </c>
      <c r="U18" s="26">
        <v>0</v>
      </c>
      <c r="V18" s="26">
        <v>0</v>
      </c>
      <c r="W18" s="26">
        <v>0</v>
      </c>
      <c r="X18" s="32">
        <f t="shared" si="0"/>
        <v>84.397239897239899</v>
      </c>
    </row>
    <row r="19" spans="1:24" x14ac:dyDescent="0.15">
      <c r="A19" s="39" t="s">
        <v>106</v>
      </c>
      <c r="B19" s="26" t="s">
        <v>104</v>
      </c>
      <c r="C19" s="26" t="s">
        <v>90</v>
      </c>
      <c r="D19" s="32">
        <v>100</v>
      </c>
      <c r="E19" s="32">
        <v>100</v>
      </c>
      <c r="F19" s="32">
        <v>2.0950200343445911</v>
      </c>
      <c r="G19" s="32">
        <v>58.099599313108179</v>
      </c>
      <c r="H19" s="33">
        <v>0</v>
      </c>
      <c r="I19" s="32">
        <v>100</v>
      </c>
      <c r="J19" s="32">
        <v>100</v>
      </c>
      <c r="K19" s="32">
        <v>100</v>
      </c>
      <c r="L19" s="32">
        <v>130.09615384615381</v>
      </c>
      <c r="M19" s="34">
        <v>0.9</v>
      </c>
      <c r="N19" s="32">
        <v>97.086538461538453</v>
      </c>
      <c r="O19" s="32">
        <v>29.23076923076923</v>
      </c>
      <c r="P19" s="32">
        <v>48.461538461538467</v>
      </c>
      <c r="Q19" s="26">
        <v>70</v>
      </c>
      <c r="R19" s="26">
        <v>0</v>
      </c>
      <c r="S19" s="26">
        <v>0</v>
      </c>
      <c r="T19" s="26">
        <v>0</v>
      </c>
      <c r="U19" s="26">
        <v>0</v>
      </c>
      <c r="V19" s="26">
        <v>0</v>
      </c>
      <c r="W19" s="26">
        <v>0</v>
      </c>
      <c r="X19" s="32">
        <f t="shared" si="0"/>
        <v>84.395709127735444</v>
      </c>
    </row>
    <row r="20" spans="1:24" x14ac:dyDescent="0.15">
      <c r="A20" s="39" t="s">
        <v>107</v>
      </c>
      <c r="B20" s="26" t="s">
        <v>87</v>
      </c>
      <c r="C20" s="26" t="s">
        <v>98</v>
      </c>
      <c r="D20" s="32">
        <v>0</v>
      </c>
      <c r="E20" s="32">
        <v>0</v>
      </c>
      <c r="F20" s="32">
        <v>0</v>
      </c>
      <c r="G20" s="32">
        <v>100</v>
      </c>
      <c r="H20" s="33">
        <v>0</v>
      </c>
      <c r="I20" s="32">
        <v>100</v>
      </c>
      <c r="J20" s="32">
        <v>100</v>
      </c>
      <c r="K20" s="32">
        <v>100</v>
      </c>
      <c r="L20" s="32">
        <v>126.8560179977503</v>
      </c>
      <c r="M20" s="34">
        <v>0.8</v>
      </c>
      <c r="N20" s="32">
        <v>81.484814398200228</v>
      </c>
      <c r="O20" s="32">
        <v>55.905511811023622</v>
      </c>
      <c r="P20" s="32">
        <v>97.716535433070874</v>
      </c>
      <c r="Q20" s="26">
        <v>70</v>
      </c>
      <c r="R20" s="26">
        <v>0</v>
      </c>
      <c r="S20" s="26">
        <v>0</v>
      </c>
      <c r="T20" s="26">
        <v>0</v>
      </c>
      <c r="U20" s="26">
        <v>0</v>
      </c>
      <c r="V20" s="26">
        <v>0</v>
      </c>
      <c r="W20" s="26">
        <v>0</v>
      </c>
      <c r="X20" s="32">
        <f t="shared" si="0"/>
        <v>84.365579302587179</v>
      </c>
    </row>
    <row r="21" spans="1:24" x14ac:dyDescent="0.15">
      <c r="A21" s="38" t="s">
        <v>108</v>
      </c>
      <c r="B21" s="26" t="s">
        <v>104</v>
      </c>
      <c r="C21" s="26" t="s">
        <v>83</v>
      </c>
      <c r="D21" s="32">
        <v>83.333333333333343</v>
      </c>
      <c r="E21" s="32">
        <v>66.666666666666686</v>
      </c>
      <c r="F21" s="32">
        <v>1</v>
      </c>
      <c r="G21" s="32">
        <v>80</v>
      </c>
      <c r="H21" s="33">
        <v>0</v>
      </c>
      <c r="I21" s="32">
        <v>100</v>
      </c>
      <c r="J21" s="32">
        <v>100</v>
      </c>
      <c r="K21" s="32">
        <v>100</v>
      </c>
      <c r="L21" s="32">
        <v>125.0525210084034</v>
      </c>
      <c r="M21" s="34">
        <v>1</v>
      </c>
      <c r="N21" s="32">
        <v>102.5262605042017</v>
      </c>
      <c r="O21" s="32">
        <v>0</v>
      </c>
      <c r="P21" s="32">
        <v>0</v>
      </c>
      <c r="Q21" s="26">
        <v>80</v>
      </c>
      <c r="R21" s="26">
        <v>0</v>
      </c>
      <c r="S21" s="26">
        <v>0</v>
      </c>
      <c r="T21" s="26">
        <v>0</v>
      </c>
      <c r="U21" s="26">
        <v>0</v>
      </c>
      <c r="V21" s="26">
        <v>0</v>
      </c>
      <c r="W21" s="26">
        <v>0</v>
      </c>
      <c r="X21" s="32">
        <f t="shared" si="0"/>
        <v>84.343837535014018</v>
      </c>
    </row>
    <row r="22" spans="1:24" x14ac:dyDescent="0.15">
      <c r="A22" s="39" t="s">
        <v>109</v>
      </c>
      <c r="B22" s="26" t="s">
        <v>82</v>
      </c>
      <c r="C22" s="26" t="s">
        <v>90</v>
      </c>
      <c r="D22" s="32">
        <v>100</v>
      </c>
      <c r="E22" s="32">
        <v>100</v>
      </c>
      <c r="F22" s="32">
        <v>0.51886792452830188</v>
      </c>
      <c r="G22" s="32">
        <v>89.622641509433961</v>
      </c>
      <c r="H22" s="33">
        <v>1</v>
      </c>
      <c r="I22" s="32">
        <v>76.744186046511629</v>
      </c>
      <c r="J22" s="32">
        <v>100</v>
      </c>
      <c r="K22" s="32">
        <v>100</v>
      </c>
      <c r="L22" s="32">
        <v>132.03947368421049</v>
      </c>
      <c r="M22" s="34">
        <v>1</v>
      </c>
      <c r="N22" s="32">
        <v>106.0197368421053</v>
      </c>
      <c r="O22" s="32">
        <v>8.7719298245614024</v>
      </c>
      <c r="P22" s="32">
        <v>8.7719298245614024</v>
      </c>
      <c r="Q22" s="26">
        <v>60</v>
      </c>
      <c r="R22" s="26">
        <v>0</v>
      </c>
      <c r="S22" s="26">
        <v>0</v>
      </c>
      <c r="T22" s="26">
        <v>0</v>
      </c>
      <c r="U22" s="26">
        <v>0</v>
      </c>
      <c r="V22" s="26">
        <v>0</v>
      </c>
      <c r="W22" s="26">
        <v>0</v>
      </c>
      <c r="X22" s="32">
        <f t="shared" si="0"/>
        <v>84.240111852690092</v>
      </c>
    </row>
    <row r="23" spans="1:24" x14ac:dyDescent="0.15">
      <c r="A23" s="39" t="s">
        <v>110</v>
      </c>
      <c r="B23" s="26" t="s">
        <v>92</v>
      </c>
      <c r="C23" s="26" t="s">
        <v>90</v>
      </c>
      <c r="D23" s="32">
        <v>100</v>
      </c>
      <c r="E23" s="32">
        <v>100</v>
      </c>
      <c r="F23" s="32">
        <v>0.44897959183673469</v>
      </c>
      <c r="G23" s="32">
        <v>91.020408163265301</v>
      </c>
      <c r="H23" s="33">
        <v>0</v>
      </c>
      <c r="I23" s="32">
        <v>100</v>
      </c>
      <c r="J23" s="32">
        <v>100</v>
      </c>
      <c r="K23" s="32">
        <v>100</v>
      </c>
      <c r="L23" s="32">
        <v>108.2884615384615</v>
      </c>
      <c r="M23" s="34">
        <v>1</v>
      </c>
      <c r="N23" s="32">
        <v>88.288461538461547</v>
      </c>
      <c r="O23" s="32">
        <v>3.6538461538461542</v>
      </c>
      <c r="P23" s="32">
        <v>3.6538461538461542</v>
      </c>
      <c r="Q23" s="26">
        <v>80</v>
      </c>
      <c r="R23" s="26">
        <v>0</v>
      </c>
      <c r="S23" s="26">
        <v>0</v>
      </c>
      <c r="T23" s="26">
        <v>0</v>
      </c>
      <c r="U23" s="26">
        <v>0</v>
      </c>
      <c r="V23" s="26">
        <v>0</v>
      </c>
      <c r="W23" s="26">
        <v>0</v>
      </c>
      <c r="X23" s="32">
        <f t="shared" si="0"/>
        <v>82.333830455259033</v>
      </c>
    </row>
    <row r="24" spans="1:24" x14ac:dyDescent="0.15">
      <c r="A24" s="38" t="s">
        <v>111</v>
      </c>
      <c r="B24" s="26" t="s">
        <v>89</v>
      </c>
      <c r="C24" s="26" t="s">
        <v>83</v>
      </c>
      <c r="D24" s="32">
        <v>100</v>
      </c>
      <c r="E24" s="32">
        <v>100</v>
      </c>
      <c r="F24" s="32">
        <v>5.7803468208092477E-2</v>
      </c>
      <c r="G24" s="32">
        <v>98.843930635838149</v>
      </c>
      <c r="H24" s="33">
        <v>0</v>
      </c>
      <c r="I24" s="32">
        <v>100</v>
      </c>
      <c r="J24" s="32">
        <v>100</v>
      </c>
      <c r="K24" s="32">
        <v>100</v>
      </c>
      <c r="L24" s="32">
        <v>110.8915441176471</v>
      </c>
      <c r="M24" s="34">
        <v>1</v>
      </c>
      <c r="N24" s="32">
        <v>90.891544117647058</v>
      </c>
      <c r="O24" s="32">
        <v>0</v>
      </c>
      <c r="P24" s="32">
        <v>0</v>
      </c>
      <c r="Q24" s="26">
        <v>60</v>
      </c>
      <c r="R24" s="26">
        <v>0</v>
      </c>
      <c r="S24" s="26">
        <v>0</v>
      </c>
      <c r="T24" s="26">
        <v>0</v>
      </c>
      <c r="U24" s="26">
        <v>0</v>
      </c>
      <c r="V24" s="26">
        <v>0</v>
      </c>
      <c r="W24" s="26">
        <v>0</v>
      </c>
      <c r="X24" s="32">
        <f t="shared" si="0"/>
        <v>82.183207242434548</v>
      </c>
    </row>
    <row r="25" spans="1:24" x14ac:dyDescent="0.15">
      <c r="A25" s="39" t="s">
        <v>112</v>
      </c>
      <c r="B25" s="26" t="s">
        <v>85</v>
      </c>
      <c r="C25" s="26" t="s">
        <v>98</v>
      </c>
      <c r="D25" s="32">
        <v>100</v>
      </c>
      <c r="E25" s="32">
        <v>100</v>
      </c>
      <c r="F25" s="32">
        <v>2.233009708737864</v>
      </c>
      <c r="G25" s="32">
        <v>55.339805825242721</v>
      </c>
      <c r="H25" s="33">
        <v>1</v>
      </c>
      <c r="I25" s="32">
        <v>76.744186046511629</v>
      </c>
      <c r="J25" s="32">
        <v>100</v>
      </c>
      <c r="K25" s="32">
        <v>100</v>
      </c>
      <c r="L25" s="32">
        <v>114.0710382513661</v>
      </c>
      <c r="M25" s="34">
        <v>1</v>
      </c>
      <c r="N25" s="32">
        <v>94.071038251366105</v>
      </c>
      <c r="O25" s="32">
        <v>35.245901639344261</v>
      </c>
      <c r="P25" s="32">
        <v>50.491803278688522</v>
      </c>
      <c r="Q25" s="26">
        <v>70</v>
      </c>
      <c r="R25" s="26">
        <v>1</v>
      </c>
      <c r="S25" s="26">
        <v>0</v>
      </c>
      <c r="T25" s="26">
        <v>0</v>
      </c>
      <c r="U25" s="26">
        <v>0</v>
      </c>
      <c r="V25" s="26">
        <v>0</v>
      </c>
      <c r="W25" s="26">
        <v>0</v>
      </c>
      <c r="X25" s="32">
        <f t="shared" si="0"/>
        <v>81.490194409178443</v>
      </c>
    </row>
    <row r="26" spans="1:24" x14ac:dyDescent="0.15">
      <c r="A26" s="39" t="s">
        <v>113</v>
      </c>
      <c r="B26" s="26" t="s">
        <v>92</v>
      </c>
      <c r="C26" s="26" t="s">
        <v>83</v>
      </c>
      <c r="D26" s="32">
        <v>100</v>
      </c>
      <c r="E26" s="32">
        <v>100</v>
      </c>
      <c r="F26" s="32">
        <v>0.61328790459965921</v>
      </c>
      <c r="G26" s="32">
        <v>87.734241908006823</v>
      </c>
      <c r="H26" s="33">
        <v>0</v>
      </c>
      <c r="I26" s="32">
        <v>100</v>
      </c>
      <c r="J26" s="32">
        <v>100</v>
      </c>
      <c r="K26" s="32">
        <v>100</v>
      </c>
      <c r="L26" s="32">
        <v>113.2239819004525</v>
      </c>
      <c r="M26" s="34">
        <v>1</v>
      </c>
      <c r="N26" s="32">
        <v>93.223981900452486</v>
      </c>
      <c r="O26" s="32">
        <v>0</v>
      </c>
      <c r="P26" s="32">
        <v>0</v>
      </c>
      <c r="Q26" s="26">
        <v>60</v>
      </c>
      <c r="R26" s="26">
        <v>0</v>
      </c>
      <c r="S26" s="26">
        <v>0</v>
      </c>
      <c r="T26" s="26">
        <v>0</v>
      </c>
      <c r="U26" s="26">
        <v>0</v>
      </c>
      <c r="V26" s="26">
        <v>0</v>
      </c>
      <c r="W26" s="26">
        <v>0</v>
      </c>
      <c r="X26" s="32">
        <f t="shared" si="0"/>
        <v>81.449729046382018</v>
      </c>
    </row>
    <row r="27" spans="1:24" x14ac:dyDescent="0.15">
      <c r="A27" s="38" t="s">
        <v>114</v>
      </c>
      <c r="B27" s="26" t="s">
        <v>92</v>
      </c>
      <c r="C27" s="26" t="s">
        <v>83</v>
      </c>
      <c r="D27" s="32">
        <v>100</v>
      </c>
      <c r="E27" s="32">
        <v>100</v>
      </c>
      <c r="F27" s="32">
        <v>0.48543689320388339</v>
      </c>
      <c r="G27" s="32">
        <v>90.291262135922338</v>
      </c>
      <c r="H27" s="33">
        <v>0</v>
      </c>
      <c r="I27" s="32">
        <v>100</v>
      </c>
      <c r="J27" s="32">
        <v>100</v>
      </c>
      <c r="K27" s="32">
        <v>100</v>
      </c>
      <c r="L27" s="32">
        <v>107.42296918767509</v>
      </c>
      <c r="M27" s="34">
        <v>1</v>
      </c>
      <c r="N27" s="32">
        <v>87.422969187675093</v>
      </c>
      <c r="O27" s="32">
        <v>7.9365079365079358</v>
      </c>
      <c r="P27" s="32">
        <v>15.87301587301587</v>
      </c>
      <c r="Q27" s="26">
        <v>60</v>
      </c>
      <c r="R27" s="26">
        <v>0</v>
      </c>
      <c r="S27" s="26">
        <v>0</v>
      </c>
      <c r="T27" s="26">
        <v>0</v>
      </c>
      <c r="U27" s="26">
        <v>0</v>
      </c>
      <c r="V27" s="26">
        <v>0</v>
      </c>
      <c r="W27" s="26">
        <v>0</v>
      </c>
      <c r="X27" s="32">
        <f t="shared" si="0"/>
        <v>81.100178582759966</v>
      </c>
    </row>
    <row r="28" spans="1:24" x14ac:dyDescent="0.15">
      <c r="A28" s="38" t="s">
        <v>115</v>
      </c>
      <c r="B28" s="26" t="s">
        <v>82</v>
      </c>
      <c r="C28" s="26" t="s">
        <v>83</v>
      </c>
      <c r="D28" s="32">
        <v>95.348837209302332</v>
      </c>
      <c r="E28" s="32">
        <v>90.697674418604663</v>
      </c>
      <c r="F28" s="32">
        <v>0.60402684563758391</v>
      </c>
      <c r="G28" s="32">
        <v>87.919463087248317</v>
      </c>
      <c r="H28" s="33">
        <v>2</v>
      </c>
      <c r="I28" s="32">
        <v>53.488372093023258</v>
      </c>
      <c r="J28" s="32">
        <v>100</v>
      </c>
      <c r="K28" s="32">
        <v>100</v>
      </c>
      <c r="L28" s="32">
        <v>148.01555459539529</v>
      </c>
      <c r="M28" s="34">
        <v>1.1000000000000001</v>
      </c>
      <c r="N28" s="32">
        <v>120</v>
      </c>
      <c r="O28" s="32">
        <v>0</v>
      </c>
      <c r="P28" s="32">
        <v>0</v>
      </c>
      <c r="Q28" s="26">
        <v>20</v>
      </c>
      <c r="R28" s="26">
        <v>0</v>
      </c>
      <c r="S28" s="26">
        <v>0</v>
      </c>
      <c r="T28" s="26">
        <v>0</v>
      </c>
      <c r="U28" s="26">
        <v>0</v>
      </c>
      <c r="V28" s="26">
        <v>0</v>
      </c>
      <c r="W28" s="26">
        <v>0</v>
      </c>
      <c r="X28" s="32">
        <f t="shared" si="0"/>
        <v>80.746058997970977</v>
      </c>
    </row>
    <row r="29" spans="1:24" x14ac:dyDescent="0.15">
      <c r="A29" s="39" t="s">
        <v>116</v>
      </c>
      <c r="B29" s="26" t="s">
        <v>85</v>
      </c>
      <c r="C29" s="26" t="s">
        <v>90</v>
      </c>
      <c r="D29" s="32">
        <v>100</v>
      </c>
      <c r="E29" s="32">
        <v>100</v>
      </c>
      <c r="F29" s="32">
        <v>0.37773359840954279</v>
      </c>
      <c r="G29" s="32">
        <v>92.445328031809154</v>
      </c>
      <c r="H29" s="33">
        <v>1</v>
      </c>
      <c r="I29" s="32">
        <v>76.744186046511629</v>
      </c>
      <c r="J29" s="32">
        <v>100</v>
      </c>
      <c r="K29" s="32">
        <v>100</v>
      </c>
      <c r="L29" s="32">
        <v>112.1153846153846</v>
      </c>
      <c r="M29" s="34">
        <v>1</v>
      </c>
      <c r="N29" s="32">
        <v>92.115384615384613</v>
      </c>
      <c r="O29" s="32">
        <v>0.76923076923076927</v>
      </c>
      <c r="P29" s="32">
        <v>0.76923076923076927</v>
      </c>
      <c r="Q29" s="26">
        <v>80</v>
      </c>
      <c r="R29" s="26">
        <v>0</v>
      </c>
      <c r="S29" s="26">
        <v>0</v>
      </c>
      <c r="T29" s="26">
        <v>0</v>
      </c>
      <c r="U29" s="26">
        <v>0</v>
      </c>
      <c r="V29" s="26">
        <v>0</v>
      </c>
      <c r="W29" s="26">
        <v>0</v>
      </c>
      <c r="X29" s="32">
        <f t="shared" si="0"/>
        <v>80.301504034825044</v>
      </c>
    </row>
    <row r="30" spans="1:24" x14ac:dyDescent="0.15">
      <c r="A30" s="38" t="s">
        <v>117</v>
      </c>
      <c r="B30" s="26" t="s">
        <v>92</v>
      </c>
      <c r="C30" s="26" t="s">
        <v>83</v>
      </c>
      <c r="D30" s="32">
        <v>100</v>
      </c>
      <c r="E30" s="32">
        <v>100</v>
      </c>
      <c r="F30" s="32">
        <v>8.1135902636916835E-2</v>
      </c>
      <c r="G30" s="32">
        <v>98.377281947261665</v>
      </c>
      <c r="H30" s="33">
        <v>0</v>
      </c>
      <c r="I30" s="32">
        <v>100</v>
      </c>
      <c r="J30" s="32">
        <v>100</v>
      </c>
      <c r="K30" s="32">
        <v>100</v>
      </c>
      <c r="L30" s="32">
        <v>104.9337729191972</v>
      </c>
      <c r="M30" s="34">
        <v>1</v>
      </c>
      <c r="N30" s="32">
        <v>84.933772919197182</v>
      </c>
      <c r="O30" s="32">
        <v>0</v>
      </c>
      <c r="P30" s="32">
        <v>0</v>
      </c>
      <c r="Q30" s="26">
        <v>60</v>
      </c>
      <c r="R30" s="26">
        <v>0</v>
      </c>
      <c r="S30" s="26">
        <v>0</v>
      </c>
      <c r="T30" s="26">
        <v>0</v>
      </c>
      <c r="U30" s="26">
        <v>0</v>
      </c>
      <c r="V30" s="26">
        <v>0</v>
      </c>
      <c r="W30" s="26">
        <v>0</v>
      </c>
      <c r="X30" s="32">
        <f t="shared" si="0"/>
        <v>79.730101459768122</v>
      </c>
    </row>
    <row r="31" spans="1:24" x14ac:dyDescent="0.15">
      <c r="A31" s="39" t="s">
        <v>118</v>
      </c>
      <c r="B31" s="26" t="s">
        <v>82</v>
      </c>
      <c r="C31" s="26" t="s">
        <v>83</v>
      </c>
      <c r="D31" s="32">
        <v>98.666666666666671</v>
      </c>
      <c r="E31" s="32">
        <v>97.333333333333343</v>
      </c>
      <c r="F31" s="32">
        <v>1.411359724612737</v>
      </c>
      <c r="G31" s="32">
        <v>71.772805507745261</v>
      </c>
      <c r="H31" s="33">
        <v>1</v>
      </c>
      <c r="I31" s="32">
        <v>76.744186046511629</v>
      </c>
      <c r="J31" s="32">
        <v>100</v>
      </c>
      <c r="K31" s="32">
        <v>100</v>
      </c>
      <c r="L31" s="32">
        <v>137.27941176470591</v>
      </c>
      <c r="M31" s="34">
        <v>1</v>
      </c>
      <c r="N31" s="32">
        <v>108.639705882353</v>
      </c>
      <c r="O31" s="32">
        <v>0</v>
      </c>
      <c r="P31" s="32">
        <v>0</v>
      </c>
      <c r="Q31" s="26">
        <v>40</v>
      </c>
      <c r="R31" s="26">
        <v>0</v>
      </c>
      <c r="S31" s="26">
        <v>0</v>
      </c>
      <c r="T31" s="26">
        <v>0</v>
      </c>
      <c r="U31" s="26">
        <v>0</v>
      </c>
      <c r="V31" s="26">
        <v>0</v>
      </c>
      <c r="W31" s="26">
        <v>0</v>
      </c>
      <c r="X31" s="32">
        <f t="shared" si="0"/>
        <v>79.600097752746393</v>
      </c>
    </row>
    <row r="32" spans="1:24" x14ac:dyDescent="0.15">
      <c r="A32" s="39" t="s">
        <v>119</v>
      </c>
      <c r="B32" s="26" t="s">
        <v>120</v>
      </c>
      <c r="C32" s="26" t="s">
        <v>90</v>
      </c>
      <c r="D32" s="32">
        <v>95.652173913043484</v>
      </c>
      <c r="E32" s="32">
        <v>91.304347826086968</v>
      </c>
      <c r="F32" s="32">
        <v>0.47538200339558567</v>
      </c>
      <c r="G32" s="32">
        <v>90.492359932088277</v>
      </c>
      <c r="H32" s="33">
        <v>2</v>
      </c>
      <c r="I32" s="32">
        <v>53.488372093023258</v>
      </c>
      <c r="J32" s="32">
        <v>100</v>
      </c>
      <c r="K32" s="32">
        <v>100</v>
      </c>
      <c r="L32" s="32">
        <v>119.385593220339</v>
      </c>
      <c r="M32" s="34">
        <v>1</v>
      </c>
      <c r="N32" s="32">
        <v>99.38559322033899</v>
      </c>
      <c r="O32" s="32">
        <v>16.949152542372879</v>
      </c>
      <c r="P32" s="32">
        <v>23.898305084745761</v>
      </c>
      <c r="Q32" s="26">
        <v>60</v>
      </c>
      <c r="R32" s="26">
        <v>0</v>
      </c>
      <c r="S32" s="26">
        <v>0</v>
      </c>
      <c r="T32" s="26">
        <v>0</v>
      </c>
      <c r="U32" s="26">
        <v>0</v>
      </c>
      <c r="V32" s="26">
        <v>0</v>
      </c>
      <c r="W32" s="26">
        <v>0</v>
      </c>
      <c r="X32" s="32">
        <f t="shared" si="0"/>
        <v>79.306394991681259</v>
      </c>
    </row>
    <row r="33" spans="1:24" x14ac:dyDescent="0.15">
      <c r="A33" s="39" t="s">
        <v>121</v>
      </c>
      <c r="B33" s="26" t="s">
        <v>85</v>
      </c>
      <c r="C33" s="26" t="s">
        <v>90</v>
      </c>
      <c r="D33" s="32">
        <v>90.909090909090907</v>
      </c>
      <c r="E33" s="32">
        <v>81.818181818181813</v>
      </c>
      <c r="F33" s="32">
        <v>0.65447545717035605</v>
      </c>
      <c r="G33" s="32">
        <v>86.910490856592872</v>
      </c>
      <c r="H33" s="33">
        <v>2</v>
      </c>
      <c r="I33" s="32">
        <v>53.488372093023258</v>
      </c>
      <c r="J33" s="32">
        <v>100</v>
      </c>
      <c r="K33" s="32">
        <v>100</v>
      </c>
      <c r="L33" s="32">
        <v>107.7948717948718</v>
      </c>
      <c r="M33" s="34">
        <v>1.1000000000000001</v>
      </c>
      <c r="N33" s="32">
        <v>98.574358974358987</v>
      </c>
      <c r="O33" s="32">
        <v>10.051282051282049</v>
      </c>
      <c r="P33" s="32">
        <v>10.1025641025641</v>
      </c>
      <c r="Q33" s="26">
        <v>80</v>
      </c>
      <c r="R33" s="26">
        <v>0</v>
      </c>
      <c r="S33" s="26">
        <v>0</v>
      </c>
      <c r="T33" s="26">
        <v>0</v>
      </c>
      <c r="U33" s="26">
        <v>0</v>
      </c>
      <c r="V33" s="26">
        <v>0</v>
      </c>
      <c r="W33" s="26">
        <v>0</v>
      </c>
      <c r="X33" s="32">
        <f t="shared" si="0"/>
        <v>78.590738533351498</v>
      </c>
    </row>
    <row r="34" spans="1:24" x14ac:dyDescent="0.15">
      <c r="A34" s="39" t="s">
        <v>122</v>
      </c>
      <c r="B34" s="26" t="s">
        <v>92</v>
      </c>
      <c r="C34" s="26" t="s">
        <v>90</v>
      </c>
      <c r="D34" s="32">
        <v>100</v>
      </c>
      <c r="E34" s="32">
        <v>100</v>
      </c>
      <c r="F34" s="32">
        <v>0.78828828828828834</v>
      </c>
      <c r="G34" s="32">
        <v>84.234234234234236</v>
      </c>
      <c r="H34" s="33">
        <v>0</v>
      </c>
      <c r="I34" s="32">
        <v>100</v>
      </c>
      <c r="J34" s="32">
        <v>100</v>
      </c>
      <c r="K34" s="32">
        <v>100</v>
      </c>
      <c r="L34" s="32">
        <v>108.1458333333333</v>
      </c>
      <c r="M34" s="34">
        <v>0.9</v>
      </c>
      <c r="N34" s="32">
        <v>77.331250000000011</v>
      </c>
      <c r="O34" s="32">
        <v>11.66666666666667</v>
      </c>
      <c r="P34" s="32">
        <v>13.33333333333333</v>
      </c>
      <c r="Q34" s="26">
        <v>80</v>
      </c>
      <c r="R34" s="26">
        <v>0</v>
      </c>
      <c r="S34" s="26">
        <v>0</v>
      </c>
      <c r="T34" s="26">
        <v>0</v>
      </c>
      <c r="U34" s="26">
        <v>0</v>
      </c>
      <c r="V34" s="26">
        <v>0</v>
      </c>
      <c r="W34" s="26">
        <v>0</v>
      </c>
      <c r="X34" s="32">
        <f t="shared" ref="X34:X65" si="1">E34*0.05+G34*0.15+I34*0.15+K34*0.05+N34*0.4+P34*0.1+Q34*0.1+R34*2+S34*5-T34+U34+V34*3-W34*3</f>
        <v>77.900968468468463</v>
      </c>
    </row>
    <row r="35" spans="1:24" x14ac:dyDescent="0.15">
      <c r="A35" s="38" t="s">
        <v>123</v>
      </c>
      <c r="B35" s="26" t="s">
        <v>120</v>
      </c>
      <c r="C35" s="26" t="s">
        <v>83</v>
      </c>
      <c r="D35" s="32">
        <v>100</v>
      </c>
      <c r="E35" s="32">
        <v>100</v>
      </c>
      <c r="F35" s="32">
        <v>0.2608695652173913</v>
      </c>
      <c r="G35" s="32">
        <v>94.782608695652172</v>
      </c>
      <c r="H35" s="33">
        <v>1</v>
      </c>
      <c r="I35" s="32">
        <v>76.744186046511629</v>
      </c>
      <c r="J35" s="32">
        <v>100</v>
      </c>
      <c r="K35" s="32">
        <v>100</v>
      </c>
      <c r="L35" s="32">
        <v>107.010237723408</v>
      </c>
      <c r="M35" s="34">
        <v>1</v>
      </c>
      <c r="N35" s="32">
        <v>87.010237723407968</v>
      </c>
      <c r="O35" s="32">
        <v>12.586037364798431</v>
      </c>
      <c r="P35" s="32">
        <v>25.172074729596851</v>
      </c>
      <c r="Q35" s="26">
        <v>40</v>
      </c>
      <c r="R35" s="26">
        <v>0</v>
      </c>
      <c r="S35" s="26">
        <v>0</v>
      </c>
      <c r="T35" s="26">
        <v>0</v>
      </c>
      <c r="U35" s="26">
        <v>0</v>
      </c>
      <c r="V35" s="26">
        <v>0</v>
      </c>
      <c r="W35" s="26">
        <v>0</v>
      </c>
      <c r="X35" s="32">
        <f t="shared" si="1"/>
        <v>77.05032177364744</v>
      </c>
    </row>
    <row r="36" spans="1:24" x14ac:dyDescent="0.15">
      <c r="A36" s="39" t="s">
        <v>124</v>
      </c>
      <c r="B36" s="26" t="s">
        <v>82</v>
      </c>
      <c r="C36" s="26" t="s">
        <v>90</v>
      </c>
      <c r="D36" s="32">
        <v>97.297297297297305</v>
      </c>
      <c r="E36" s="32">
        <v>94.594594594594611</v>
      </c>
      <c r="F36" s="32">
        <v>1.4617940199335551</v>
      </c>
      <c r="G36" s="32">
        <v>70.7641196013289</v>
      </c>
      <c r="H36" s="33">
        <v>2</v>
      </c>
      <c r="I36" s="32">
        <v>53.488372093023258</v>
      </c>
      <c r="J36" s="32">
        <v>100</v>
      </c>
      <c r="K36" s="32">
        <v>100</v>
      </c>
      <c r="L36" s="32">
        <v>121.060773480663</v>
      </c>
      <c r="M36" s="34">
        <v>1</v>
      </c>
      <c r="N36" s="32">
        <v>100.53038674033149</v>
      </c>
      <c r="O36" s="32">
        <v>0.88397790055248626</v>
      </c>
      <c r="P36" s="32">
        <v>0.88397790055248626</v>
      </c>
      <c r="Q36" s="26">
        <v>80</v>
      </c>
      <c r="R36" s="26">
        <v>0</v>
      </c>
      <c r="S36" s="26">
        <v>0</v>
      </c>
      <c r="T36" s="26">
        <v>0</v>
      </c>
      <c r="U36" s="26">
        <v>0</v>
      </c>
      <c r="V36" s="26">
        <v>0</v>
      </c>
      <c r="W36" s="26">
        <v>0</v>
      </c>
      <c r="X36" s="32">
        <f t="shared" si="1"/>
        <v>76.668155970070401</v>
      </c>
    </row>
    <row r="37" spans="1:24" x14ac:dyDescent="0.15">
      <c r="A37" s="38" t="s">
        <v>125</v>
      </c>
      <c r="B37" s="26" t="s">
        <v>89</v>
      </c>
      <c r="C37" s="26" t="s">
        <v>83</v>
      </c>
      <c r="D37" s="32">
        <v>96.774193548387103</v>
      </c>
      <c r="E37" s="32">
        <v>93.548387096774206</v>
      </c>
      <c r="F37" s="32">
        <v>0.66210045662100458</v>
      </c>
      <c r="G37" s="32">
        <v>86.757990867579906</v>
      </c>
      <c r="H37" s="33">
        <v>3</v>
      </c>
      <c r="I37" s="32">
        <v>30.232558139534891</v>
      </c>
      <c r="J37" s="32">
        <v>100</v>
      </c>
      <c r="K37" s="32">
        <v>100</v>
      </c>
      <c r="L37" s="32">
        <v>128.44037224264699</v>
      </c>
      <c r="M37" s="34">
        <v>1</v>
      </c>
      <c r="N37" s="32">
        <v>104.22018612132349</v>
      </c>
      <c r="O37" s="32">
        <v>7.8125</v>
      </c>
      <c r="P37" s="32">
        <v>15.625</v>
      </c>
      <c r="Q37" s="26">
        <v>60</v>
      </c>
      <c r="R37" s="26">
        <v>0</v>
      </c>
      <c r="S37" s="26">
        <v>0</v>
      </c>
      <c r="T37" s="26">
        <v>0</v>
      </c>
      <c r="U37" s="26">
        <v>0</v>
      </c>
      <c r="V37" s="26">
        <v>0</v>
      </c>
      <c r="W37" s="26">
        <v>0</v>
      </c>
      <c r="X37" s="32">
        <f t="shared" si="1"/>
        <v>76.476576154435321</v>
      </c>
    </row>
    <row r="38" spans="1:24" x14ac:dyDescent="0.15">
      <c r="A38" s="38" t="s">
        <v>126</v>
      </c>
      <c r="B38" s="26" t="s">
        <v>120</v>
      </c>
      <c r="C38" s="26" t="s">
        <v>83</v>
      </c>
      <c r="D38" s="32">
        <v>100</v>
      </c>
      <c r="E38" s="32">
        <v>100</v>
      </c>
      <c r="F38" s="32">
        <v>0.67567567567567566</v>
      </c>
      <c r="G38" s="32">
        <v>86.486486486486484</v>
      </c>
      <c r="H38" s="33">
        <v>0</v>
      </c>
      <c r="I38" s="32">
        <v>100</v>
      </c>
      <c r="J38" s="32">
        <v>100</v>
      </c>
      <c r="K38" s="32">
        <v>100</v>
      </c>
      <c r="L38" s="32">
        <v>105.421335200747</v>
      </c>
      <c r="M38" s="34">
        <v>1</v>
      </c>
      <c r="N38" s="32">
        <v>85.421335200746952</v>
      </c>
      <c r="O38" s="32">
        <v>1.28968253968254</v>
      </c>
      <c r="P38" s="32">
        <v>2.5793650793650791</v>
      </c>
      <c r="Q38" s="26">
        <v>40</v>
      </c>
      <c r="R38" s="26">
        <v>0</v>
      </c>
      <c r="S38" s="26">
        <v>0</v>
      </c>
      <c r="T38" s="26">
        <v>0</v>
      </c>
      <c r="U38" s="26">
        <v>0</v>
      </c>
      <c r="V38" s="26">
        <v>0</v>
      </c>
      <c r="W38" s="26">
        <v>0</v>
      </c>
      <c r="X38" s="32">
        <f t="shared" si="1"/>
        <v>76.399443561208258</v>
      </c>
    </row>
    <row r="39" spans="1:24" x14ac:dyDescent="0.15">
      <c r="A39" s="39" t="s">
        <v>127</v>
      </c>
      <c r="B39" s="26" t="s">
        <v>128</v>
      </c>
      <c r="C39" s="26" t="s">
        <v>90</v>
      </c>
      <c r="D39" s="32">
        <v>100</v>
      </c>
      <c r="E39" s="32">
        <v>100</v>
      </c>
      <c r="F39" s="32">
        <v>0.88328075709779186</v>
      </c>
      <c r="G39" s="32">
        <v>82.33438485804416</v>
      </c>
      <c r="H39" s="33">
        <v>0</v>
      </c>
      <c r="I39" s="32">
        <v>100</v>
      </c>
      <c r="J39" s="32">
        <v>100</v>
      </c>
      <c r="K39" s="32">
        <v>100</v>
      </c>
      <c r="L39" s="32">
        <v>101.7618586640852</v>
      </c>
      <c r="M39" s="34">
        <v>1</v>
      </c>
      <c r="N39" s="32">
        <v>81.761858664085196</v>
      </c>
      <c r="O39" s="32">
        <v>3.097773475314618</v>
      </c>
      <c r="P39" s="32">
        <v>3.097773475314618</v>
      </c>
      <c r="Q39" s="26">
        <v>60</v>
      </c>
      <c r="R39" s="26">
        <v>0</v>
      </c>
      <c r="S39" s="26">
        <v>0</v>
      </c>
      <c r="T39" s="26">
        <v>0</v>
      </c>
      <c r="U39" s="26">
        <v>0</v>
      </c>
      <c r="V39" s="26">
        <v>0</v>
      </c>
      <c r="W39" s="26">
        <v>0</v>
      </c>
      <c r="X39" s="32">
        <f t="shared" si="1"/>
        <v>76.364678541872166</v>
      </c>
    </row>
    <row r="40" spans="1:24" x14ac:dyDescent="0.15">
      <c r="A40" s="39" t="s">
        <v>129</v>
      </c>
      <c r="B40" s="26" t="s">
        <v>128</v>
      </c>
      <c r="C40" s="26" t="s">
        <v>83</v>
      </c>
      <c r="D40" s="32">
        <v>96.15384615384616</v>
      </c>
      <c r="E40" s="32">
        <v>92.307692307692321</v>
      </c>
      <c r="F40" s="32">
        <v>0.78947368421052633</v>
      </c>
      <c r="G40" s="32">
        <v>84.210526315789465</v>
      </c>
      <c r="H40" s="33">
        <v>3</v>
      </c>
      <c r="I40" s="32">
        <v>30.232558139534891</v>
      </c>
      <c r="J40" s="32">
        <v>100</v>
      </c>
      <c r="K40" s="32">
        <v>100</v>
      </c>
      <c r="L40" s="32">
        <v>113.48454636091719</v>
      </c>
      <c r="M40" s="34">
        <v>1</v>
      </c>
      <c r="N40" s="32">
        <v>93.48454636091725</v>
      </c>
      <c r="O40" s="32">
        <v>18.64406779661017</v>
      </c>
      <c r="P40" s="32">
        <v>37.288135593220339</v>
      </c>
      <c r="Q40" s="26">
        <v>80</v>
      </c>
      <c r="R40" s="26">
        <v>0</v>
      </c>
      <c r="S40" s="26">
        <v>0</v>
      </c>
      <c r="T40" s="26">
        <v>0</v>
      </c>
      <c r="U40" s="26">
        <v>0</v>
      </c>
      <c r="V40" s="26">
        <v>0</v>
      </c>
      <c r="W40" s="26">
        <v>0</v>
      </c>
      <c r="X40" s="32">
        <f t="shared" si="1"/>
        <v>75.904479387372206</v>
      </c>
    </row>
    <row r="41" spans="1:24" x14ac:dyDescent="0.15">
      <c r="A41" s="39" t="s">
        <v>130</v>
      </c>
      <c r="B41" s="26" t="s">
        <v>82</v>
      </c>
      <c r="C41" s="26" t="s">
        <v>90</v>
      </c>
      <c r="D41" s="32">
        <v>93.023255813953483</v>
      </c>
      <c r="E41" s="32">
        <v>86.046511627906966</v>
      </c>
      <c r="F41" s="32">
        <v>0.82111436950146621</v>
      </c>
      <c r="G41" s="32">
        <v>83.577712609970675</v>
      </c>
      <c r="H41" s="33">
        <v>1</v>
      </c>
      <c r="I41" s="32">
        <v>76.744186046511629</v>
      </c>
      <c r="J41" s="32">
        <v>100</v>
      </c>
      <c r="K41" s="32">
        <v>100</v>
      </c>
      <c r="L41" s="32">
        <v>103.3203125</v>
      </c>
      <c r="M41" s="34">
        <v>1.1000000000000001</v>
      </c>
      <c r="N41" s="32">
        <v>93.652343750000014</v>
      </c>
      <c r="O41" s="32">
        <v>0</v>
      </c>
      <c r="P41" s="32">
        <v>0</v>
      </c>
      <c r="Q41" s="26">
        <v>40</v>
      </c>
      <c r="R41" s="26">
        <v>0</v>
      </c>
      <c r="S41" s="26">
        <v>0</v>
      </c>
      <c r="T41" s="26">
        <v>0</v>
      </c>
      <c r="U41" s="26">
        <v>0</v>
      </c>
      <c r="V41" s="26">
        <v>0</v>
      </c>
      <c r="W41" s="26">
        <v>0</v>
      </c>
      <c r="X41" s="32">
        <f t="shared" si="1"/>
        <v>74.811547879867703</v>
      </c>
    </row>
    <row r="42" spans="1:24" x14ac:dyDescent="0.15">
      <c r="A42" s="39" t="s">
        <v>131</v>
      </c>
      <c r="B42" s="26" t="s">
        <v>89</v>
      </c>
      <c r="C42" s="26" t="s">
        <v>90</v>
      </c>
      <c r="D42" s="32">
        <v>98.245614035087712</v>
      </c>
      <c r="E42" s="32">
        <v>96.491228070175424</v>
      </c>
      <c r="F42" s="32">
        <v>1.1889596602972401</v>
      </c>
      <c r="G42" s="32">
        <v>76.220806794055207</v>
      </c>
      <c r="H42" s="33">
        <v>2</v>
      </c>
      <c r="I42" s="32">
        <v>53.488372093023258</v>
      </c>
      <c r="J42" s="32">
        <v>100</v>
      </c>
      <c r="K42" s="32">
        <v>100</v>
      </c>
      <c r="L42" s="32">
        <v>109.296875</v>
      </c>
      <c r="M42" s="34">
        <v>1</v>
      </c>
      <c r="N42" s="32">
        <v>89.296875</v>
      </c>
      <c r="O42" s="32">
        <v>17.48046875</v>
      </c>
      <c r="P42" s="32">
        <v>24.9609375</v>
      </c>
      <c r="Q42" s="26">
        <v>70</v>
      </c>
      <c r="R42" s="26">
        <v>0</v>
      </c>
      <c r="S42" s="26">
        <v>0</v>
      </c>
      <c r="T42" s="26">
        <v>0</v>
      </c>
      <c r="U42" s="26">
        <v>0</v>
      </c>
      <c r="V42" s="26">
        <v>0</v>
      </c>
      <c r="W42" s="26">
        <v>0</v>
      </c>
      <c r="X42" s="32">
        <f t="shared" si="1"/>
        <v>74.495781986570535</v>
      </c>
    </row>
    <row r="43" spans="1:24" x14ac:dyDescent="0.15">
      <c r="A43" s="39" t="s">
        <v>132</v>
      </c>
      <c r="B43" s="26" t="s">
        <v>89</v>
      </c>
      <c r="C43" s="26" t="s">
        <v>90</v>
      </c>
      <c r="D43" s="32">
        <v>100</v>
      </c>
      <c r="E43" s="32">
        <v>100</v>
      </c>
      <c r="F43" s="32">
        <v>0.42553191489361702</v>
      </c>
      <c r="G43" s="32">
        <v>91.489361702127653</v>
      </c>
      <c r="H43" s="33">
        <v>0</v>
      </c>
      <c r="I43" s="32">
        <v>100</v>
      </c>
      <c r="J43" s="32">
        <v>100</v>
      </c>
      <c r="K43" s="32">
        <v>100</v>
      </c>
      <c r="L43" s="32">
        <v>92.467472298366857</v>
      </c>
      <c r="M43" s="34">
        <v>1</v>
      </c>
      <c r="N43" s="32">
        <v>72.467472298366857</v>
      </c>
      <c r="O43" s="32">
        <v>5.4051967105517162</v>
      </c>
      <c r="P43" s="32">
        <v>5.4051967105517162</v>
      </c>
      <c r="Q43" s="26">
        <v>60</v>
      </c>
      <c r="R43" s="26">
        <v>0</v>
      </c>
      <c r="S43" s="26">
        <v>0</v>
      </c>
      <c r="T43" s="26">
        <v>0</v>
      </c>
      <c r="U43" s="26">
        <v>0</v>
      </c>
      <c r="V43" s="26">
        <v>0</v>
      </c>
      <c r="W43" s="26">
        <v>0</v>
      </c>
      <c r="X43" s="32">
        <f t="shared" si="1"/>
        <v>74.250912845721047</v>
      </c>
    </row>
    <row r="44" spans="1:24" x14ac:dyDescent="0.15">
      <c r="A44" s="39" t="s">
        <v>133</v>
      </c>
      <c r="B44" s="26" t="s">
        <v>120</v>
      </c>
      <c r="C44" s="26" t="s">
        <v>90</v>
      </c>
      <c r="D44" s="32">
        <v>100</v>
      </c>
      <c r="E44" s="32">
        <v>100</v>
      </c>
      <c r="F44" s="32">
        <v>0.79470198675496684</v>
      </c>
      <c r="G44" s="32">
        <v>84.105960264900673</v>
      </c>
      <c r="H44" s="33">
        <v>1</v>
      </c>
      <c r="I44" s="32">
        <v>76.744186046511629</v>
      </c>
      <c r="J44" s="32">
        <v>100</v>
      </c>
      <c r="K44" s="32">
        <v>100</v>
      </c>
      <c r="L44" s="32">
        <v>107.1050049067714</v>
      </c>
      <c r="M44" s="34">
        <v>1</v>
      </c>
      <c r="N44" s="32">
        <v>87.105004906771356</v>
      </c>
      <c r="O44" s="32">
        <v>1.766437684003926</v>
      </c>
      <c r="P44" s="32">
        <v>1.766437684003926</v>
      </c>
      <c r="Q44" s="26">
        <v>50</v>
      </c>
      <c r="R44" s="26">
        <v>0</v>
      </c>
      <c r="S44" s="26">
        <v>0</v>
      </c>
      <c r="T44" s="26">
        <v>0</v>
      </c>
      <c r="U44" s="26">
        <v>0</v>
      </c>
      <c r="V44" s="26">
        <v>0</v>
      </c>
      <c r="W44" s="26">
        <v>0</v>
      </c>
      <c r="X44" s="32">
        <f t="shared" si="1"/>
        <v>74.146167677820785</v>
      </c>
    </row>
    <row r="45" spans="1:24" x14ac:dyDescent="0.15">
      <c r="A45" s="39" t="s">
        <v>134</v>
      </c>
      <c r="B45" s="26" t="s">
        <v>120</v>
      </c>
      <c r="C45" s="26" t="s">
        <v>90</v>
      </c>
      <c r="D45" s="32">
        <v>90</v>
      </c>
      <c r="E45" s="32">
        <v>80</v>
      </c>
      <c r="F45" s="32">
        <v>0.17718715393133999</v>
      </c>
      <c r="G45" s="32">
        <v>96.45625692137321</v>
      </c>
      <c r="H45" s="33">
        <v>2</v>
      </c>
      <c r="I45" s="32">
        <v>53.488372093023258</v>
      </c>
      <c r="J45" s="32">
        <v>100</v>
      </c>
      <c r="K45" s="32">
        <v>100</v>
      </c>
      <c r="L45" s="32">
        <v>109.9206349206349</v>
      </c>
      <c r="M45" s="34">
        <v>1</v>
      </c>
      <c r="N45" s="32">
        <v>89.920634920634924</v>
      </c>
      <c r="O45" s="32">
        <v>3.5714285714285712</v>
      </c>
      <c r="P45" s="32">
        <v>3.5714285714285712</v>
      </c>
      <c r="Q45" s="26">
        <v>60</v>
      </c>
      <c r="R45" s="26">
        <v>0</v>
      </c>
      <c r="S45" s="26">
        <v>0</v>
      </c>
      <c r="T45" s="26">
        <v>0</v>
      </c>
      <c r="U45" s="26">
        <v>0</v>
      </c>
      <c r="V45" s="26">
        <v>0</v>
      </c>
      <c r="W45" s="26">
        <v>0</v>
      </c>
      <c r="X45" s="32">
        <f t="shared" si="1"/>
        <v>73.817091177556307</v>
      </c>
    </row>
    <row r="46" spans="1:24" x14ac:dyDescent="0.15">
      <c r="A46" s="38" t="s">
        <v>135</v>
      </c>
      <c r="B46" s="26" t="s">
        <v>82</v>
      </c>
      <c r="C46" s="26" t="s">
        <v>83</v>
      </c>
      <c r="D46" s="32">
        <v>94.117647058823522</v>
      </c>
      <c r="E46" s="32">
        <v>88.235294117647044</v>
      </c>
      <c r="F46" s="32">
        <v>0.89628681177976954</v>
      </c>
      <c r="G46" s="32">
        <v>82.074263764404606</v>
      </c>
      <c r="H46" s="33">
        <v>0</v>
      </c>
      <c r="I46" s="32">
        <v>100</v>
      </c>
      <c r="J46" s="32">
        <v>100</v>
      </c>
      <c r="K46" s="32">
        <v>100</v>
      </c>
      <c r="L46" s="32">
        <v>103.48690257352941</v>
      </c>
      <c r="M46" s="34">
        <v>1</v>
      </c>
      <c r="N46" s="32">
        <v>83.48690257352942</v>
      </c>
      <c r="O46" s="32">
        <v>6.25</v>
      </c>
      <c r="P46" s="32">
        <v>12.5</v>
      </c>
      <c r="Q46" s="26">
        <v>20</v>
      </c>
      <c r="R46" s="26">
        <v>0</v>
      </c>
      <c r="S46" s="26">
        <v>0</v>
      </c>
      <c r="T46" s="26">
        <v>0</v>
      </c>
      <c r="U46" s="26">
        <v>0</v>
      </c>
      <c r="V46" s="26">
        <v>0</v>
      </c>
      <c r="W46" s="26">
        <v>0</v>
      </c>
      <c r="X46" s="32">
        <f t="shared" si="1"/>
        <v>73.367665299954808</v>
      </c>
    </row>
    <row r="47" spans="1:24" x14ac:dyDescent="0.15">
      <c r="A47" s="38" t="s">
        <v>136</v>
      </c>
      <c r="B47" s="26" t="s">
        <v>137</v>
      </c>
      <c r="C47" s="26" t="s">
        <v>83</v>
      </c>
      <c r="D47" s="32">
        <v>95.238095238095227</v>
      </c>
      <c r="E47" s="32">
        <v>90.476190476190453</v>
      </c>
      <c r="F47" s="32">
        <v>0.9375</v>
      </c>
      <c r="G47" s="32">
        <v>81.25</v>
      </c>
      <c r="H47" s="33">
        <v>1</v>
      </c>
      <c r="I47" s="32">
        <v>76.744186046511629</v>
      </c>
      <c r="J47" s="32">
        <v>0</v>
      </c>
      <c r="K47" s="32">
        <v>0</v>
      </c>
      <c r="L47" s="32">
        <v>116.66015625</v>
      </c>
      <c r="M47" s="34">
        <v>0.9</v>
      </c>
      <c r="N47" s="32">
        <v>84.994140624999986</v>
      </c>
      <c r="O47" s="32">
        <v>13.28125</v>
      </c>
      <c r="P47" s="32">
        <v>26.5625</v>
      </c>
      <c r="Q47" s="26">
        <v>80</v>
      </c>
      <c r="R47" s="26">
        <v>0</v>
      </c>
      <c r="S47" s="26">
        <v>0</v>
      </c>
      <c r="T47" s="26">
        <v>0</v>
      </c>
      <c r="U47" s="26">
        <v>0</v>
      </c>
      <c r="V47" s="26">
        <v>0</v>
      </c>
      <c r="W47" s="26">
        <v>0</v>
      </c>
      <c r="X47" s="32">
        <f t="shared" si="1"/>
        <v>72.876843680786266</v>
      </c>
    </row>
    <row r="48" spans="1:24" x14ac:dyDescent="0.15">
      <c r="A48" s="39" t="s">
        <v>138</v>
      </c>
      <c r="B48" s="26" t="s">
        <v>120</v>
      </c>
      <c r="C48" s="26" t="s">
        <v>98</v>
      </c>
      <c r="D48" s="32">
        <v>100</v>
      </c>
      <c r="E48" s="32">
        <v>100</v>
      </c>
      <c r="F48" s="32">
        <v>0.30487804878048791</v>
      </c>
      <c r="G48" s="32">
        <v>93.902439024390247</v>
      </c>
      <c r="H48" s="33">
        <v>0</v>
      </c>
      <c r="I48" s="32">
        <v>100</v>
      </c>
      <c r="J48" s="32">
        <v>100</v>
      </c>
      <c r="K48" s="32">
        <v>100</v>
      </c>
      <c r="L48" s="32">
        <v>83.945976051239214</v>
      </c>
      <c r="M48" s="34">
        <v>1</v>
      </c>
      <c r="N48" s="32">
        <v>63.945976051239207</v>
      </c>
      <c r="O48" s="32">
        <v>24.951267056530209</v>
      </c>
      <c r="P48" s="32">
        <v>29.90253411306043</v>
      </c>
      <c r="Q48" s="26">
        <v>40</v>
      </c>
      <c r="R48" s="26">
        <v>0</v>
      </c>
      <c r="S48" s="26">
        <v>0</v>
      </c>
      <c r="T48" s="26">
        <v>0</v>
      </c>
      <c r="U48" s="26">
        <v>0</v>
      </c>
      <c r="V48" s="26">
        <v>0</v>
      </c>
      <c r="W48" s="26">
        <v>0</v>
      </c>
      <c r="X48" s="32">
        <f t="shared" si="1"/>
        <v>71.654009685460267</v>
      </c>
    </row>
    <row r="49" spans="1:24" x14ac:dyDescent="0.15">
      <c r="A49" s="38" t="s">
        <v>139</v>
      </c>
      <c r="B49" s="26" t="s">
        <v>128</v>
      </c>
      <c r="C49" s="26" t="s">
        <v>83</v>
      </c>
      <c r="D49" s="32">
        <v>100</v>
      </c>
      <c r="E49" s="32">
        <v>100</v>
      </c>
      <c r="F49" s="32">
        <v>0.48913043478260881</v>
      </c>
      <c r="G49" s="32">
        <v>90.217391304347828</v>
      </c>
      <c r="H49" s="33">
        <v>2</v>
      </c>
      <c r="I49" s="32">
        <v>53.488372093023258</v>
      </c>
      <c r="J49" s="32">
        <v>100</v>
      </c>
      <c r="K49" s="32">
        <v>100</v>
      </c>
      <c r="L49" s="32">
        <v>104.4876283846872</v>
      </c>
      <c r="M49" s="34">
        <v>1</v>
      </c>
      <c r="N49" s="32">
        <v>84.487628384687198</v>
      </c>
      <c r="O49" s="32">
        <v>0</v>
      </c>
      <c r="P49" s="32">
        <v>0</v>
      </c>
      <c r="Q49" s="26">
        <v>60</v>
      </c>
      <c r="R49" s="26">
        <v>0</v>
      </c>
      <c r="S49" s="26">
        <v>0</v>
      </c>
      <c r="T49" s="26">
        <v>0</v>
      </c>
      <c r="U49" s="26">
        <v>0</v>
      </c>
      <c r="V49" s="26">
        <v>0</v>
      </c>
      <c r="W49" s="26">
        <v>0</v>
      </c>
      <c r="X49" s="32">
        <f t="shared" si="1"/>
        <v>71.350915863480537</v>
      </c>
    </row>
    <row r="50" spans="1:24" x14ac:dyDescent="0.15">
      <c r="A50" s="39" t="s">
        <v>140</v>
      </c>
      <c r="B50" s="26" t="s">
        <v>128</v>
      </c>
      <c r="C50" s="26" t="s">
        <v>83</v>
      </c>
      <c r="D50" s="32">
        <v>100</v>
      </c>
      <c r="E50" s="32">
        <v>100</v>
      </c>
      <c r="F50" s="32">
        <v>0.55016181229773464</v>
      </c>
      <c r="G50" s="32">
        <v>88.996763754045304</v>
      </c>
      <c r="H50" s="33">
        <v>2</v>
      </c>
      <c r="I50" s="32">
        <v>53.488372093023258</v>
      </c>
      <c r="J50" s="32">
        <v>100</v>
      </c>
      <c r="K50" s="32">
        <v>100</v>
      </c>
      <c r="L50" s="32">
        <v>104.5829503676471</v>
      </c>
      <c r="M50" s="34">
        <v>1</v>
      </c>
      <c r="N50" s="32">
        <v>84.582950367647072</v>
      </c>
      <c r="O50" s="32">
        <v>0</v>
      </c>
      <c r="P50" s="32">
        <v>0</v>
      </c>
      <c r="Q50" s="26">
        <v>60</v>
      </c>
      <c r="R50" s="26">
        <v>0</v>
      </c>
      <c r="S50" s="26">
        <v>0</v>
      </c>
      <c r="T50" s="26">
        <v>0</v>
      </c>
      <c r="U50" s="26">
        <v>0</v>
      </c>
      <c r="V50" s="26">
        <v>0</v>
      </c>
      <c r="W50" s="26">
        <v>0</v>
      </c>
      <c r="X50" s="32">
        <f t="shared" si="1"/>
        <v>71.205950524119118</v>
      </c>
    </row>
    <row r="51" spans="1:24" x14ac:dyDescent="0.15">
      <c r="A51" s="38" t="s">
        <v>141</v>
      </c>
      <c r="B51" s="26" t="s">
        <v>120</v>
      </c>
      <c r="C51" s="26" t="s">
        <v>90</v>
      </c>
      <c r="D51" s="32">
        <v>96.25</v>
      </c>
      <c r="E51" s="32">
        <v>92.5</v>
      </c>
      <c r="F51" s="32">
        <v>0.58047493403693928</v>
      </c>
      <c r="G51" s="32">
        <v>88.390501319261219</v>
      </c>
      <c r="H51" s="33">
        <v>0</v>
      </c>
      <c r="I51" s="32">
        <v>100</v>
      </c>
      <c r="J51" s="32">
        <v>100</v>
      </c>
      <c r="K51" s="32">
        <v>100</v>
      </c>
      <c r="L51" s="32">
        <v>99.173553719008268</v>
      </c>
      <c r="M51" s="34">
        <v>1</v>
      </c>
      <c r="N51" s="32">
        <v>79.173553719008268</v>
      </c>
      <c r="O51" s="32">
        <v>0</v>
      </c>
      <c r="P51" s="32">
        <v>0</v>
      </c>
      <c r="Q51" s="26">
        <v>0</v>
      </c>
      <c r="R51" s="26">
        <v>0</v>
      </c>
      <c r="S51" s="26">
        <v>0</v>
      </c>
      <c r="T51" s="26">
        <v>0</v>
      </c>
      <c r="U51" s="26">
        <v>0</v>
      </c>
      <c r="V51" s="26">
        <v>0</v>
      </c>
      <c r="W51" s="26">
        <v>0</v>
      </c>
      <c r="X51" s="32">
        <f t="shared" si="1"/>
        <v>69.552996685492502</v>
      </c>
    </row>
    <row r="52" spans="1:24" x14ac:dyDescent="0.15">
      <c r="A52" s="38" t="s">
        <v>142</v>
      </c>
      <c r="B52" s="26" t="s">
        <v>128</v>
      </c>
      <c r="C52" s="26" t="s">
        <v>83</v>
      </c>
      <c r="D52" s="32">
        <v>100</v>
      </c>
      <c r="E52" s="32">
        <v>100</v>
      </c>
      <c r="F52" s="32">
        <v>0.42735042735042739</v>
      </c>
      <c r="G52" s="32">
        <v>91.452991452991455</v>
      </c>
      <c r="H52" s="33">
        <v>1</v>
      </c>
      <c r="I52" s="32">
        <v>76.744186046511629</v>
      </c>
      <c r="J52" s="32">
        <v>100</v>
      </c>
      <c r="K52" s="32">
        <v>100</v>
      </c>
      <c r="L52" s="32">
        <v>90.500919117647058</v>
      </c>
      <c r="M52" s="34">
        <v>1</v>
      </c>
      <c r="N52" s="32">
        <v>70.500919117647058</v>
      </c>
      <c r="O52" s="32">
        <v>0</v>
      </c>
      <c r="P52" s="32">
        <v>0</v>
      </c>
      <c r="Q52" s="26">
        <v>60</v>
      </c>
      <c r="R52" s="26">
        <v>0</v>
      </c>
      <c r="S52" s="26">
        <v>0</v>
      </c>
      <c r="T52" s="26">
        <v>0</v>
      </c>
      <c r="U52" s="26">
        <v>0</v>
      </c>
      <c r="V52" s="26">
        <v>0</v>
      </c>
      <c r="W52" s="26">
        <v>0</v>
      </c>
      <c r="X52" s="32">
        <f t="shared" si="1"/>
        <v>69.429944271984283</v>
      </c>
    </row>
    <row r="53" spans="1:24" x14ac:dyDescent="0.15">
      <c r="A53" s="38" t="s">
        <v>143</v>
      </c>
      <c r="B53" s="26" t="s">
        <v>82</v>
      </c>
      <c r="C53" s="26" t="s">
        <v>83</v>
      </c>
      <c r="D53" s="32">
        <v>93.75</v>
      </c>
      <c r="E53" s="32">
        <v>87.5</v>
      </c>
      <c r="F53" s="32">
        <v>0.45112781954887221</v>
      </c>
      <c r="G53" s="32">
        <v>90.977443609022558</v>
      </c>
      <c r="H53" s="33">
        <v>3</v>
      </c>
      <c r="I53" s="32">
        <v>30.232558139534891</v>
      </c>
      <c r="J53" s="32">
        <v>100</v>
      </c>
      <c r="K53" s="32">
        <v>100</v>
      </c>
      <c r="L53" s="32">
        <v>118.29044117647059</v>
      </c>
      <c r="M53" s="34">
        <v>1</v>
      </c>
      <c r="N53" s="32">
        <v>98.290441176470608</v>
      </c>
      <c r="O53" s="32">
        <v>12.5</v>
      </c>
      <c r="P53" s="32">
        <v>25</v>
      </c>
      <c r="Q53" s="26">
        <v>0</v>
      </c>
      <c r="R53" s="26">
        <v>0</v>
      </c>
      <c r="S53" s="26">
        <v>0</v>
      </c>
      <c r="T53" s="26">
        <v>0</v>
      </c>
      <c r="U53" s="26">
        <v>0</v>
      </c>
      <c r="V53" s="26">
        <v>0</v>
      </c>
      <c r="W53" s="26">
        <v>0</v>
      </c>
      <c r="X53" s="32">
        <f t="shared" si="1"/>
        <v>69.372676732871867</v>
      </c>
    </row>
    <row r="54" spans="1:24" x14ac:dyDescent="0.15">
      <c r="A54" s="38" t="s">
        <v>144</v>
      </c>
      <c r="B54" s="26" t="s">
        <v>85</v>
      </c>
      <c r="C54" s="26" t="s">
        <v>83</v>
      </c>
      <c r="D54" s="32">
        <v>94.444444444444443</v>
      </c>
      <c r="E54" s="32">
        <v>88.888888888888886</v>
      </c>
      <c r="F54" s="32">
        <v>0.37914691943127959</v>
      </c>
      <c r="G54" s="32">
        <v>92.417061611374407</v>
      </c>
      <c r="H54" s="33">
        <v>1</v>
      </c>
      <c r="I54" s="32">
        <v>76.744186046511629</v>
      </c>
      <c r="J54" s="32">
        <v>100</v>
      </c>
      <c r="K54" s="32">
        <v>100</v>
      </c>
      <c r="L54" s="32">
        <v>98.690257352941174</v>
      </c>
      <c r="M54" s="34">
        <v>0.9</v>
      </c>
      <c r="N54" s="32">
        <v>68.821231617647058</v>
      </c>
      <c r="O54" s="32">
        <v>0.78125</v>
      </c>
      <c r="P54" s="32">
        <v>1.5625</v>
      </c>
      <c r="Q54" s="26">
        <v>60</v>
      </c>
      <c r="R54" s="26">
        <v>0</v>
      </c>
      <c r="S54" s="26">
        <v>0</v>
      </c>
      <c r="T54" s="26">
        <v>0</v>
      </c>
      <c r="U54" s="26">
        <v>0</v>
      </c>
      <c r="V54" s="26">
        <v>0</v>
      </c>
      <c r="W54" s="26">
        <v>0</v>
      </c>
      <c r="X54" s="32">
        <f t="shared" si="1"/>
        <v>68.503374240186176</v>
      </c>
    </row>
    <row r="55" spans="1:24" x14ac:dyDescent="0.15">
      <c r="A55" s="38" t="s">
        <v>145</v>
      </c>
      <c r="B55" s="26" t="s">
        <v>85</v>
      </c>
      <c r="C55" s="26" t="s">
        <v>83</v>
      </c>
      <c r="D55" s="32">
        <v>100</v>
      </c>
      <c r="E55" s="32">
        <v>100</v>
      </c>
      <c r="F55" s="32">
        <v>0.36764705882352938</v>
      </c>
      <c r="G55" s="32">
        <v>92.64705882352942</v>
      </c>
      <c r="H55" s="33">
        <v>0</v>
      </c>
      <c r="I55" s="32">
        <v>100</v>
      </c>
      <c r="J55" s="32">
        <v>100</v>
      </c>
      <c r="K55" s="32">
        <v>100</v>
      </c>
      <c r="L55" s="32">
        <v>75.48828125</v>
      </c>
      <c r="M55" s="34">
        <v>1</v>
      </c>
      <c r="N55" s="32">
        <v>50.9765625</v>
      </c>
      <c r="O55" s="32">
        <v>13.28125</v>
      </c>
      <c r="P55" s="32">
        <v>26.5625</v>
      </c>
      <c r="Q55" s="26">
        <v>60</v>
      </c>
      <c r="R55" s="26">
        <v>0</v>
      </c>
      <c r="S55" s="26">
        <v>0</v>
      </c>
      <c r="T55" s="26">
        <v>0</v>
      </c>
      <c r="U55" s="26">
        <v>0</v>
      </c>
      <c r="V55" s="26">
        <v>0</v>
      </c>
      <c r="W55" s="26">
        <v>0</v>
      </c>
      <c r="X55" s="32">
        <f t="shared" si="1"/>
        <v>67.94393382352942</v>
      </c>
    </row>
    <row r="56" spans="1:24" x14ac:dyDescent="0.15">
      <c r="A56" s="38" t="s">
        <v>146</v>
      </c>
      <c r="B56" s="26" t="s">
        <v>104</v>
      </c>
      <c r="C56" s="26" t="s">
        <v>83</v>
      </c>
      <c r="D56" s="32">
        <v>95.833333333333343</v>
      </c>
      <c r="E56" s="32">
        <v>91.666666666666686</v>
      </c>
      <c r="F56" s="32">
        <v>1.60377358490566</v>
      </c>
      <c r="G56" s="32">
        <v>67.924528301886795</v>
      </c>
      <c r="H56" s="33">
        <v>0</v>
      </c>
      <c r="I56" s="32">
        <v>100</v>
      </c>
      <c r="J56" s="32">
        <v>100</v>
      </c>
      <c r="K56" s="32">
        <v>100</v>
      </c>
      <c r="L56" s="32">
        <v>112.53549695740369</v>
      </c>
      <c r="M56" s="34">
        <v>0.8</v>
      </c>
      <c r="N56" s="32">
        <v>70.028397565922944</v>
      </c>
      <c r="O56" s="32">
        <v>0</v>
      </c>
      <c r="P56" s="32">
        <v>0</v>
      </c>
      <c r="Q56" s="26">
        <v>50</v>
      </c>
      <c r="R56" s="26">
        <v>0</v>
      </c>
      <c r="S56" s="26">
        <v>0</v>
      </c>
      <c r="T56" s="26">
        <v>0</v>
      </c>
      <c r="U56" s="26">
        <v>0</v>
      </c>
      <c r="V56" s="26">
        <v>0</v>
      </c>
      <c r="W56" s="26">
        <v>0</v>
      </c>
      <c r="X56" s="32">
        <f t="shared" si="1"/>
        <v>67.783371604985533</v>
      </c>
    </row>
    <row r="57" spans="1:24" x14ac:dyDescent="0.15">
      <c r="A57" s="38" t="s">
        <v>147</v>
      </c>
      <c r="B57" s="26" t="s">
        <v>120</v>
      </c>
      <c r="C57" s="26" t="s">
        <v>83</v>
      </c>
      <c r="D57" s="32">
        <v>100</v>
      </c>
      <c r="E57" s="32">
        <v>100</v>
      </c>
      <c r="F57" s="32">
        <v>0.57636887608069165</v>
      </c>
      <c r="G57" s="32">
        <v>88.472622478386157</v>
      </c>
      <c r="H57" s="33">
        <v>1</v>
      </c>
      <c r="I57" s="32">
        <v>76.744186046511629</v>
      </c>
      <c r="J57" s="32">
        <v>100</v>
      </c>
      <c r="K57" s="32">
        <v>100</v>
      </c>
      <c r="L57" s="32">
        <v>89.82013574660634</v>
      </c>
      <c r="M57" s="34">
        <v>1</v>
      </c>
      <c r="N57" s="32">
        <v>69.82013574660634</v>
      </c>
      <c r="O57" s="32">
        <v>0</v>
      </c>
      <c r="P57" s="32">
        <v>0</v>
      </c>
      <c r="Q57" s="26">
        <v>40</v>
      </c>
      <c r="R57" s="26">
        <v>0</v>
      </c>
      <c r="S57" s="26">
        <v>0</v>
      </c>
      <c r="T57" s="26">
        <v>0</v>
      </c>
      <c r="U57" s="26">
        <v>0</v>
      </c>
      <c r="V57" s="26">
        <v>0</v>
      </c>
      <c r="W57" s="26">
        <v>0</v>
      </c>
      <c r="X57" s="32">
        <f t="shared" si="1"/>
        <v>66.710575577377199</v>
      </c>
    </row>
    <row r="58" spans="1:24" x14ac:dyDescent="0.15">
      <c r="A58" s="38" t="s">
        <v>148</v>
      </c>
      <c r="B58" s="26" t="s">
        <v>128</v>
      </c>
      <c r="C58" s="26" t="s">
        <v>83</v>
      </c>
      <c r="D58" s="32">
        <v>100</v>
      </c>
      <c r="E58" s="32">
        <v>100</v>
      </c>
      <c r="F58" s="32">
        <v>0.86075949367088611</v>
      </c>
      <c r="G58" s="32">
        <v>82.784810126582272</v>
      </c>
      <c r="H58" s="33">
        <v>1</v>
      </c>
      <c r="I58" s="32">
        <v>76.744186046511629</v>
      </c>
      <c r="J58" s="32">
        <v>100</v>
      </c>
      <c r="K58" s="32">
        <v>100</v>
      </c>
      <c r="L58" s="32">
        <v>86.486928104575171</v>
      </c>
      <c r="M58" s="34">
        <v>1</v>
      </c>
      <c r="N58" s="32">
        <v>66.486928104575171</v>
      </c>
      <c r="O58" s="32">
        <v>0</v>
      </c>
      <c r="P58" s="32">
        <v>0</v>
      </c>
      <c r="Q58" s="26">
        <v>60</v>
      </c>
      <c r="R58" s="26">
        <v>0</v>
      </c>
      <c r="S58" s="26">
        <v>0</v>
      </c>
      <c r="T58" s="26">
        <v>0</v>
      </c>
      <c r="U58" s="26">
        <v>0</v>
      </c>
      <c r="V58" s="26">
        <v>0</v>
      </c>
      <c r="W58" s="26">
        <v>0</v>
      </c>
      <c r="X58" s="32">
        <f t="shared" si="1"/>
        <v>66.524120667794151</v>
      </c>
    </row>
    <row r="59" spans="1:24" x14ac:dyDescent="0.15">
      <c r="A59" s="39" t="s">
        <v>149</v>
      </c>
      <c r="B59" s="26" t="s">
        <v>128</v>
      </c>
      <c r="C59" s="26" t="s">
        <v>83</v>
      </c>
      <c r="D59" s="32">
        <v>96.15384615384616</v>
      </c>
      <c r="E59" s="32">
        <v>92.307692307692321</v>
      </c>
      <c r="F59" s="32">
        <v>0.78616352201257855</v>
      </c>
      <c r="G59" s="32">
        <v>84.276729559748432</v>
      </c>
      <c r="H59" s="33">
        <v>3</v>
      </c>
      <c r="I59" s="32">
        <v>30.232558139534891</v>
      </c>
      <c r="J59" s="32">
        <v>100</v>
      </c>
      <c r="K59" s="32">
        <v>100</v>
      </c>
      <c r="L59" s="32">
        <v>98.397288602941174</v>
      </c>
      <c r="M59" s="34">
        <v>1</v>
      </c>
      <c r="N59" s="32">
        <v>78.397288602941174</v>
      </c>
      <c r="O59" s="32">
        <v>0</v>
      </c>
      <c r="P59" s="32">
        <v>0</v>
      </c>
      <c r="Q59" s="26">
        <v>80</v>
      </c>
      <c r="R59" s="26">
        <v>0</v>
      </c>
      <c r="S59" s="26">
        <v>0</v>
      </c>
      <c r="T59" s="26">
        <v>0</v>
      </c>
      <c r="U59" s="26">
        <v>0</v>
      </c>
      <c r="V59" s="26">
        <v>0</v>
      </c>
      <c r="W59" s="26">
        <v>0</v>
      </c>
      <c r="X59" s="32">
        <f t="shared" si="1"/>
        <v>66.150693211453586</v>
      </c>
    </row>
    <row r="60" spans="1:24" x14ac:dyDescent="0.15">
      <c r="A60" s="38" t="s">
        <v>150</v>
      </c>
      <c r="B60" s="26" t="s">
        <v>128</v>
      </c>
      <c r="C60" s="26" t="s">
        <v>83</v>
      </c>
      <c r="D60" s="32">
        <v>97.560975609756099</v>
      </c>
      <c r="E60" s="32">
        <v>95.121951219512198</v>
      </c>
      <c r="F60" s="32">
        <v>0.83756931608133089</v>
      </c>
      <c r="G60" s="32">
        <v>83.248613678373374</v>
      </c>
      <c r="H60" s="33">
        <v>0</v>
      </c>
      <c r="I60" s="32">
        <v>100</v>
      </c>
      <c r="J60" s="32">
        <v>100</v>
      </c>
      <c r="K60" s="32">
        <v>100</v>
      </c>
      <c r="L60" s="32">
        <v>78.571428571428569</v>
      </c>
      <c r="M60" s="34">
        <v>1</v>
      </c>
      <c r="N60" s="32">
        <v>57.142857142857139</v>
      </c>
      <c r="O60" s="32">
        <v>0</v>
      </c>
      <c r="P60" s="32">
        <v>0</v>
      </c>
      <c r="Q60" s="26">
        <v>60</v>
      </c>
      <c r="R60" s="26">
        <v>0</v>
      </c>
      <c r="S60" s="26">
        <v>0</v>
      </c>
      <c r="T60" s="26">
        <v>0</v>
      </c>
      <c r="U60" s="26">
        <v>0</v>
      </c>
      <c r="V60" s="26">
        <v>0</v>
      </c>
      <c r="W60" s="26">
        <v>0</v>
      </c>
      <c r="X60" s="32">
        <f t="shared" si="1"/>
        <v>66.10053246987448</v>
      </c>
    </row>
    <row r="61" spans="1:24" x14ac:dyDescent="0.15">
      <c r="A61" s="39" t="s">
        <v>151</v>
      </c>
      <c r="B61" s="26" t="s">
        <v>128</v>
      </c>
      <c r="C61" s="26" t="s">
        <v>83</v>
      </c>
      <c r="D61" s="32">
        <v>93.75</v>
      </c>
      <c r="E61" s="32">
        <v>87.5</v>
      </c>
      <c r="F61" s="32">
        <v>0.98360655737704927</v>
      </c>
      <c r="G61" s="32">
        <v>80.327868852459005</v>
      </c>
      <c r="H61" s="33">
        <v>7</v>
      </c>
      <c r="I61" s="32">
        <v>0</v>
      </c>
      <c r="J61" s="32">
        <v>100</v>
      </c>
      <c r="K61" s="32">
        <v>100</v>
      </c>
      <c r="L61" s="32">
        <v>110.168887867647</v>
      </c>
      <c r="M61" s="34">
        <v>1</v>
      </c>
      <c r="N61" s="32">
        <v>90.168887867647044</v>
      </c>
      <c r="O61" s="32">
        <v>1.7578125</v>
      </c>
      <c r="P61" s="32">
        <v>3.515625</v>
      </c>
      <c r="Q61" s="26">
        <v>80</v>
      </c>
      <c r="R61" s="26">
        <v>0</v>
      </c>
      <c r="S61" s="26">
        <v>0</v>
      </c>
      <c r="T61" s="26">
        <v>0</v>
      </c>
      <c r="U61" s="26">
        <v>0</v>
      </c>
      <c r="V61" s="26">
        <v>0</v>
      </c>
      <c r="W61" s="26">
        <v>0</v>
      </c>
      <c r="X61" s="32">
        <f t="shared" si="1"/>
        <v>65.843297974927665</v>
      </c>
    </row>
    <row r="62" spans="1:24" x14ac:dyDescent="0.15">
      <c r="A62" s="39" t="s">
        <v>152</v>
      </c>
      <c r="B62" s="26" t="s">
        <v>128</v>
      </c>
      <c r="C62" s="26" t="s">
        <v>98</v>
      </c>
      <c r="D62" s="32">
        <v>97.560975609756099</v>
      </c>
      <c r="E62" s="32">
        <v>95.121951219512198</v>
      </c>
      <c r="F62" s="32">
        <v>1.2363636363636361</v>
      </c>
      <c r="G62" s="32">
        <v>75.27272727272728</v>
      </c>
      <c r="H62" s="33">
        <v>2</v>
      </c>
      <c r="I62" s="32">
        <v>53.488372093023258</v>
      </c>
      <c r="J62" s="32">
        <v>100</v>
      </c>
      <c r="K62" s="32">
        <v>100</v>
      </c>
      <c r="L62" s="32">
        <v>95.403597443139574</v>
      </c>
      <c r="M62" s="34">
        <v>1</v>
      </c>
      <c r="N62" s="32">
        <v>75.403597443139574</v>
      </c>
      <c r="O62" s="32">
        <v>0.83246618106139447</v>
      </c>
      <c r="P62" s="32">
        <v>0.83246618106139447</v>
      </c>
      <c r="Q62" s="26">
        <v>60</v>
      </c>
      <c r="R62" s="26">
        <v>0</v>
      </c>
      <c r="S62" s="26">
        <v>0</v>
      </c>
      <c r="T62" s="26">
        <v>0</v>
      </c>
      <c r="U62" s="26">
        <v>0</v>
      </c>
      <c r="V62" s="26">
        <v>0</v>
      </c>
      <c r="W62" s="26">
        <v>0</v>
      </c>
      <c r="X62" s="32">
        <f t="shared" si="1"/>
        <v>65.31494806120017</v>
      </c>
    </row>
    <row r="63" spans="1:24" x14ac:dyDescent="0.15">
      <c r="A63" s="39" t="s">
        <v>153</v>
      </c>
      <c r="B63" s="26" t="s">
        <v>128</v>
      </c>
      <c r="C63" s="26" t="s">
        <v>90</v>
      </c>
      <c r="D63" s="32">
        <v>100</v>
      </c>
      <c r="E63" s="32">
        <v>100</v>
      </c>
      <c r="F63" s="32">
        <v>0.47368421052631582</v>
      </c>
      <c r="G63" s="32">
        <v>90.526315789473685</v>
      </c>
      <c r="H63" s="33">
        <v>9</v>
      </c>
      <c r="I63" s="32">
        <v>0</v>
      </c>
      <c r="J63" s="32">
        <v>100</v>
      </c>
      <c r="K63" s="32">
        <v>100</v>
      </c>
      <c r="L63" s="32">
        <v>102.3461538461539</v>
      </c>
      <c r="M63" s="34">
        <v>1</v>
      </c>
      <c r="N63" s="32">
        <v>82.346153846153868</v>
      </c>
      <c r="O63" s="32">
        <v>7.6923076923076934</v>
      </c>
      <c r="P63" s="32">
        <v>7.6923076923076934</v>
      </c>
      <c r="Q63" s="26">
        <v>80</v>
      </c>
      <c r="R63" s="26">
        <v>0</v>
      </c>
      <c r="S63" s="26">
        <v>0</v>
      </c>
      <c r="T63" s="26">
        <v>0</v>
      </c>
      <c r="U63" s="26">
        <v>0</v>
      </c>
      <c r="V63" s="26">
        <v>0</v>
      </c>
      <c r="W63" s="26">
        <v>0</v>
      </c>
      <c r="X63" s="32">
        <f t="shared" si="1"/>
        <v>65.286639676113367</v>
      </c>
    </row>
    <row r="64" spans="1:24" x14ac:dyDescent="0.15">
      <c r="A64" s="39" t="s">
        <v>154</v>
      </c>
      <c r="B64" s="26" t="s">
        <v>104</v>
      </c>
      <c r="C64" s="26" t="s">
        <v>90</v>
      </c>
      <c r="D64" s="32">
        <v>97.5</v>
      </c>
      <c r="E64" s="32">
        <v>95</v>
      </c>
      <c r="F64" s="32">
        <v>1.987577639751553</v>
      </c>
      <c r="G64" s="32">
        <v>60.24844720496894</v>
      </c>
      <c r="H64" s="33">
        <v>1</v>
      </c>
      <c r="I64" s="32">
        <v>76.744186046511629</v>
      </c>
      <c r="J64" s="32">
        <v>100</v>
      </c>
      <c r="K64" s="32">
        <v>100</v>
      </c>
      <c r="L64" s="32">
        <v>84.038461538461533</v>
      </c>
      <c r="M64" s="34">
        <v>1</v>
      </c>
      <c r="N64" s="32">
        <v>64.038461538461533</v>
      </c>
      <c r="O64" s="32">
        <v>6.9230769230769234</v>
      </c>
      <c r="P64" s="32">
        <v>6.9230769230769234</v>
      </c>
      <c r="Q64" s="26">
        <v>70</v>
      </c>
      <c r="R64" s="26">
        <v>0</v>
      </c>
      <c r="S64" s="26">
        <v>0</v>
      </c>
      <c r="T64" s="26">
        <v>0</v>
      </c>
      <c r="U64" s="26">
        <v>0</v>
      </c>
      <c r="V64" s="26">
        <v>0</v>
      </c>
      <c r="W64" s="26">
        <v>0</v>
      </c>
      <c r="X64" s="32">
        <f t="shared" si="1"/>
        <v>63.606587295414393</v>
      </c>
    </row>
    <row r="65" spans="1:24" x14ac:dyDescent="0.15">
      <c r="A65" s="39" t="s">
        <v>155</v>
      </c>
      <c r="B65" s="26" t="s">
        <v>89</v>
      </c>
      <c r="C65" s="26" t="s">
        <v>98</v>
      </c>
      <c r="D65" s="32">
        <v>98.360655737704917</v>
      </c>
      <c r="E65" s="32">
        <v>96.721311475409834</v>
      </c>
      <c r="F65" s="32">
        <v>1.8032786885245899</v>
      </c>
      <c r="G65" s="32">
        <v>63.934426229508198</v>
      </c>
      <c r="H65" s="33">
        <v>4</v>
      </c>
      <c r="I65" s="32">
        <v>6.9767441860465169</v>
      </c>
      <c r="J65" s="32">
        <v>100</v>
      </c>
      <c r="K65" s="32">
        <v>100</v>
      </c>
      <c r="L65" s="32">
        <v>95.131138392857125</v>
      </c>
      <c r="M65" s="34">
        <v>1.1000000000000001</v>
      </c>
      <c r="N65" s="32">
        <v>84.644252232142847</v>
      </c>
      <c r="O65" s="32">
        <v>19.53125</v>
      </c>
      <c r="P65" s="32">
        <v>19.53125</v>
      </c>
      <c r="Q65" s="26">
        <v>70</v>
      </c>
      <c r="R65" s="26">
        <v>0</v>
      </c>
      <c r="S65" s="26">
        <v>0</v>
      </c>
      <c r="T65" s="26">
        <v>0</v>
      </c>
      <c r="U65" s="26">
        <v>0</v>
      </c>
      <c r="V65" s="26">
        <v>0</v>
      </c>
      <c r="W65" s="26">
        <v>0</v>
      </c>
      <c r="X65" s="32">
        <f t="shared" si="1"/>
        <v>63.283567028960839</v>
      </c>
    </row>
    <row r="66" spans="1:24" x14ac:dyDescent="0.15">
      <c r="A66" s="38" t="s">
        <v>156</v>
      </c>
      <c r="B66" s="26" t="s">
        <v>128</v>
      </c>
      <c r="C66" s="26" t="s">
        <v>83</v>
      </c>
      <c r="D66" s="32">
        <v>97.435897435897431</v>
      </c>
      <c r="E66" s="32">
        <v>94.871794871794862</v>
      </c>
      <c r="F66" s="32">
        <v>2.236842105263158</v>
      </c>
      <c r="G66" s="32">
        <v>55.263157894736842</v>
      </c>
      <c r="H66" s="33">
        <v>2</v>
      </c>
      <c r="I66" s="32">
        <v>53.488372093023258</v>
      </c>
      <c r="J66" s="32">
        <v>100</v>
      </c>
      <c r="K66" s="32">
        <v>100</v>
      </c>
      <c r="L66" s="32">
        <v>93.048642533936658</v>
      </c>
      <c r="M66" s="34">
        <v>1</v>
      </c>
      <c r="N66" s="32">
        <v>73.048642533936658</v>
      </c>
      <c r="O66" s="32">
        <v>4.6153846153846159</v>
      </c>
      <c r="P66" s="32">
        <v>9.2307692307692317</v>
      </c>
      <c r="Q66" s="26">
        <v>60</v>
      </c>
      <c r="R66" s="26">
        <v>0</v>
      </c>
      <c r="S66" s="26">
        <v>0</v>
      </c>
      <c r="T66" s="26">
        <v>0</v>
      </c>
      <c r="U66" s="26">
        <v>0</v>
      </c>
      <c r="V66" s="26">
        <v>0</v>
      </c>
      <c r="W66" s="26">
        <v>0</v>
      </c>
      <c r="X66" s="32">
        <f t="shared" ref="X66:X79" si="2">E66*0.05+G66*0.15+I66*0.15+K66*0.05+N66*0.4+P66*0.1+Q66*0.1+R66*2+S66*5-T66+U66+V66*3-W66*3</f>
        <v>62.198853178405344</v>
      </c>
    </row>
    <row r="67" spans="1:24" x14ac:dyDescent="0.15">
      <c r="A67" s="38" t="s">
        <v>157</v>
      </c>
      <c r="B67" s="26" t="s">
        <v>89</v>
      </c>
      <c r="C67" s="26" t="s">
        <v>98</v>
      </c>
      <c r="D67" s="32">
        <v>100</v>
      </c>
      <c r="E67" s="32">
        <v>100</v>
      </c>
      <c r="F67" s="32">
        <v>8.1300813008130079E-2</v>
      </c>
      <c r="G67" s="32">
        <v>98.373983739837399</v>
      </c>
      <c r="H67" s="33">
        <v>0</v>
      </c>
      <c r="I67" s="32">
        <v>100</v>
      </c>
      <c r="J67" s="32">
        <v>100</v>
      </c>
      <c r="K67" s="32">
        <v>100</v>
      </c>
      <c r="L67" s="32">
        <v>72.480075011720572</v>
      </c>
      <c r="M67" s="34">
        <v>0.9</v>
      </c>
      <c r="N67" s="32">
        <v>30.464135021097039</v>
      </c>
      <c r="O67" s="32">
        <v>27.84810126582278</v>
      </c>
      <c r="P67" s="32">
        <v>35.696202531645568</v>
      </c>
      <c r="Q67" s="26">
        <v>60</v>
      </c>
      <c r="R67" s="26">
        <v>0</v>
      </c>
      <c r="S67" s="26">
        <v>0</v>
      </c>
      <c r="T67" s="26">
        <v>0</v>
      </c>
      <c r="U67" s="26">
        <v>0</v>
      </c>
      <c r="V67" s="26">
        <v>0</v>
      </c>
      <c r="W67" s="26">
        <v>0</v>
      </c>
      <c r="X67" s="32">
        <f t="shared" si="2"/>
        <v>61.511371822578987</v>
      </c>
    </row>
    <row r="68" spans="1:24" x14ac:dyDescent="0.15">
      <c r="A68" s="38" t="s">
        <v>158</v>
      </c>
      <c r="B68" s="26" t="s">
        <v>87</v>
      </c>
      <c r="C68" s="26" t="s">
        <v>90</v>
      </c>
      <c r="D68" s="32">
        <v>100</v>
      </c>
      <c r="E68" s="32">
        <v>100</v>
      </c>
      <c r="F68" s="32">
        <v>1.3888888888888891</v>
      </c>
      <c r="G68" s="32">
        <v>72.222222222222229</v>
      </c>
      <c r="H68" s="33">
        <v>3</v>
      </c>
      <c r="I68" s="32">
        <v>30.232558139534891</v>
      </c>
      <c r="J68" s="32">
        <v>100</v>
      </c>
      <c r="K68" s="32">
        <v>100</v>
      </c>
      <c r="L68" s="32">
        <v>92.522321428571431</v>
      </c>
      <c r="M68" s="34">
        <v>0.9</v>
      </c>
      <c r="N68" s="32">
        <v>63.270089285714292</v>
      </c>
      <c r="O68" s="32">
        <v>0</v>
      </c>
      <c r="P68" s="32">
        <v>0</v>
      </c>
      <c r="Q68" s="26">
        <v>80</v>
      </c>
      <c r="R68" s="26">
        <v>0</v>
      </c>
      <c r="S68" s="26">
        <v>0</v>
      </c>
      <c r="T68" s="26">
        <v>0</v>
      </c>
      <c r="U68" s="26">
        <v>0</v>
      </c>
      <c r="V68" s="26">
        <v>0</v>
      </c>
      <c r="W68" s="26">
        <v>0</v>
      </c>
      <c r="X68" s="32">
        <f t="shared" si="2"/>
        <v>58.67625276854929</v>
      </c>
    </row>
    <row r="69" spans="1:24" x14ac:dyDescent="0.15">
      <c r="A69" s="38" t="s">
        <v>159</v>
      </c>
      <c r="B69" s="26" t="s">
        <v>92</v>
      </c>
      <c r="C69" s="26" t="s">
        <v>83</v>
      </c>
      <c r="D69" s="32">
        <v>95.652173913043484</v>
      </c>
      <c r="E69" s="32">
        <v>91.304347826086968</v>
      </c>
      <c r="F69" s="32">
        <v>1.5757575757575759</v>
      </c>
      <c r="G69" s="32">
        <v>68.484848484848484</v>
      </c>
      <c r="H69" s="33">
        <v>4</v>
      </c>
      <c r="I69" s="32">
        <v>6.9767441860465169</v>
      </c>
      <c r="J69" s="32">
        <v>100</v>
      </c>
      <c r="K69" s="32">
        <v>100</v>
      </c>
      <c r="L69" s="32">
        <v>87.89636948529413</v>
      </c>
      <c r="M69" s="34">
        <v>1</v>
      </c>
      <c r="N69" s="32">
        <v>67.89636948529413</v>
      </c>
      <c r="O69" s="32">
        <v>0</v>
      </c>
      <c r="P69" s="32">
        <v>0</v>
      </c>
      <c r="Q69" s="26">
        <v>60</v>
      </c>
      <c r="R69" s="26">
        <v>0</v>
      </c>
      <c r="S69" s="26">
        <v>0</v>
      </c>
      <c r="T69" s="26">
        <v>0</v>
      </c>
      <c r="U69" s="26">
        <v>0</v>
      </c>
      <c r="V69" s="26">
        <v>0</v>
      </c>
      <c r="W69" s="26">
        <v>0</v>
      </c>
      <c r="X69" s="32">
        <f t="shared" si="2"/>
        <v>54.04300408605625</v>
      </c>
    </row>
    <row r="70" spans="1:24" x14ac:dyDescent="0.15">
      <c r="A70" s="39" t="s">
        <v>160</v>
      </c>
      <c r="B70" s="26" t="s">
        <v>85</v>
      </c>
      <c r="C70" s="26" t="s">
        <v>90</v>
      </c>
      <c r="D70" s="32">
        <v>100</v>
      </c>
      <c r="E70" s="32">
        <v>100</v>
      </c>
      <c r="F70" s="32">
        <v>1.1764705882352939</v>
      </c>
      <c r="G70" s="32">
        <v>76.470588235294116</v>
      </c>
      <c r="H70" s="33">
        <v>2</v>
      </c>
      <c r="I70" s="32">
        <v>53.488372093023258</v>
      </c>
      <c r="J70" s="32">
        <v>100</v>
      </c>
      <c r="K70" s="32">
        <v>100</v>
      </c>
      <c r="L70" s="32">
        <v>87.103174603174608</v>
      </c>
      <c r="M70" s="34">
        <v>0.8</v>
      </c>
      <c r="N70" s="32">
        <v>39.365079365079367</v>
      </c>
      <c r="O70" s="32">
        <v>5.5555555555555554</v>
      </c>
      <c r="P70" s="32">
        <v>5.5555555555555554</v>
      </c>
      <c r="Q70" s="26">
        <v>60</v>
      </c>
      <c r="R70" s="26">
        <v>0</v>
      </c>
      <c r="S70" s="26">
        <v>0</v>
      </c>
      <c r="T70" s="26">
        <v>0</v>
      </c>
      <c r="U70" s="26">
        <v>0</v>
      </c>
      <c r="V70" s="26">
        <v>0</v>
      </c>
      <c r="W70" s="26">
        <v>0</v>
      </c>
      <c r="X70" s="32">
        <f t="shared" si="2"/>
        <v>51.79543135083491</v>
      </c>
    </row>
    <row r="71" spans="1:24" x14ac:dyDescent="0.15">
      <c r="A71" s="38" t="s">
        <v>161</v>
      </c>
      <c r="B71" s="26" t="s">
        <v>89</v>
      </c>
      <c r="C71" s="26" t="s">
        <v>83</v>
      </c>
      <c r="D71" s="32">
        <v>100</v>
      </c>
      <c r="E71" s="32">
        <v>100</v>
      </c>
      <c r="F71" s="32">
        <v>0.9792843691148776</v>
      </c>
      <c r="G71" s="32">
        <v>80.41431261770245</v>
      </c>
      <c r="H71" s="33">
        <v>2</v>
      </c>
      <c r="I71" s="32">
        <v>53.488372093023258</v>
      </c>
      <c r="J71" s="32">
        <v>100</v>
      </c>
      <c r="K71" s="32">
        <v>100</v>
      </c>
      <c r="L71" s="32">
        <v>74.409502262443411</v>
      </c>
      <c r="M71" s="34">
        <v>0.9</v>
      </c>
      <c r="N71" s="32">
        <v>33.937104072398142</v>
      </c>
      <c r="O71" s="32">
        <v>0</v>
      </c>
      <c r="P71" s="32">
        <v>0</v>
      </c>
      <c r="Q71" s="26">
        <v>40</v>
      </c>
      <c r="R71" s="26">
        <v>0</v>
      </c>
      <c r="S71" s="26">
        <v>0</v>
      </c>
      <c r="T71" s="26">
        <v>0</v>
      </c>
      <c r="U71" s="26">
        <v>0</v>
      </c>
      <c r="V71" s="26">
        <v>0</v>
      </c>
      <c r="W71" s="26">
        <v>0</v>
      </c>
      <c r="X71" s="32">
        <f t="shared" si="2"/>
        <v>47.660244335568109</v>
      </c>
    </row>
    <row r="72" spans="1:24" x14ac:dyDescent="0.15">
      <c r="A72" s="41" t="s">
        <v>162</v>
      </c>
      <c r="B72" s="26" t="s">
        <v>87</v>
      </c>
      <c r="C72" s="26" t="s">
        <v>98</v>
      </c>
      <c r="D72" s="32">
        <v>100</v>
      </c>
      <c r="E72" s="32">
        <v>100</v>
      </c>
      <c r="F72" s="32">
        <v>0.41237113402061859</v>
      </c>
      <c r="G72" s="32">
        <v>91.75257731958763</v>
      </c>
      <c r="H72" s="33">
        <v>0</v>
      </c>
      <c r="I72" s="32">
        <v>100</v>
      </c>
      <c r="J72" s="32">
        <v>100</v>
      </c>
      <c r="K72" s="32">
        <v>100</v>
      </c>
      <c r="L72" s="32">
        <v>41.83673469387756</v>
      </c>
      <c r="M72" s="34">
        <v>0.8</v>
      </c>
      <c r="N72" s="40">
        <v>0</v>
      </c>
      <c r="O72" s="32">
        <v>9.5238095238095237</v>
      </c>
      <c r="P72" s="32">
        <v>9.5238095238095237</v>
      </c>
      <c r="Q72" s="26">
        <v>70</v>
      </c>
      <c r="R72" s="26">
        <v>0</v>
      </c>
      <c r="S72" s="26">
        <v>0</v>
      </c>
      <c r="T72" s="26">
        <v>0</v>
      </c>
      <c r="U72" s="26">
        <v>0</v>
      </c>
      <c r="V72" s="26">
        <v>0</v>
      </c>
      <c r="W72" s="26">
        <v>0</v>
      </c>
      <c r="X72" s="32">
        <f t="shared" si="2"/>
        <v>46.715267550319091</v>
      </c>
    </row>
    <row r="73" spans="1:24" x14ac:dyDescent="0.15">
      <c r="A73" s="38" t="s">
        <v>163</v>
      </c>
      <c r="B73" s="26" t="s">
        <v>89</v>
      </c>
      <c r="C73" s="26" t="s">
        <v>90</v>
      </c>
      <c r="D73" s="32">
        <v>97.266187050359704</v>
      </c>
      <c r="E73" s="32">
        <v>94.532374100719409</v>
      </c>
      <c r="F73" s="32">
        <v>1.2014736610579571</v>
      </c>
      <c r="G73" s="32">
        <v>75.970526778840863</v>
      </c>
      <c r="H73" s="33">
        <v>0</v>
      </c>
      <c r="I73" s="32">
        <v>100</v>
      </c>
      <c r="J73" s="32">
        <v>100</v>
      </c>
      <c r="K73" s="32">
        <v>100</v>
      </c>
      <c r="L73" s="32">
        <v>0</v>
      </c>
      <c r="M73" s="34">
        <v>0.8</v>
      </c>
      <c r="N73" s="40">
        <v>0</v>
      </c>
      <c r="O73" s="32">
        <v>0</v>
      </c>
      <c r="P73" s="32">
        <v>0</v>
      </c>
      <c r="Q73" s="26">
        <v>60</v>
      </c>
      <c r="R73" s="26">
        <v>0</v>
      </c>
      <c r="S73" s="26">
        <v>0</v>
      </c>
      <c r="T73" s="26">
        <v>0</v>
      </c>
      <c r="U73" s="26">
        <v>0</v>
      </c>
      <c r="V73" s="26">
        <v>0</v>
      </c>
      <c r="W73" s="26">
        <v>0</v>
      </c>
      <c r="X73" s="32">
        <f t="shared" si="2"/>
        <v>42.122197721862101</v>
      </c>
    </row>
    <row r="74" spans="1:24" x14ac:dyDescent="0.15">
      <c r="A74" s="38" t="s">
        <v>164</v>
      </c>
      <c r="B74" s="26" t="s">
        <v>120</v>
      </c>
      <c r="C74" s="26" t="s">
        <v>90</v>
      </c>
      <c r="D74" s="32">
        <v>87.5</v>
      </c>
      <c r="E74" s="32">
        <v>75</v>
      </c>
      <c r="F74" s="32">
        <v>0.4587155963302752</v>
      </c>
      <c r="G74" s="32">
        <v>90.825688073394488</v>
      </c>
      <c r="H74" s="33">
        <v>0</v>
      </c>
      <c r="I74" s="32">
        <v>100</v>
      </c>
      <c r="J74" s="32">
        <v>100</v>
      </c>
      <c r="K74" s="32">
        <v>100</v>
      </c>
      <c r="L74" s="32">
        <v>44.196428571428569</v>
      </c>
      <c r="M74" s="34">
        <v>0.8</v>
      </c>
      <c r="N74" s="40">
        <v>0</v>
      </c>
      <c r="O74" s="32">
        <v>0</v>
      </c>
      <c r="P74" s="32">
        <v>0</v>
      </c>
      <c r="Q74" s="26">
        <v>10</v>
      </c>
      <c r="R74" s="26">
        <v>0</v>
      </c>
      <c r="S74" s="26">
        <v>0</v>
      </c>
      <c r="T74" s="26">
        <v>0</v>
      </c>
      <c r="U74" s="26">
        <v>0</v>
      </c>
      <c r="V74" s="26">
        <v>0</v>
      </c>
      <c r="W74" s="26">
        <v>0</v>
      </c>
      <c r="X74" s="32">
        <f t="shared" si="2"/>
        <v>38.373853211009177</v>
      </c>
    </row>
    <row r="75" spans="1:24" x14ac:dyDescent="0.15">
      <c r="A75" s="38" t="s">
        <v>165</v>
      </c>
      <c r="B75" s="26" t="s">
        <v>120</v>
      </c>
      <c r="C75" s="26" t="s">
        <v>90</v>
      </c>
      <c r="D75" s="32">
        <v>96.25</v>
      </c>
      <c r="E75" s="32">
        <v>92.5</v>
      </c>
      <c r="F75" s="32">
        <v>0.58047493403693928</v>
      </c>
      <c r="G75" s="32">
        <v>88.390501319261219</v>
      </c>
      <c r="H75" s="33">
        <v>0</v>
      </c>
      <c r="I75" s="32">
        <v>100</v>
      </c>
      <c r="J75" s="32">
        <v>100</v>
      </c>
      <c r="K75" s="32">
        <v>100</v>
      </c>
      <c r="L75" s="32">
        <v>0</v>
      </c>
      <c r="M75" s="34">
        <v>0.8</v>
      </c>
      <c r="N75" s="40">
        <v>0</v>
      </c>
      <c r="O75" s="32">
        <v>0</v>
      </c>
      <c r="P75" s="32">
        <v>0</v>
      </c>
      <c r="Q75" s="26">
        <v>0</v>
      </c>
      <c r="R75" s="26">
        <v>0</v>
      </c>
      <c r="S75" s="26">
        <v>0</v>
      </c>
      <c r="T75" s="26">
        <v>0</v>
      </c>
      <c r="U75" s="26">
        <v>0</v>
      </c>
      <c r="V75" s="26">
        <v>0</v>
      </c>
      <c r="W75" s="26">
        <v>0</v>
      </c>
      <c r="X75" s="32">
        <f t="shared" si="2"/>
        <v>37.883575197889186</v>
      </c>
    </row>
    <row r="76" spans="1:24" x14ac:dyDescent="0.15">
      <c r="A76" s="38" t="s">
        <v>166</v>
      </c>
      <c r="B76" s="26" t="s">
        <v>128</v>
      </c>
      <c r="C76" s="26" t="s">
        <v>98</v>
      </c>
      <c r="D76" s="32">
        <v>97.560975609756099</v>
      </c>
      <c r="E76" s="32">
        <v>95.121951219512198</v>
      </c>
      <c r="F76" s="32">
        <v>0.83756931608133089</v>
      </c>
      <c r="G76" s="32">
        <v>83.248613678373374</v>
      </c>
      <c r="H76" s="33">
        <v>0</v>
      </c>
      <c r="I76" s="32">
        <v>100</v>
      </c>
      <c r="J76" s="32">
        <v>100</v>
      </c>
      <c r="K76" s="32">
        <v>100</v>
      </c>
      <c r="L76" s="32">
        <v>0</v>
      </c>
      <c r="M76" s="34">
        <v>1</v>
      </c>
      <c r="N76" s="40">
        <v>0</v>
      </c>
      <c r="O76" s="32">
        <v>0</v>
      </c>
      <c r="P76" s="32">
        <v>0</v>
      </c>
      <c r="Q76" s="26">
        <v>0</v>
      </c>
      <c r="R76" s="26">
        <v>0</v>
      </c>
      <c r="S76" s="26">
        <v>0</v>
      </c>
      <c r="T76" s="26">
        <v>0</v>
      </c>
      <c r="U76" s="26">
        <v>0</v>
      </c>
      <c r="V76" s="26">
        <v>0</v>
      </c>
      <c r="W76" s="26">
        <v>0</v>
      </c>
      <c r="X76" s="32">
        <f t="shared" si="2"/>
        <v>37.243389612731619</v>
      </c>
    </row>
    <row r="77" spans="1:24" x14ac:dyDescent="0.15">
      <c r="A77" s="38" t="s">
        <v>167</v>
      </c>
      <c r="B77" s="26" t="s">
        <v>82</v>
      </c>
      <c r="C77" s="26" t="s">
        <v>83</v>
      </c>
      <c r="D77" s="32">
        <v>94.117647058823522</v>
      </c>
      <c r="E77" s="32">
        <v>88.235294117647044</v>
      </c>
      <c r="F77" s="32">
        <v>1.5730337078651691</v>
      </c>
      <c r="G77" s="32">
        <v>68.539325842696627</v>
      </c>
      <c r="H77" s="33">
        <v>2</v>
      </c>
      <c r="I77" s="32">
        <v>53.488372093023258</v>
      </c>
      <c r="J77" s="32">
        <v>100</v>
      </c>
      <c r="K77" s="32">
        <v>100</v>
      </c>
      <c r="L77" s="32">
        <v>66.63318475736078</v>
      </c>
      <c r="M77" s="34">
        <v>0.9</v>
      </c>
      <c r="N77" s="32">
        <v>19.939732563249411</v>
      </c>
      <c r="O77" s="32">
        <v>0</v>
      </c>
      <c r="P77" s="32">
        <v>0</v>
      </c>
      <c r="Q77" s="26">
        <v>0</v>
      </c>
      <c r="R77" s="26">
        <v>0</v>
      </c>
      <c r="S77" s="26">
        <v>0</v>
      </c>
      <c r="T77" s="26">
        <v>0</v>
      </c>
      <c r="U77" s="26">
        <v>0</v>
      </c>
      <c r="V77" s="26">
        <v>0</v>
      </c>
      <c r="W77" s="26">
        <v>0</v>
      </c>
      <c r="X77" s="32">
        <f t="shared" si="2"/>
        <v>35.691812421540106</v>
      </c>
    </row>
    <row r="78" spans="1:24" x14ac:dyDescent="0.15">
      <c r="A78" s="38" t="s">
        <v>168</v>
      </c>
      <c r="B78" s="26" t="s">
        <v>89</v>
      </c>
      <c r="C78" s="26" t="s">
        <v>83</v>
      </c>
      <c r="D78" s="32">
        <v>93.506493506493499</v>
      </c>
      <c r="E78" s="32">
        <v>87.012987012986997</v>
      </c>
      <c r="F78" s="32">
        <v>1.046511627906977</v>
      </c>
      <c r="G78" s="32">
        <v>79.069767441860463</v>
      </c>
      <c r="H78" s="33">
        <v>9</v>
      </c>
      <c r="I78" s="32">
        <v>0</v>
      </c>
      <c r="J78" s="32">
        <v>0</v>
      </c>
      <c r="K78" s="32">
        <v>0</v>
      </c>
      <c r="L78" s="32">
        <v>86.266968325791851</v>
      </c>
      <c r="M78" s="34">
        <v>0.8</v>
      </c>
      <c r="N78" s="32">
        <v>38.027149321266961</v>
      </c>
      <c r="O78" s="32">
        <v>0</v>
      </c>
      <c r="P78" s="32">
        <v>0</v>
      </c>
      <c r="Q78" s="26">
        <v>0</v>
      </c>
      <c r="R78" s="26">
        <v>0</v>
      </c>
      <c r="S78" s="26">
        <v>0</v>
      </c>
      <c r="T78" s="26">
        <v>0</v>
      </c>
      <c r="U78" s="26">
        <v>0</v>
      </c>
      <c r="V78" s="26">
        <v>0</v>
      </c>
      <c r="W78" s="26">
        <v>0</v>
      </c>
      <c r="X78" s="32">
        <f t="shared" si="2"/>
        <v>31.421974195435205</v>
      </c>
    </row>
    <row r="79" spans="1:24" x14ac:dyDescent="0.15">
      <c r="A79" s="38" t="s">
        <v>169</v>
      </c>
      <c r="B79" s="26" t="s">
        <v>85</v>
      </c>
      <c r="C79" s="26" t="s">
        <v>83</v>
      </c>
      <c r="D79" s="32">
        <v>100</v>
      </c>
      <c r="E79" s="32">
        <v>100</v>
      </c>
      <c r="F79" s="32">
        <v>1.9736842105263159</v>
      </c>
      <c r="G79" s="32">
        <v>60.526315789473678</v>
      </c>
      <c r="H79" s="33">
        <v>3</v>
      </c>
      <c r="I79" s="32">
        <v>30.232558139534891</v>
      </c>
      <c r="J79" s="32">
        <v>100</v>
      </c>
      <c r="K79" s="32">
        <v>100</v>
      </c>
      <c r="L79" s="32">
        <v>43.311195445920312</v>
      </c>
      <c r="M79" s="34">
        <v>0.8</v>
      </c>
      <c r="N79" s="40">
        <v>0</v>
      </c>
      <c r="O79" s="32">
        <v>0</v>
      </c>
      <c r="P79" s="32">
        <v>0</v>
      </c>
      <c r="Q79" s="26">
        <v>40</v>
      </c>
      <c r="R79" s="26">
        <v>0</v>
      </c>
      <c r="S79" s="26">
        <v>0</v>
      </c>
      <c r="T79" s="26">
        <v>0</v>
      </c>
      <c r="U79" s="26">
        <v>0</v>
      </c>
      <c r="V79" s="26">
        <v>0</v>
      </c>
      <c r="W79" s="26">
        <v>1</v>
      </c>
      <c r="X79" s="32">
        <f t="shared" si="2"/>
        <v>24.613831089351287</v>
      </c>
    </row>
  </sheetData>
  <autoFilter ref="A2:AN79"/>
  <mergeCells count="13">
    <mergeCell ref="A1:A2"/>
    <mergeCell ref="C1:C2"/>
    <mergeCell ref="B1:B2"/>
    <mergeCell ref="X1:X2"/>
    <mergeCell ref="R1:U1"/>
    <mergeCell ref="V1:W1"/>
    <mergeCell ref="D1:E1"/>
    <mergeCell ref="F1:G1"/>
    <mergeCell ref="L1:N1"/>
    <mergeCell ref="O1:P1"/>
    <mergeCell ref="Q1:Q2"/>
    <mergeCell ref="H1:I1"/>
    <mergeCell ref="J1:K1"/>
  </mergeCells>
  <phoneticPr fontId="1" type="noConversion"/>
  <pageMargins left="0.7" right="0.7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排名方式</vt:lpstr>
      <vt:lpstr>最终排名</vt:lpstr>
      <vt:lpstr>项目组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dell</cp:lastModifiedBy>
  <dcterms:created xsi:type="dcterms:W3CDTF">2006-09-16T00:00:00Z</dcterms:created>
  <dcterms:modified xsi:type="dcterms:W3CDTF">2022-10-18T03:23:56Z</dcterms:modified>
</cp:coreProperties>
</file>