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rel/web/vislies/2023/content/gallery/"/>
    </mc:Choice>
  </mc:AlternateContent>
  <xr:revisionPtr revIDLastSave="0" documentId="13_ncr:1_{6DC4FE5C-A419-454B-BFE3-6A90F8247417}" xr6:coauthVersionLast="47" xr6:coauthVersionMax="47" xr10:uidLastSave="{00000000-0000-0000-0000-000000000000}"/>
  <bookViews>
    <workbookView xWindow="3800" yWindow="1740" windowWidth="22800" windowHeight="14020" xr2:uid="{316D3F21-793D-EC4A-B8BB-2FAA6E0E5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6" i="1"/>
  <c r="I30" i="1"/>
  <c r="I29" i="1"/>
  <c r="I31" i="1" s="1"/>
  <c r="I32" i="1" s="1"/>
</calcChain>
</file>

<file path=xl/sharedStrings.xml><?xml version="1.0" encoding="utf-8"?>
<sst xmlns="http://schemas.openxmlformats.org/spreadsheetml/2006/main" count="9" uniqueCount="8">
  <si>
    <t>Data Source: Federal Reserve Bank of St. Louis</t>
  </si>
  <si>
    <t>Total housing units: https://fred.stlouisfed.org/series/ETOTALUSQ176N</t>
  </si>
  <si>
    <t>Total households: https://fred.stlouisfed.org/series/TTLHH</t>
  </si>
  <si>
    <t>Date</t>
  </si>
  <si>
    <t>Housing Units Thousands</t>
  </si>
  <si>
    <t>Households Thousands</t>
  </si>
  <si>
    <t>Housing Units (Millions)</t>
  </si>
  <si>
    <t>Households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</si>
</sst>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U.S. Households and Housing 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Sheet1!$C$5</c:f>
              <c:strCache>
                <c:ptCount val="1"/>
                <c:pt idx="0">
                  <c:v>Housing Units (Millions)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Sheet1!$A$6:$A$96</c:f>
              <c:numCache>
                <c:formatCode>yyyy\-mm\-dd</c:formatCode>
                <c:ptCount val="91"/>
                <c:pt idx="0">
                  <c:v>36617</c:v>
                </c:pt>
                <c:pt idx="1">
                  <c:v>36708</c:v>
                </c:pt>
                <c:pt idx="2">
                  <c:v>36800</c:v>
                </c:pt>
                <c:pt idx="3">
                  <c:v>36892</c:v>
                </c:pt>
                <c:pt idx="4">
                  <c:v>36982</c:v>
                </c:pt>
                <c:pt idx="5">
                  <c:v>37073</c:v>
                </c:pt>
                <c:pt idx="6">
                  <c:v>37165</c:v>
                </c:pt>
                <c:pt idx="7">
                  <c:v>37257</c:v>
                </c:pt>
                <c:pt idx="8">
                  <c:v>37347</c:v>
                </c:pt>
                <c:pt idx="9">
                  <c:v>37438</c:v>
                </c:pt>
                <c:pt idx="10">
                  <c:v>37530</c:v>
                </c:pt>
                <c:pt idx="11">
                  <c:v>37622</c:v>
                </c:pt>
                <c:pt idx="12">
                  <c:v>37712</c:v>
                </c:pt>
                <c:pt idx="13">
                  <c:v>37803</c:v>
                </c:pt>
                <c:pt idx="14">
                  <c:v>37895</c:v>
                </c:pt>
                <c:pt idx="15">
                  <c:v>37987</c:v>
                </c:pt>
                <c:pt idx="16">
                  <c:v>38078</c:v>
                </c:pt>
                <c:pt idx="17">
                  <c:v>38169</c:v>
                </c:pt>
                <c:pt idx="18">
                  <c:v>38261</c:v>
                </c:pt>
                <c:pt idx="19">
                  <c:v>38353</c:v>
                </c:pt>
                <c:pt idx="20">
                  <c:v>38443</c:v>
                </c:pt>
                <c:pt idx="21">
                  <c:v>38534</c:v>
                </c:pt>
                <c:pt idx="22">
                  <c:v>38626</c:v>
                </c:pt>
                <c:pt idx="23">
                  <c:v>38718</c:v>
                </c:pt>
                <c:pt idx="24">
                  <c:v>38808</c:v>
                </c:pt>
                <c:pt idx="25">
                  <c:v>38899</c:v>
                </c:pt>
                <c:pt idx="26">
                  <c:v>38991</c:v>
                </c:pt>
                <c:pt idx="27">
                  <c:v>39083</c:v>
                </c:pt>
                <c:pt idx="28">
                  <c:v>39173</c:v>
                </c:pt>
                <c:pt idx="29">
                  <c:v>39264</c:v>
                </c:pt>
                <c:pt idx="30">
                  <c:v>39356</c:v>
                </c:pt>
                <c:pt idx="31">
                  <c:v>39448</c:v>
                </c:pt>
                <c:pt idx="32">
                  <c:v>39539</c:v>
                </c:pt>
                <c:pt idx="33">
                  <c:v>39630</c:v>
                </c:pt>
                <c:pt idx="34">
                  <c:v>39722</c:v>
                </c:pt>
                <c:pt idx="35">
                  <c:v>39814</c:v>
                </c:pt>
                <c:pt idx="36">
                  <c:v>39904</c:v>
                </c:pt>
                <c:pt idx="37">
                  <c:v>39995</c:v>
                </c:pt>
                <c:pt idx="38">
                  <c:v>40087</c:v>
                </c:pt>
                <c:pt idx="39">
                  <c:v>40179</c:v>
                </c:pt>
                <c:pt idx="40">
                  <c:v>40269</c:v>
                </c:pt>
                <c:pt idx="41">
                  <c:v>40360</c:v>
                </c:pt>
                <c:pt idx="42">
                  <c:v>40452</c:v>
                </c:pt>
                <c:pt idx="43">
                  <c:v>40544</c:v>
                </c:pt>
                <c:pt idx="44">
                  <c:v>40634</c:v>
                </c:pt>
                <c:pt idx="45">
                  <c:v>40725</c:v>
                </c:pt>
                <c:pt idx="46">
                  <c:v>40817</c:v>
                </c:pt>
                <c:pt idx="47">
                  <c:v>40909</c:v>
                </c:pt>
                <c:pt idx="48">
                  <c:v>41000</c:v>
                </c:pt>
                <c:pt idx="49">
                  <c:v>41091</c:v>
                </c:pt>
                <c:pt idx="50">
                  <c:v>41183</c:v>
                </c:pt>
                <c:pt idx="51">
                  <c:v>41275</c:v>
                </c:pt>
                <c:pt idx="52">
                  <c:v>41365</c:v>
                </c:pt>
                <c:pt idx="53">
                  <c:v>41456</c:v>
                </c:pt>
                <c:pt idx="54">
                  <c:v>41548</c:v>
                </c:pt>
                <c:pt idx="55">
                  <c:v>41640</c:v>
                </c:pt>
                <c:pt idx="56">
                  <c:v>41730</c:v>
                </c:pt>
                <c:pt idx="57">
                  <c:v>41821</c:v>
                </c:pt>
                <c:pt idx="58">
                  <c:v>41913</c:v>
                </c:pt>
                <c:pt idx="59">
                  <c:v>42005</c:v>
                </c:pt>
                <c:pt idx="60">
                  <c:v>42095</c:v>
                </c:pt>
                <c:pt idx="61">
                  <c:v>42186</c:v>
                </c:pt>
                <c:pt idx="62">
                  <c:v>42278</c:v>
                </c:pt>
                <c:pt idx="63">
                  <c:v>42370</c:v>
                </c:pt>
                <c:pt idx="64">
                  <c:v>42461</c:v>
                </c:pt>
                <c:pt idx="65">
                  <c:v>42552</c:v>
                </c:pt>
                <c:pt idx="66">
                  <c:v>42644</c:v>
                </c:pt>
                <c:pt idx="67">
                  <c:v>42736</c:v>
                </c:pt>
                <c:pt idx="68">
                  <c:v>42826</c:v>
                </c:pt>
                <c:pt idx="69">
                  <c:v>42917</c:v>
                </c:pt>
                <c:pt idx="70">
                  <c:v>43009</c:v>
                </c:pt>
                <c:pt idx="71">
                  <c:v>43101</c:v>
                </c:pt>
                <c:pt idx="72">
                  <c:v>43191</c:v>
                </c:pt>
                <c:pt idx="73">
                  <c:v>43282</c:v>
                </c:pt>
                <c:pt idx="74">
                  <c:v>43374</c:v>
                </c:pt>
                <c:pt idx="75">
                  <c:v>43466</c:v>
                </c:pt>
                <c:pt idx="76">
                  <c:v>43556</c:v>
                </c:pt>
                <c:pt idx="77">
                  <c:v>43647</c:v>
                </c:pt>
                <c:pt idx="78">
                  <c:v>43739</c:v>
                </c:pt>
                <c:pt idx="79">
                  <c:v>43831</c:v>
                </c:pt>
                <c:pt idx="80">
                  <c:v>43922</c:v>
                </c:pt>
                <c:pt idx="81">
                  <c:v>44013</c:v>
                </c:pt>
                <c:pt idx="82">
                  <c:v>44105</c:v>
                </c:pt>
                <c:pt idx="83">
                  <c:v>44197</c:v>
                </c:pt>
                <c:pt idx="84">
                  <c:v>44287</c:v>
                </c:pt>
                <c:pt idx="85">
                  <c:v>44378</c:v>
                </c:pt>
                <c:pt idx="86">
                  <c:v>44470</c:v>
                </c:pt>
                <c:pt idx="87">
                  <c:v>44562</c:v>
                </c:pt>
                <c:pt idx="88">
                  <c:v>44652</c:v>
                </c:pt>
                <c:pt idx="89">
                  <c:v>44743</c:v>
                </c:pt>
                <c:pt idx="90">
                  <c:v>44835</c:v>
                </c:pt>
              </c:numCache>
            </c:numRef>
          </c:xVal>
          <c:yVal>
            <c:numRef>
              <c:f>Sheet1!$C$6:$C$96</c:f>
              <c:numCache>
                <c:formatCode>General</c:formatCode>
                <c:ptCount val="91"/>
                <c:pt idx="0">
                  <c:v>116.047</c:v>
                </c:pt>
                <c:pt idx="1">
                  <c:v>116.482</c:v>
                </c:pt>
                <c:pt idx="2">
                  <c:v>116.914</c:v>
                </c:pt>
                <c:pt idx="3">
                  <c:v>117.34699999999999</c:v>
                </c:pt>
                <c:pt idx="4">
                  <c:v>117.786</c:v>
                </c:pt>
                <c:pt idx="5">
                  <c:v>118.21599999999999</c:v>
                </c:pt>
                <c:pt idx="6">
                  <c:v>118.63500000000001</c:v>
                </c:pt>
                <c:pt idx="7">
                  <c:v>119.06100000000001</c:v>
                </c:pt>
                <c:pt idx="8">
                  <c:v>119.483</c:v>
                </c:pt>
                <c:pt idx="9">
                  <c:v>119.90900000000001</c:v>
                </c:pt>
                <c:pt idx="10">
                  <c:v>120.35</c:v>
                </c:pt>
                <c:pt idx="11">
                  <c:v>120.792</c:v>
                </c:pt>
                <c:pt idx="12">
                  <c:v>121.233</c:v>
                </c:pt>
                <c:pt idx="13">
                  <c:v>121.682</c:v>
                </c:pt>
                <c:pt idx="14">
                  <c:v>122.15900000000001</c:v>
                </c:pt>
                <c:pt idx="15">
                  <c:v>122.63200000000001</c:v>
                </c:pt>
                <c:pt idx="16">
                  <c:v>123.099</c:v>
                </c:pt>
                <c:pt idx="17">
                  <c:v>123.587</c:v>
                </c:pt>
                <c:pt idx="18">
                  <c:v>124.096</c:v>
                </c:pt>
                <c:pt idx="19">
                  <c:v>124.611</c:v>
                </c:pt>
                <c:pt idx="20">
                  <c:v>125.11799999999999</c:v>
                </c:pt>
                <c:pt idx="21">
                  <c:v>125.619</c:v>
                </c:pt>
                <c:pt idx="22">
                  <c:v>126.104</c:v>
                </c:pt>
                <c:pt idx="23">
                  <c:v>126.584</c:v>
                </c:pt>
                <c:pt idx="24">
                  <c:v>127.072</c:v>
                </c:pt>
                <c:pt idx="25">
                  <c:v>127.548</c:v>
                </c:pt>
                <c:pt idx="26">
                  <c:v>127.991</c:v>
                </c:pt>
                <c:pt idx="27">
                  <c:v>128.43899999999999</c:v>
                </c:pt>
                <c:pt idx="28">
                  <c:v>128.88800000000001</c:v>
                </c:pt>
                <c:pt idx="29">
                  <c:v>129.30000000000001</c:v>
                </c:pt>
                <c:pt idx="30">
                  <c:v>129.63399999999999</c:v>
                </c:pt>
                <c:pt idx="31">
                  <c:v>129.96799999999999</c:v>
                </c:pt>
                <c:pt idx="32">
                  <c:v>130.303</c:v>
                </c:pt>
                <c:pt idx="33">
                  <c:v>130.59</c:v>
                </c:pt>
                <c:pt idx="34">
                  <c:v>130.797</c:v>
                </c:pt>
                <c:pt idx="35">
                  <c:v>131.001</c:v>
                </c:pt>
                <c:pt idx="36">
                  <c:v>131.20699999999999</c:v>
                </c:pt>
                <c:pt idx="37">
                  <c:v>131.375</c:v>
                </c:pt>
                <c:pt idx="38">
                  <c:v>131.49</c:v>
                </c:pt>
                <c:pt idx="39">
                  <c:v>131.626</c:v>
                </c:pt>
                <c:pt idx="40">
                  <c:v>131.749</c:v>
                </c:pt>
                <c:pt idx="41">
                  <c:v>131.874</c:v>
                </c:pt>
                <c:pt idx="42">
                  <c:v>131.995</c:v>
                </c:pt>
                <c:pt idx="43">
                  <c:v>132.11699999999999</c:v>
                </c:pt>
                <c:pt idx="44">
                  <c:v>132.239</c:v>
                </c:pt>
                <c:pt idx="45">
                  <c:v>132.36199999999999</c:v>
                </c:pt>
                <c:pt idx="46">
                  <c:v>132.49100000000001</c:v>
                </c:pt>
                <c:pt idx="47">
                  <c:v>132.619</c:v>
                </c:pt>
                <c:pt idx="48">
                  <c:v>132.74799999999999</c:v>
                </c:pt>
                <c:pt idx="49">
                  <c:v>132.88999999999999</c:v>
                </c:pt>
                <c:pt idx="50">
                  <c:v>133.06200000000001</c:v>
                </c:pt>
                <c:pt idx="51">
                  <c:v>133.23400000000001</c:v>
                </c:pt>
                <c:pt idx="52">
                  <c:v>133.40799999999999</c:v>
                </c:pt>
                <c:pt idx="53">
                  <c:v>133.59299999999999</c:v>
                </c:pt>
                <c:pt idx="54">
                  <c:v>133.79900000000001</c:v>
                </c:pt>
                <c:pt idx="55">
                  <c:v>134.005</c:v>
                </c:pt>
                <c:pt idx="56">
                  <c:v>134.21199999999999</c:v>
                </c:pt>
                <c:pt idx="57">
                  <c:v>134.423</c:v>
                </c:pt>
                <c:pt idx="58">
                  <c:v>134.642</c:v>
                </c:pt>
                <c:pt idx="59">
                  <c:v>134.86199999999999</c:v>
                </c:pt>
                <c:pt idx="60">
                  <c:v>135.08099999999999</c:v>
                </c:pt>
                <c:pt idx="61">
                  <c:v>135.309</c:v>
                </c:pt>
                <c:pt idx="62">
                  <c:v>135.55199999999999</c:v>
                </c:pt>
                <c:pt idx="63">
                  <c:v>135.79499999999999</c:v>
                </c:pt>
                <c:pt idx="64">
                  <c:v>136.03899999999999</c:v>
                </c:pt>
                <c:pt idx="65">
                  <c:v>136.28899999999999</c:v>
                </c:pt>
                <c:pt idx="66">
                  <c:v>136.554</c:v>
                </c:pt>
                <c:pt idx="67">
                  <c:v>136.81800000000001</c:v>
                </c:pt>
                <c:pt idx="68">
                  <c:v>137.083</c:v>
                </c:pt>
                <c:pt idx="69">
                  <c:v>137.35400000000001</c:v>
                </c:pt>
                <c:pt idx="70">
                  <c:v>137.637</c:v>
                </c:pt>
                <c:pt idx="71">
                  <c:v>137.91999999999999</c:v>
                </c:pt>
                <c:pt idx="72">
                  <c:v>138.203</c:v>
                </c:pt>
                <c:pt idx="73">
                  <c:v>138.488</c:v>
                </c:pt>
                <c:pt idx="74">
                  <c:v>138.77799999999999</c:v>
                </c:pt>
                <c:pt idx="75">
                  <c:v>139.06899999999999</c:v>
                </c:pt>
                <c:pt idx="76">
                  <c:v>139.36000000000001</c:v>
                </c:pt>
                <c:pt idx="77">
                  <c:v>139.655</c:v>
                </c:pt>
                <c:pt idx="78">
                  <c:v>139.96100000000001</c:v>
                </c:pt>
                <c:pt idx="79">
                  <c:v>140.26599999999999</c:v>
                </c:pt>
                <c:pt idx="80">
                  <c:v>140.6</c:v>
                </c:pt>
                <c:pt idx="81">
                  <c:v>140.91399999999999</c:v>
                </c:pt>
                <c:pt idx="82">
                  <c:v>141.251</c:v>
                </c:pt>
                <c:pt idx="83">
                  <c:v>141.589</c:v>
                </c:pt>
                <c:pt idx="84">
                  <c:v>141.92699999999999</c:v>
                </c:pt>
                <c:pt idx="85">
                  <c:v>142.28800000000001</c:v>
                </c:pt>
                <c:pt idx="86">
                  <c:v>142.697</c:v>
                </c:pt>
                <c:pt idx="87">
                  <c:v>143.10499999999999</c:v>
                </c:pt>
                <c:pt idx="88">
                  <c:v>143.51400000000001</c:v>
                </c:pt>
                <c:pt idx="89">
                  <c:v>143.923</c:v>
                </c:pt>
                <c:pt idx="90">
                  <c:v>144.33199999999999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F-D847-A01E-CC89820D117B}"/>
            </c:ext>
          </c:extLst>
        </c:ser>
        <c:ser>
          <c:idx val="5"/>
          <c:order val="1"/>
          <c:tx>
            <c:strRef>
              <c:f>Sheet1!$G$5</c:f>
              <c:strCache>
                <c:ptCount val="1"/>
                <c:pt idx="0">
                  <c:v>Households (Millions)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Sheet1!$E$6:$E$28</c:f>
              <c:numCache>
                <c:formatCode>yyyy\-mm\-dd</c:formatCode>
                <c:ptCount val="23"/>
                <c:pt idx="0">
                  <c:v>36526</c:v>
                </c:pt>
                <c:pt idx="1">
                  <c:v>36892</c:v>
                </c:pt>
                <c:pt idx="2">
                  <c:v>37257</c:v>
                </c:pt>
                <c:pt idx="3">
                  <c:v>37622</c:v>
                </c:pt>
                <c:pt idx="4">
                  <c:v>37987</c:v>
                </c:pt>
                <c:pt idx="5">
                  <c:v>38353</c:v>
                </c:pt>
                <c:pt idx="6">
                  <c:v>38718</c:v>
                </c:pt>
                <c:pt idx="7">
                  <c:v>39083</c:v>
                </c:pt>
                <c:pt idx="8">
                  <c:v>39448</c:v>
                </c:pt>
                <c:pt idx="9">
                  <c:v>39814</c:v>
                </c:pt>
                <c:pt idx="10">
                  <c:v>40179</c:v>
                </c:pt>
                <c:pt idx="11">
                  <c:v>40544</c:v>
                </c:pt>
                <c:pt idx="12">
                  <c:v>40909</c:v>
                </c:pt>
                <c:pt idx="13">
                  <c:v>41275</c:v>
                </c:pt>
                <c:pt idx="14">
                  <c:v>41640</c:v>
                </c:pt>
                <c:pt idx="15">
                  <c:v>42005</c:v>
                </c:pt>
                <c:pt idx="16">
                  <c:v>42370</c:v>
                </c:pt>
                <c:pt idx="17">
                  <c:v>42736</c:v>
                </c:pt>
                <c:pt idx="18">
                  <c:v>43101</c:v>
                </c:pt>
                <c:pt idx="19">
                  <c:v>43466</c:v>
                </c:pt>
                <c:pt idx="20">
                  <c:v>43831</c:v>
                </c:pt>
                <c:pt idx="21">
                  <c:v>44197</c:v>
                </c:pt>
                <c:pt idx="22">
                  <c:v>44562</c:v>
                </c:pt>
              </c:numCache>
            </c:numRef>
          </c:xVal>
          <c:yVal>
            <c:numRef>
              <c:f>Sheet1!$G$6:$G$28</c:f>
              <c:numCache>
                <c:formatCode>General</c:formatCode>
                <c:ptCount val="23"/>
                <c:pt idx="0">
                  <c:v>104.705</c:v>
                </c:pt>
                <c:pt idx="1">
                  <c:v>108.209</c:v>
                </c:pt>
                <c:pt idx="2">
                  <c:v>109.297</c:v>
                </c:pt>
                <c:pt idx="3">
                  <c:v>111.27800000000001</c:v>
                </c:pt>
                <c:pt idx="4">
                  <c:v>112</c:v>
                </c:pt>
                <c:pt idx="5">
                  <c:v>113.343</c:v>
                </c:pt>
                <c:pt idx="6">
                  <c:v>114.384</c:v>
                </c:pt>
                <c:pt idx="7">
                  <c:v>116.011</c:v>
                </c:pt>
                <c:pt idx="8">
                  <c:v>116.783</c:v>
                </c:pt>
                <c:pt idx="9">
                  <c:v>117.181</c:v>
                </c:pt>
                <c:pt idx="10">
                  <c:v>117.538</c:v>
                </c:pt>
                <c:pt idx="11">
                  <c:v>119.92700000000001</c:v>
                </c:pt>
                <c:pt idx="12">
                  <c:v>121.084</c:v>
                </c:pt>
                <c:pt idx="13">
                  <c:v>122.459</c:v>
                </c:pt>
                <c:pt idx="14">
                  <c:v>123.229</c:v>
                </c:pt>
                <c:pt idx="15">
                  <c:v>124.587</c:v>
                </c:pt>
                <c:pt idx="16">
                  <c:v>125.819</c:v>
                </c:pt>
                <c:pt idx="17">
                  <c:v>126.224</c:v>
                </c:pt>
                <c:pt idx="18">
                  <c:v>127.586</c:v>
                </c:pt>
                <c:pt idx="19">
                  <c:v>128.57900000000001</c:v>
                </c:pt>
                <c:pt idx="20">
                  <c:v>128.45099999999999</c:v>
                </c:pt>
                <c:pt idx="21">
                  <c:v>129.22399999999999</c:v>
                </c:pt>
                <c:pt idx="22">
                  <c:v>131.202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CF-D847-A01E-CC89820D1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023103"/>
        <c:axId val="1318026975"/>
      </c:scatterChart>
      <c:valAx>
        <c:axId val="1292023103"/>
        <c:scaling>
          <c:orientation val="minMax"/>
          <c:max val="44562"/>
          <c:min val="365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26975"/>
        <c:crosses val="autoZero"/>
        <c:crossBetween val="midCat"/>
        <c:majorUnit val="730.54545450000001"/>
        <c:minorUnit val="365.27272729999999"/>
      </c:valAx>
      <c:valAx>
        <c:axId val="131802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Households/Housing</a:t>
                </a:r>
                <a:r>
                  <a:rPr lang="en-US" baseline="0"/>
                  <a:t> Units (Millions)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02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U.S. Households and Housing 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Sheet1!$C$5</c:f>
              <c:strCache>
                <c:ptCount val="1"/>
                <c:pt idx="0">
                  <c:v>Housing Units (Millions)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Sheet1!$A$6:$A$96</c:f>
              <c:numCache>
                <c:formatCode>yyyy\-mm\-dd</c:formatCode>
                <c:ptCount val="91"/>
                <c:pt idx="0">
                  <c:v>36617</c:v>
                </c:pt>
                <c:pt idx="1">
                  <c:v>36708</c:v>
                </c:pt>
                <c:pt idx="2">
                  <c:v>36800</c:v>
                </c:pt>
                <c:pt idx="3">
                  <c:v>36892</c:v>
                </c:pt>
                <c:pt idx="4">
                  <c:v>36982</c:v>
                </c:pt>
                <c:pt idx="5">
                  <c:v>37073</c:v>
                </c:pt>
                <c:pt idx="6">
                  <c:v>37165</c:v>
                </c:pt>
                <c:pt idx="7">
                  <c:v>37257</c:v>
                </c:pt>
                <c:pt idx="8">
                  <c:v>37347</c:v>
                </c:pt>
                <c:pt idx="9">
                  <c:v>37438</c:v>
                </c:pt>
                <c:pt idx="10">
                  <c:v>37530</c:v>
                </c:pt>
                <c:pt idx="11">
                  <c:v>37622</c:v>
                </c:pt>
                <c:pt idx="12">
                  <c:v>37712</c:v>
                </c:pt>
                <c:pt idx="13">
                  <c:v>37803</c:v>
                </c:pt>
                <c:pt idx="14">
                  <c:v>37895</c:v>
                </c:pt>
                <c:pt idx="15">
                  <c:v>37987</c:v>
                </c:pt>
                <c:pt idx="16">
                  <c:v>38078</c:v>
                </c:pt>
                <c:pt idx="17">
                  <c:v>38169</c:v>
                </c:pt>
                <c:pt idx="18">
                  <c:v>38261</c:v>
                </c:pt>
                <c:pt idx="19">
                  <c:v>38353</c:v>
                </c:pt>
                <c:pt idx="20">
                  <c:v>38443</c:v>
                </c:pt>
                <c:pt idx="21">
                  <c:v>38534</c:v>
                </c:pt>
                <c:pt idx="22">
                  <c:v>38626</c:v>
                </c:pt>
                <c:pt idx="23">
                  <c:v>38718</c:v>
                </c:pt>
                <c:pt idx="24">
                  <c:v>38808</c:v>
                </c:pt>
                <c:pt idx="25">
                  <c:v>38899</c:v>
                </c:pt>
                <c:pt idx="26">
                  <c:v>38991</c:v>
                </c:pt>
                <c:pt idx="27">
                  <c:v>39083</c:v>
                </c:pt>
                <c:pt idx="28">
                  <c:v>39173</c:v>
                </c:pt>
                <c:pt idx="29">
                  <c:v>39264</c:v>
                </c:pt>
                <c:pt idx="30">
                  <c:v>39356</c:v>
                </c:pt>
                <c:pt idx="31">
                  <c:v>39448</c:v>
                </c:pt>
                <c:pt idx="32">
                  <c:v>39539</c:v>
                </c:pt>
                <c:pt idx="33">
                  <c:v>39630</c:v>
                </c:pt>
                <c:pt idx="34">
                  <c:v>39722</c:v>
                </c:pt>
                <c:pt idx="35">
                  <c:v>39814</c:v>
                </c:pt>
                <c:pt idx="36">
                  <c:v>39904</c:v>
                </c:pt>
                <c:pt idx="37">
                  <c:v>39995</c:v>
                </c:pt>
                <c:pt idx="38">
                  <c:v>40087</c:v>
                </c:pt>
                <c:pt idx="39">
                  <c:v>40179</c:v>
                </c:pt>
                <c:pt idx="40">
                  <c:v>40269</c:v>
                </c:pt>
                <c:pt idx="41">
                  <c:v>40360</c:v>
                </c:pt>
                <c:pt idx="42">
                  <c:v>40452</c:v>
                </c:pt>
                <c:pt idx="43">
                  <c:v>40544</c:v>
                </c:pt>
                <c:pt idx="44">
                  <c:v>40634</c:v>
                </c:pt>
                <c:pt idx="45">
                  <c:v>40725</c:v>
                </c:pt>
                <c:pt idx="46">
                  <c:v>40817</c:v>
                </c:pt>
                <c:pt idx="47">
                  <c:v>40909</c:v>
                </c:pt>
                <c:pt idx="48">
                  <c:v>41000</c:v>
                </c:pt>
                <c:pt idx="49">
                  <c:v>41091</c:v>
                </c:pt>
                <c:pt idx="50">
                  <c:v>41183</c:v>
                </c:pt>
                <c:pt idx="51">
                  <c:v>41275</c:v>
                </c:pt>
                <c:pt idx="52">
                  <c:v>41365</c:v>
                </c:pt>
                <c:pt idx="53">
                  <c:v>41456</c:v>
                </c:pt>
                <c:pt idx="54">
                  <c:v>41548</c:v>
                </c:pt>
                <c:pt idx="55">
                  <c:v>41640</c:v>
                </c:pt>
                <c:pt idx="56">
                  <c:v>41730</c:v>
                </c:pt>
                <c:pt idx="57">
                  <c:v>41821</c:v>
                </c:pt>
                <c:pt idx="58">
                  <c:v>41913</c:v>
                </c:pt>
                <c:pt idx="59">
                  <c:v>42005</c:v>
                </c:pt>
                <c:pt idx="60">
                  <c:v>42095</c:v>
                </c:pt>
                <c:pt idx="61">
                  <c:v>42186</c:v>
                </c:pt>
                <c:pt idx="62">
                  <c:v>42278</c:v>
                </c:pt>
                <c:pt idx="63">
                  <c:v>42370</c:v>
                </c:pt>
                <c:pt idx="64">
                  <c:v>42461</c:v>
                </c:pt>
                <c:pt idx="65">
                  <c:v>42552</c:v>
                </c:pt>
                <c:pt idx="66">
                  <c:v>42644</c:v>
                </c:pt>
                <c:pt idx="67">
                  <c:v>42736</c:v>
                </c:pt>
                <c:pt idx="68">
                  <c:v>42826</c:v>
                </c:pt>
                <c:pt idx="69">
                  <c:v>42917</c:v>
                </c:pt>
                <c:pt idx="70">
                  <c:v>43009</c:v>
                </c:pt>
                <c:pt idx="71">
                  <c:v>43101</c:v>
                </c:pt>
                <c:pt idx="72">
                  <c:v>43191</c:v>
                </c:pt>
                <c:pt idx="73">
                  <c:v>43282</c:v>
                </c:pt>
                <c:pt idx="74">
                  <c:v>43374</c:v>
                </c:pt>
                <c:pt idx="75">
                  <c:v>43466</c:v>
                </c:pt>
                <c:pt idx="76">
                  <c:v>43556</c:v>
                </c:pt>
                <c:pt idx="77">
                  <c:v>43647</c:v>
                </c:pt>
                <c:pt idx="78">
                  <c:v>43739</c:v>
                </c:pt>
                <c:pt idx="79">
                  <c:v>43831</c:v>
                </c:pt>
                <c:pt idx="80">
                  <c:v>43922</c:v>
                </c:pt>
                <c:pt idx="81">
                  <c:v>44013</c:v>
                </c:pt>
                <c:pt idx="82">
                  <c:v>44105</c:v>
                </c:pt>
                <c:pt idx="83">
                  <c:v>44197</c:v>
                </c:pt>
                <c:pt idx="84">
                  <c:v>44287</c:v>
                </c:pt>
                <c:pt idx="85">
                  <c:v>44378</c:v>
                </c:pt>
                <c:pt idx="86">
                  <c:v>44470</c:v>
                </c:pt>
                <c:pt idx="87">
                  <c:v>44562</c:v>
                </c:pt>
                <c:pt idx="88">
                  <c:v>44652</c:v>
                </c:pt>
                <c:pt idx="89">
                  <c:v>44743</c:v>
                </c:pt>
                <c:pt idx="90">
                  <c:v>44835</c:v>
                </c:pt>
              </c:numCache>
            </c:numRef>
          </c:xVal>
          <c:yVal>
            <c:numRef>
              <c:f>Sheet1!$C$6:$C$96</c:f>
              <c:numCache>
                <c:formatCode>General</c:formatCode>
                <c:ptCount val="91"/>
                <c:pt idx="0">
                  <c:v>116.047</c:v>
                </c:pt>
                <c:pt idx="1">
                  <c:v>116.482</c:v>
                </c:pt>
                <c:pt idx="2">
                  <c:v>116.914</c:v>
                </c:pt>
                <c:pt idx="3">
                  <c:v>117.34699999999999</c:v>
                </c:pt>
                <c:pt idx="4">
                  <c:v>117.786</c:v>
                </c:pt>
                <c:pt idx="5">
                  <c:v>118.21599999999999</c:v>
                </c:pt>
                <c:pt idx="6">
                  <c:v>118.63500000000001</c:v>
                </c:pt>
                <c:pt idx="7">
                  <c:v>119.06100000000001</c:v>
                </c:pt>
                <c:pt idx="8">
                  <c:v>119.483</c:v>
                </c:pt>
                <c:pt idx="9">
                  <c:v>119.90900000000001</c:v>
                </c:pt>
                <c:pt idx="10">
                  <c:v>120.35</c:v>
                </c:pt>
                <c:pt idx="11">
                  <c:v>120.792</c:v>
                </c:pt>
                <c:pt idx="12">
                  <c:v>121.233</c:v>
                </c:pt>
                <c:pt idx="13">
                  <c:v>121.682</c:v>
                </c:pt>
                <c:pt idx="14">
                  <c:v>122.15900000000001</c:v>
                </c:pt>
                <c:pt idx="15">
                  <c:v>122.63200000000001</c:v>
                </c:pt>
                <c:pt idx="16">
                  <c:v>123.099</c:v>
                </c:pt>
                <c:pt idx="17">
                  <c:v>123.587</c:v>
                </c:pt>
                <c:pt idx="18">
                  <c:v>124.096</c:v>
                </c:pt>
                <c:pt idx="19">
                  <c:v>124.611</c:v>
                </c:pt>
                <c:pt idx="20">
                  <c:v>125.11799999999999</c:v>
                </c:pt>
                <c:pt idx="21">
                  <c:v>125.619</c:v>
                </c:pt>
                <c:pt idx="22">
                  <c:v>126.104</c:v>
                </c:pt>
                <c:pt idx="23">
                  <c:v>126.584</c:v>
                </c:pt>
                <c:pt idx="24">
                  <c:v>127.072</c:v>
                </c:pt>
                <c:pt idx="25">
                  <c:v>127.548</c:v>
                </c:pt>
                <c:pt idx="26">
                  <c:v>127.991</c:v>
                </c:pt>
                <c:pt idx="27">
                  <c:v>128.43899999999999</c:v>
                </c:pt>
                <c:pt idx="28">
                  <c:v>128.88800000000001</c:v>
                </c:pt>
                <c:pt idx="29">
                  <c:v>129.30000000000001</c:v>
                </c:pt>
                <c:pt idx="30">
                  <c:v>129.63399999999999</c:v>
                </c:pt>
                <c:pt idx="31">
                  <c:v>129.96799999999999</c:v>
                </c:pt>
                <c:pt idx="32">
                  <c:v>130.303</c:v>
                </c:pt>
                <c:pt idx="33">
                  <c:v>130.59</c:v>
                </c:pt>
                <c:pt idx="34">
                  <c:v>130.797</c:v>
                </c:pt>
                <c:pt idx="35">
                  <c:v>131.001</c:v>
                </c:pt>
                <c:pt idx="36">
                  <c:v>131.20699999999999</c:v>
                </c:pt>
                <c:pt idx="37">
                  <c:v>131.375</c:v>
                </c:pt>
                <c:pt idx="38">
                  <c:v>131.49</c:v>
                </c:pt>
                <c:pt idx="39">
                  <c:v>131.626</c:v>
                </c:pt>
                <c:pt idx="40">
                  <c:v>131.749</c:v>
                </c:pt>
                <c:pt idx="41">
                  <c:v>131.874</c:v>
                </c:pt>
                <c:pt idx="42">
                  <c:v>131.995</c:v>
                </c:pt>
                <c:pt idx="43">
                  <c:v>132.11699999999999</c:v>
                </c:pt>
                <c:pt idx="44">
                  <c:v>132.239</c:v>
                </c:pt>
                <c:pt idx="45">
                  <c:v>132.36199999999999</c:v>
                </c:pt>
                <c:pt idx="46">
                  <c:v>132.49100000000001</c:v>
                </c:pt>
                <c:pt idx="47">
                  <c:v>132.619</c:v>
                </c:pt>
                <c:pt idx="48">
                  <c:v>132.74799999999999</c:v>
                </c:pt>
                <c:pt idx="49">
                  <c:v>132.88999999999999</c:v>
                </c:pt>
                <c:pt idx="50">
                  <c:v>133.06200000000001</c:v>
                </c:pt>
                <c:pt idx="51">
                  <c:v>133.23400000000001</c:v>
                </c:pt>
                <c:pt idx="52">
                  <c:v>133.40799999999999</c:v>
                </c:pt>
                <c:pt idx="53">
                  <c:v>133.59299999999999</c:v>
                </c:pt>
                <c:pt idx="54">
                  <c:v>133.79900000000001</c:v>
                </c:pt>
                <c:pt idx="55">
                  <c:v>134.005</c:v>
                </c:pt>
                <c:pt idx="56">
                  <c:v>134.21199999999999</c:v>
                </c:pt>
                <c:pt idx="57">
                  <c:v>134.423</c:v>
                </c:pt>
                <c:pt idx="58">
                  <c:v>134.642</c:v>
                </c:pt>
                <c:pt idx="59">
                  <c:v>134.86199999999999</c:v>
                </c:pt>
                <c:pt idx="60">
                  <c:v>135.08099999999999</c:v>
                </c:pt>
                <c:pt idx="61">
                  <c:v>135.309</c:v>
                </c:pt>
                <c:pt idx="62">
                  <c:v>135.55199999999999</c:v>
                </c:pt>
                <c:pt idx="63">
                  <c:v>135.79499999999999</c:v>
                </c:pt>
                <c:pt idx="64">
                  <c:v>136.03899999999999</c:v>
                </c:pt>
                <c:pt idx="65">
                  <c:v>136.28899999999999</c:v>
                </c:pt>
                <c:pt idx="66">
                  <c:v>136.554</c:v>
                </c:pt>
                <c:pt idx="67">
                  <c:v>136.81800000000001</c:v>
                </c:pt>
                <c:pt idx="68">
                  <c:v>137.083</c:v>
                </c:pt>
                <c:pt idx="69">
                  <c:v>137.35400000000001</c:v>
                </c:pt>
                <c:pt idx="70">
                  <c:v>137.637</c:v>
                </c:pt>
                <c:pt idx="71">
                  <c:v>137.91999999999999</c:v>
                </c:pt>
                <c:pt idx="72">
                  <c:v>138.203</c:v>
                </c:pt>
                <c:pt idx="73">
                  <c:v>138.488</c:v>
                </c:pt>
                <c:pt idx="74">
                  <c:v>138.77799999999999</c:v>
                </c:pt>
                <c:pt idx="75">
                  <c:v>139.06899999999999</c:v>
                </c:pt>
                <c:pt idx="76">
                  <c:v>139.36000000000001</c:v>
                </c:pt>
                <c:pt idx="77">
                  <c:v>139.655</c:v>
                </c:pt>
                <c:pt idx="78">
                  <c:v>139.96100000000001</c:v>
                </c:pt>
                <c:pt idx="79">
                  <c:v>140.26599999999999</c:v>
                </c:pt>
                <c:pt idx="80">
                  <c:v>140.6</c:v>
                </c:pt>
                <c:pt idx="81">
                  <c:v>140.91399999999999</c:v>
                </c:pt>
                <c:pt idx="82">
                  <c:v>141.251</c:v>
                </c:pt>
                <c:pt idx="83">
                  <c:v>141.589</c:v>
                </c:pt>
                <c:pt idx="84">
                  <c:v>141.92699999999999</c:v>
                </c:pt>
                <c:pt idx="85">
                  <c:v>142.28800000000001</c:v>
                </c:pt>
                <c:pt idx="86">
                  <c:v>142.697</c:v>
                </c:pt>
                <c:pt idx="87">
                  <c:v>143.10499999999999</c:v>
                </c:pt>
                <c:pt idx="88">
                  <c:v>143.51400000000001</c:v>
                </c:pt>
                <c:pt idx="89">
                  <c:v>143.923</c:v>
                </c:pt>
                <c:pt idx="90">
                  <c:v>144.33199999999999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F-D847-A01E-CC89820D117B}"/>
            </c:ext>
          </c:extLst>
        </c:ser>
        <c:ser>
          <c:idx val="5"/>
          <c:order val="1"/>
          <c:tx>
            <c:strRef>
              <c:f>Sheet1!$G$5</c:f>
              <c:strCache>
                <c:ptCount val="1"/>
                <c:pt idx="0">
                  <c:v>Households (Millions)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Sheet1!$E$6:$E$28</c:f>
              <c:numCache>
                <c:formatCode>yyyy\-mm\-dd</c:formatCode>
                <c:ptCount val="23"/>
                <c:pt idx="0">
                  <c:v>36526</c:v>
                </c:pt>
                <c:pt idx="1">
                  <c:v>36892</c:v>
                </c:pt>
                <c:pt idx="2">
                  <c:v>37257</c:v>
                </c:pt>
                <c:pt idx="3">
                  <c:v>37622</c:v>
                </c:pt>
                <c:pt idx="4">
                  <c:v>37987</c:v>
                </c:pt>
                <c:pt idx="5">
                  <c:v>38353</c:v>
                </c:pt>
                <c:pt idx="6">
                  <c:v>38718</c:v>
                </c:pt>
                <c:pt idx="7">
                  <c:v>39083</c:v>
                </c:pt>
                <c:pt idx="8">
                  <c:v>39448</c:v>
                </c:pt>
                <c:pt idx="9">
                  <c:v>39814</c:v>
                </c:pt>
                <c:pt idx="10">
                  <c:v>40179</c:v>
                </c:pt>
                <c:pt idx="11">
                  <c:v>40544</c:v>
                </c:pt>
                <c:pt idx="12">
                  <c:v>40909</c:v>
                </c:pt>
                <c:pt idx="13">
                  <c:v>41275</c:v>
                </c:pt>
                <c:pt idx="14">
                  <c:v>41640</c:v>
                </c:pt>
                <c:pt idx="15">
                  <c:v>42005</c:v>
                </c:pt>
                <c:pt idx="16">
                  <c:v>42370</c:v>
                </c:pt>
                <c:pt idx="17">
                  <c:v>42736</c:v>
                </c:pt>
                <c:pt idx="18">
                  <c:v>43101</c:v>
                </c:pt>
                <c:pt idx="19">
                  <c:v>43466</c:v>
                </c:pt>
                <c:pt idx="20">
                  <c:v>43831</c:v>
                </c:pt>
                <c:pt idx="21">
                  <c:v>44197</c:v>
                </c:pt>
                <c:pt idx="22">
                  <c:v>44562</c:v>
                </c:pt>
              </c:numCache>
            </c:numRef>
          </c:xVal>
          <c:yVal>
            <c:numRef>
              <c:f>Sheet1!$G$6:$G$28</c:f>
              <c:numCache>
                <c:formatCode>General</c:formatCode>
                <c:ptCount val="23"/>
                <c:pt idx="0">
                  <c:v>104.705</c:v>
                </c:pt>
                <c:pt idx="1">
                  <c:v>108.209</c:v>
                </c:pt>
                <c:pt idx="2">
                  <c:v>109.297</c:v>
                </c:pt>
                <c:pt idx="3">
                  <c:v>111.27800000000001</c:v>
                </c:pt>
                <c:pt idx="4">
                  <c:v>112</c:v>
                </c:pt>
                <c:pt idx="5">
                  <c:v>113.343</c:v>
                </c:pt>
                <c:pt idx="6">
                  <c:v>114.384</c:v>
                </c:pt>
                <c:pt idx="7">
                  <c:v>116.011</c:v>
                </c:pt>
                <c:pt idx="8">
                  <c:v>116.783</c:v>
                </c:pt>
                <c:pt idx="9">
                  <c:v>117.181</c:v>
                </c:pt>
                <c:pt idx="10">
                  <c:v>117.538</c:v>
                </c:pt>
                <c:pt idx="11">
                  <c:v>119.92700000000001</c:v>
                </c:pt>
                <c:pt idx="12">
                  <c:v>121.084</c:v>
                </c:pt>
                <c:pt idx="13">
                  <c:v>122.459</c:v>
                </c:pt>
                <c:pt idx="14">
                  <c:v>123.229</c:v>
                </c:pt>
                <c:pt idx="15">
                  <c:v>124.587</c:v>
                </c:pt>
                <c:pt idx="16">
                  <c:v>125.819</c:v>
                </c:pt>
                <c:pt idx="17">
                  <c:v>126.224</c:v>
                </c:pt>
                <c:pt idx="18">
                  <c:v>127.586</c:v>
                </c:pt>
                <c:pt idx="19">
                  <c:v>128.57900000000001</c:v>
                </c:pt>
                <c:pt idx="20">
                  <c:v>128.45099999999999</c:v>
                </c:pt>
                <c:pt idx="21">
                  <c:v>129.22399999999999</c:v>
                </c:pt>
                <c:pt idx="22">
                  <c:v>131.202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CF-D847-A01E-CC89820D1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023103"/>
        <c:axId val="1318026975"/>
      </c:scatterChart>
      <c:valAx>
        <c:axId val="1292023103"/>
        <c:scaling>
          <c:orientation val="minMax"/>
          <c:max val="44562"/>
          <c:min val="365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26975"/>
        <c:crosses val="autoZero"/>
        <c:crossBetween val="midCat"/>
        <c:majorUnit val="730.54545450000001"/>
        <c:minorUnit val="365.27272729999999"/>
      </c:valAx>
      <c:valAx>
        <c:axId val="13180269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Households/Housing</a:t>
                </a:r>
                <a:r>
                  <a:rPr lang="en-US" baseline="0"/>
                  <a:t> Units (Millions)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02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4</xdr:row>
      <xdr:rowOff>165100</xdr:rowOff>
    </xdr:from>
    <xdr:to>
      <xdr:col>16</xdr:col>
      <xdr:colOff>171450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03518-B7CC-4D98-A5AD-A3756BCC4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774700</xdr:colOff>
      <xdr:row>22</xdr:row>
      <xdr:rowOff>88900</xdr:rowOff>
    </xdr:from>
    <xdr:to>
      <xdr:col>16</xdr:col>
      <xdr:colOff>222250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19D1A3-A234-0062-2882-35910209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0.77521</cdr:x>
      <cdr:y>0.13653</cdr:y>
    </cdr:from>
    <cdr:to>
      <cdr:x>0.95747</cdr:x>
      <cdr:y>0.21402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9E51B5-BA63-4CD9-60F5-C1259F8B21BC}"/>
            </a:ext>
          </a:extLst>
        </cdr:cNvPr>
        <cdr:cNvSpPr txBox="1"/>
      </cdr:nvSpPr>
      <cdr:spPr>
        <a:xfrm xmlns:a="http://schemas.openxmlformats.org/drawingml/2006/main">
          <a:off x="4051300" y="469900"/>
          <a:ext cx="9525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/>
              </a:solidFill>
            </a:rPr>
            <a:t>Housing Units</a:t>
          </a:r>
        </a:p>
      </cdr:txBody>
    </cdr:sp>
  </cdr:relSizeAnchor>
  <cdr:relSizeAnchor xmlns:cdr="http://schemas.openxmlformats.org/drawingml/2006/chartDrawing">
    <cdr:from>
      <cdr:x>0.79951</cdr:x>
      <cdr:y>0.28044</cdr:y>
    </cdr:from>
    <cdr:to>
      <cdr:x>0.9599</cdr:x>
      <cdr:y>0.369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8D58CB-0B87-BC7E-058C-D4388731B4EA}"/>
            </a:ext>
          </a:extLst>
        </cdr:cNvPr>
        <cdr:cNvSpPr txBox="1"/>
      </cdr:nvSpPr>
      <cdr:spPr>
        <a:xfrm xmlns:a="http://schemas.openxmlformats.org/drawingml/2006/main">
          <a:off x="4178300" y="965200"/>
          <a:ext cx="8382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/>
              </a:solidFill>
            </a:rPr>
            <a:t>Households</a:t>
          </a:r>
        </a:p>
      </cdr:txBody>
    </cdr:sp>
  </cdr:relSizeAnchor>
  <cdr:relSizeAnchor xmlns:cdr="http://schemas.openxmlformats.org/drawingml/2006/chartDrawing">
    <cdr:from>
      <cdr:x>0</cdr:x>
      <cdr:y>0.92989</cdr:y>
    </cdr:from>
    <cdr:to>
      <cdr:x>0.40826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F1A8052-4198-0C42-0F72-D0FACA0285EB}"/>
            </a:ext>
          </a:extLst>
        </cdr:cNvPr>
        <cdr:cNvSpPr txBox="1"/>
      </cdr:nvSpPr>
      <cdr:spPr>
        <a:xfrm xmlns:a="http://schemas.openxmlformats.org/drawingml/2006/main">
          <a:off x="0" y="3200400"/>
          <a:ext cx="21336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Source: Federal</a:t>
          </a:r>
          <a:r>
            <a:rPr lang="en-US" sz="900" baseline="0"/>
            <a:t> Reserve Bank of St. Louis</a:t>
          </a:r>
          <a:endParaRPr lang="en-US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0.76063</cdr:x>
      <cdr:y>0.18081</cdr:y>
    </cdr:from>
    <cdr:to>
      <cdr:x>0.94289</cdr:x>
      <cdr:y>0.2583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9E51B5-BA63-4CD9-60F5-C1259F8B21BC}"/>
            </a:ext>
          </a:extLst>
        </cdr:cNvPr>
        <cdr:cNvSpPr txBox="1"/>
      </cdr:nvSpPr>
      <cdr:spPr>
        <a:xfrm xmlns:a="http://schemas.openxmlformats.org/drawingml/2006/main">
          <a:off x="3975086" y="622295"/>
          <a:ext cx="952500" cy="266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/>
              </a:solidFill>
            </a:rPr>
            <a:t>Housing Units</a:t>
          </a:r>
        </a:p>
      </cdr:txBody>
    </cdr:sp>
  </cdr:relSizeAnchor>
  <cdr:relSizeAnchor xmlns:cdr="http://schemas.openxmlformats.org/drawingml/2006/chartDrawing">
    <cdr:from>
      <cdr:x>0.80194</cdr:x>
      <cdr:y>0.4428</cdr:y>
    </cdr:from>
    <cdr:to>
      <cdr:x>0.96233</cdr:x>
      <cdr:y>0.53136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8D58CB-0B87-BC7E-058C-D4388731B4EA}"/>
            </a:ext>
          </a:extLst>
        </cdr:cNvPr>
        <cdr:cNvSpPr txBox="1"/>
      </cdr:nvSpPr>
      <cdr:spPr>
        <a:xfrm xmlns:a="http://schemas.openxmlformats.org/drawingml/2006/main">
          <a:off x="4190979" y="1523990"/>
          <a:ext cx="838206" cy="304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/>
              </a:solidFill>
            </a:rPr>
            <a:t>Households</a:t>
          </a:r>
        </a:p>
      </cdr:txBody>
    </cdr:sp>
  </cdr:relSizeAnchor>
  <cdr:relSizeAnchor xmlns:cdr="http://schemas.openxmlformats.org/drawingml/2006/chartDrawing">
    <cdr:from>
      <cdr:x>0</cdr:x>
      <cdr:y>0.92989</cdr:y>
    </cdr:from>
    <cdr:to>
      <cdr:x>0.40826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F1A8052-4198-0C42-0F72-D0FACA0285EB}"/>
            </a:ext>
          </a:extLst>
        </cdr:cNvPr>
        <cdr:cNvSpPr txBox="1"/>
      </cdr:nvSpPr>
      <cdr:spPr>
        <a:xfrm xmlns:a="http://schemas.openxmlformats.org/drawingml/2006/main">
          <a:off x="0" y="3200400"/>
          <a:ext cx="21336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Source: Federal</a:t>
          </a:r>
          <a:r>
            <a:rPr lang="en-US" sz="900" baseline="0"/>
            <a:t> Reserve Bank of St. Louis</a:t>
          </a:r>
          <a:endParaRPr 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5012-F351-6342-B55A-978617D1A4A1}">
  <dimension ref="A1:I96"/>
  <sheetViews>
    <sheetView tabSelected="1" topLeftCell="G19" workbookViewId="0">
      <selection activeCell="H7" sqref="H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5" spans="1:7" x14ac:dyDescent="0.2">
      <c r="A5" t="s">
        <v>3</v>
      </c>
      <c r="B5" t="s">
        <v>4</v>
      </c>
      <c r="C5" t="s">
        <v>6</v>
      </c>
      <c r="E5" t="s">
        <v>3</v>
      </c>
      <c r="F5" t="s">
        <v>5</v>
      </c>
      <c r="G5" t="s">
        <v>7</v>
      </c>
    </row>
    <row r="6" spans="1:7" x14ac:dyDescent="0.2">
      <c r="A6" s="1">
        <v>36617</v>
      </c>
      <c r="B6" s="2">
        <v>116047</v>
      </c>
      <c r="C6">
        <f>B6/1000</f>
        <v>116.047</v>
      </c>
      <c r="E6" s="1">
        <v>36526</v>
      </c>
      <c r="F6" s="2">
        <v>104705</v>
      </c>
      <c r="G6">
        <f>F6/1000</f>
        <v>104.705</v>
      </c>
    </row>
    <row r="7" spans="1:7" x14ac:dyDescent="0.2">
      <c r="A7" s="1">
        <v>36708</v>
      </c>
      <c r="B7" s="2">
        <v>116482</v>
      </c>
      <c r="C7">
        <f t="shared" ref="C7:C70" si="0">B7/1000</f>
        <v>116.482</v>
      </c>
      <c r="E7" s="1">
        <v>36892</v>
      </c>
      <c r="F7" s="2">
        <v>108209</v>
      </c>
      <c r="G7">
        <f t="shared" ref="G7:G28" si="1">F7/1000</f>
        <v>108.209</v>
      </c>
    </row>
    <row r="8" spans="1:7" x14ac:dyDescent="0.2">
      <c r="A8" s="1">
        <v>36800</v>
      </c>
      <c r="B8" s="2">
        <v>116914</v>
      </c>
      <c r="C8">
        <f t="shared" si="0"/>
        <v>116.914</v>
      </c>
      <c r="E8" s="1">
        <v>37257</v>
      </c>
      <c r="F8" s="2">
        <v>109297</v>
      </c>
      <c r="G8">
        <f t="shared" si="1"/>
        <v>109.297</v>
      </c>
    </row>
    <row r="9" spans="1:7" x14ac:dyDescent="0.2">
      <c r="A9" s="1">
        <v>36892</v>
      </c>
      <c r="B9" s="2">
        <v>117347</v>
      </c>
      <c r="C9">
        <f t="shared" si="0"/>
        <v>117.34699999999999</v>
      </c>
      <c r="E9" s="1">
        <v>37622</v>
      </c>
      <c r="F9" s="2">
        <v>111278</v>
      </c>
      <c r="G9">
        <f t="shared" si="1"/>
        <v>111.27800000000001</v>
      </c>
    </row>
    <row r="10" spans="1:7" x14ac:dyDescent="0.2">
      <c r="A10" s="1">
        <v>36982</v>
      </c>
      <c r="B10" s="2">
        <v>117786</v>
      </c>
      <c r="C10">
        <f t="shared" si="0"/>
        <v>117.786</v>
      </c>
      <c r="E10" s="1">
        <v>37987</v>
      </c>
      <c r="F10" s="2">
        <v>112000</v>
      </c>
      <c r="G10">
        <f t="shared" si="1"/>
        <v>112</v>
      </c>
    </row>
    <row r="11" spans="1:7" x14ac:dyDescent="0.2">
      <c r="A11" s="1">
        <v>37073</v>
      </c>
      <c r="B11" s="2">
        <v>118216</v>
      </c>
      <c r="C11">
        <f t="shared" si="0"/>
        <v>118.21599999999999</v>
      </c>
      <c r="E11" s="1">
        <v>38353</v>
      </c>
      <c r="F11" s="2">
        <v>113343</v>
      </c>
      <c r="G11">
        <f t="shared" si="1"/>
        <v>113.343</v>
      </c>
    </row>
    <row r="12" spans="1:7" x14ac:dyDescent="0.2">
      <c r="A12" s="1">
        <v>37165</v>
      </c>
      <c r="B12" s="2">
        <v>118635</v>
      </c>
      <c r="C12">
        <f t="shared" si="0"/>
        <v>118.63500000000001</v>
      </c>
      <c r="E12" s="1">
        <v>38718</v>
      </c>
      <c r="F12" s="2">
        <v>114384</v>
      </c>
      <c r="G12">
        <f t="shared" si="1"/>
        <v>114.384</v>
      </c>
    </row>
    <row r="13" spans="1:7" x14ac:dyDescent="0.2">
      <c r="A13" s="1">
        <v>37257</v>
      </c>
      <c r="B13" s="2">
        <v>119061</v>
      </c>
      <c r="C13">
        <f t="shared" si="0"/>
        <v>119.06100000000001</v>
      </c>
      <c r="E13" s="1">
        <v>39083</v>
      </c>
      <c r="F13" s="2">
        <v>116011</v>
      </c>
      <c r="G13">
        <f t="shared" si="1"/>
        <v>116.011</v>
      </c>
    </row>
    <row r="14" spans="1:7" x14ac:dyDescent="0.2">
      <c r="A14" s="1">
        <v>37347</v>
      </c>
      <c r="B14" s="2">
        <v>119483</v>
      </c>
      <c r="C14">
        <f t="shared" si="0"/>
        <v>119.483</v>
      </c>
      <c r="E14" s="1">
        <v>39448</v>
      </c>
      <c r="F14" s="2">
        <v>116783</v>
      </c>
      <c r="G14">
        <f t="shared" si="1"/>
        <v>116.783</v>
      </c>
    </row>
    <row r="15" spans="1:7" x14ac:dyDescent="0.2">
      <c r="A15" s="1">
        <v>37438</v>
      </c>
      <c r="B15" s="2">
        <v>119909</v>
      </c>
      <c r="C15">
        <f t="shared" si="0"/>
        <v>119.90900000000001</v>
      </c>
      <c r="E15" s="1">
        <v>39814</v>
      </c>
      <c r="F15" s="2">
        <v>117181</v>
      </c>
      <c r="G15">
        <f t="shared" si="1"/>
        <v>117.181</v>
      </c>
    </row>
    <row r="16" spans="1:7" x14ac:dyDescent="0.2">
      <c r="A16" s="1">
        <v>37530</v>
      </c>
      <c r="B16" s="2">
        <v>120350</v>
      </c>
      <c r="C16">
        <f t="shared" si="0"/>
        <v>120.35</v>
      </c>
      <c r="E16" s="1">
        <v>40179</v>
      </c>
      <c r="F16" s="2">
        <v>117538</v>
      </c>
      <c r="G16">
        <f t="shared" si="1"/>
        <v>117.538</v>
      </c>
    </row>
    <row r="17" spans="1:9" x14ac:dyDescent="0.2">
      <c r="A17" s="1">
        <v>37622</v>
      </c>
      <c r="B17" s="2">
        <v>120792</v>
      </c>
      <c r="C17">
        <f t="shared" si="0"/>
        <v>120.792</v>
      </c>
      <c r="E17" s="1">
        <v>40544</v>
      </c>
      <c r="F17" s="2">
        <v>119927</v>
      </c>
      <c r="G17">
        <f t="shared" si="1"/>
        <v>119.92700000000001</v>
      </c>
    </row>
    <row r="18" spans="1:9" x14ac:dyDescent="0.2">
      <c r="A18" s="1">
        <v>37712</v>
      </c>
      <c r="B18" s="2">
        <v>121233</v>
      </c>
      <c r="C18">
        <f t="shared" si="0"/>
        <v>121.233</v>
      </c>
      <c r="E18" s="1">
        <v>40909</v>
      </c>
      <c r="F18" s="2">
        <v>121084</v>
      </c>
      <c r="G18">
        <f t="shared" si="1"/>
        <v>121.084</v>
      </c>
    </row>
    <row r="19" spans="1:9" x14ac:dyDescent="0.2">
      <c r="A19" s="1">
        <v>37803</v>
      </c>
      <c r="B19" s="2">
        <v>121682</v>
      </c>
      <c r="C19">
        <f t="shared" si="0"/>
        <v>121.682</v>
      </c>
      <c r="E19" s="1">
        <v>41275</v>
      </c>
      <c r="F19" s="2">
        <v>122459</v>
      </c>
      <c r="G19">
        <f t="shared" si="1"/>
        <v>122.459</v>
      </c>
    </row>
    <row r="20" spans="1:9" x14ac:dyDescent="0.2">
      <c r="A20" s="1">
        <v>37895</v>
      </c>
      <c r="B20" s="2">
        <v>122159</v>
      </c>
      <c r="C20">
        <f t="shared" si="0"/>
        <v>122.15900000000001</v>
      </c>
      <c r="E20" s="1">
        <v>41640</v>
      </c>
      <c r="F20" s="2">
        <v>123229</v>
      </c>
      <c r="G20">
        <f t="shared" si="1"/>
        <v>123.229</v>
      </c>
    </row>
    <row r="21" spans="1:9" x14ac:dyDescent="0.2">
      <c r="A21" s="1">
        <v>37987</v>
      </c>
      <c r="B21" s="2">
        <v>122632</v>
      </c>
      <c r="C21">
        <f t="shared" si="0"/>
        <v>122.63200000000001</v>
      </c>
      <c r="E21" s="1">
        <v>42005</v>
      </c>
      <c r="F21" s="2">
        <v>124587</v>
      </c>
      <c r="G21">
        <f t="shared" si="1"/>
        <v>124.587</v>
      </c>
    </row>
    <row r="22" spans="1:9" x14ac:dyDescent="0.2">
      <c r="A22" s="1">
        <v>38078</v>
      </c>
      <c r="B22" s="2">
        <v>123099</v>
      </c>
      <c r="C22">
        <f t="shared" si="0"/>
        <v>123.099</v>
      </c>
      <c r="E22" s="1">
        <v>42370</v>
      </c>
      <c r="F22" s="2">
        <v>125819</v>
      </c>
      <c r="G22">
        <f t="shared" si="1"/>
        <v>125.819</v>
      </c>
    </row>
    <row r="23" spans="1:9" x14ac:dyDescent="0.2">
      <c r="A23" s="1">
        <v>38169</v>
      </c>
      <c r="B23" s="2">
        <v>123587</v>
      </c>
      <c r="C23">
        <f t="shared" si="0"/>
        <v>123.587</v>
      </c>
      <c r="E23" s="1">
        <v>42736</v>
      </c>
      <c r="F23" s="2">
        <v>126224</v>
      </c>
      <c r="G23">
        <f t="shared" si="1"/>
        <v>126.224</v>
      </c>
    </row>
    <row r="24" spans="1:9" x14ac:dyDescent="0.2">
      <c r="A24" s="1">
        <v>38261</v>
      </c>
      <c r="B24" s="2">
        <v>124096</v>
      </c>
      <c r="C24">
        <f t="shared" si="0"/>
        <v>124.096</v>
      </c>
      <c r="E24" s="1">
        <v>43101</v>
      </c>
      <c r="F24" s="2">
        <v>127586</v>
      </c>
      <c r="G24">
        <f t="shared" si="1"/>
        <v>127.586</v>
      </c>
    </row>
    <row r="25" spans="1:9" x14ac:dyDescent="0.2">
      <c r="A25" s="1">
        <v>38353</v>
      </c>
      <c r="B25" s="2">
        <v>124611</v>
      </c>
      <c r="C25">
        <f t="shared" si="0"/>
        <v>124.611</v>
      </c>
      <c r="E25" s="1">
        <v>43466</v>
      </c>
      <c r="F25" s="2">
        <v>128579</v>
      </c>
      <c r="G25">
        <f t="shared" si="1"/>
        <v>128.57900000000001</v>
      </c>
    </row>
    <row r="26" spans="1:9" x14ac:dyDescent="0.2">
      <c r="A26" s="1">
        <v>38443</v>
      </c>
      <c r="B26" s="2">
        <v>125118</v>
      </c>
      <c r="C26">
        <f t="shared" si="0"/>
        <v>125.11799999999999</v>
      </c>
      <c r="E26" s="1">
        <v>43831</v>
      </c>
      <c r="F26" s="2">
        <v>128451</v>
      </c>
      <c r="G26">
        <f t="shared" si="1"/>
        <v>128.45099999999999</v>
      </c>
    </row>
    <row r="27" spans="1:9" x14ac:dyDescent="0.2">
      <c r="A27" s="1">
        <v>38534</v>
      </c>
      <c r="B27" s="2">
        <v>125619</v>
      </c>
      <c r="C27">
        <f t="shared" si="0"/>
        <v>125.619</v>
      </c>
      <c r="E27" s="1">
        <v>44197</v>
      </c>
      <c r="F27" s="2">
        <v>129224</v>
      </c>
      <c r="G27">
        <f t="shared" si="1"/>
        <v>129.22399999999999</v>
      </c>
    </row>
    <row r="28" spans="1:9" x14ac:dyDescent="0.2">
      <c r="A28" s="1">
        <v>38626</v>
      </c>
      <c r="B28" s="2">
        <v>126104</v>
      </c>
      <c r="C28">
        <f t="shared" si="0"/>
        <v>126.104</v>
      </c>
      <c r="E28" s="1">
        <v>44562</v>
      </c>
      <c r="F28" s="2">
        <v>131202</v>
      </c>
      <c r="G28">
        <f t="shared" si="1"/>
        <v>131.202</v>
      </c>
    </row>
    <row r="29" spans="1:9" x14ac:dyDescent="0.2">
      <c r="A29" s="1">
        <v>38718</v>
      </c>
      <c r="B29" s="2">
        <v>126584</v>
      </c>
      <c r="C29">
        <f t="shared" si="0"/>
        <v>126.584</v>
      </c>
      <c r="I29">
        <f>DATEVALUE("2000-01-01")</f>
        <v>36526</v>
      </c>
    </row>
    <row r="30" spans="1:9" x14ac:dyDescent="0.2">
      <c r="A30" s="1">
        <v>38808</v>
      </c>
      <c r="B30" s="2">
        <v>127072</v>
      </c>
      <c r="C30">
        <f t="shared" si="0"/>
        <v>127.072</v>
      </c>
      <c r="I30">
        <f>DATEVALUE("2022-01-01")</f>
        <v>44562</v>
      </c>
    </row>
    <row r="31" spans="1:9" x14ac:dyDescent="0.2">
      <c r="A31" s="1">
        <v>38899</v>
      </c>
      <c r="B31" s="2">
        <v>127548</v>
      </c>
      <c r="C31">
        <f t="shared" si="0"/>
        <v>127.548</v>
      </c>
      <c r="I31">
        <f>(I30-I29)/22</f>
        <v>365.27272727272725</v>
      </c>
    </row>
    <row r="32" spans="1:9" x14ac:dyDescent="0.2">
      <c r="A32" s="1">
        <v>38991</v>
      </c>
      <c r="B32" s="2">
        <v>127991</v>
      </c>
      <c r="C32">
        <f t="shared" si="0"/>
        <v>127.991</v>
      </c>
      <c r="I32">
        <f>I31*2</f>
        <v>730.5454545454545</v>
      </c>
    </row>
    <row r="33" spans="1:3" x14ac:dyDescent="0.2">
      <c r="A33" s="1">
        <v>39083</v>
      </c>
      <c r="B33" s="2">
        <v>128439</v>
      </c>
      <c r="C33">
        <f t="shared" si="0"/>
        <v>128.43899999999999</v>
      </c>
    </row>
    <row r="34" spans="1:3" x14ac:dyDescent="0.2">
      <c r="A34" s="1">
        <v>39173</v>
      </c>
      <c r="B34" s="2">
        <v>128888</v>
      </c>
      <c r="C34">
        <f t="shared" si="0"/>
        <v>128.88800000000001</v>
      </c>
    </row>
    <row r="35" spans="1:3" x14ac:dyDescent="0.2">
      <c r="A35" s="1">
        <v>39264</v>
      </c>
      <c r="B35" s="2">
        <v>129300</v>
      </c>
      <c r="C35">
        <f t="shared" si="0"/>
        <v>129.30000000000001</v>
      </c>
    </row>
    <row r="36" spans="1:3" x14ac:dyDescent="0.2">
      <c r="A36" s="1">
        <v>39356</v>
      </c>
      <c r="B36" s="2">
        <v>129634</v>
      </c>
      <c r="C36">
        <f t="shared" si="0"/>
        <v>129.63399999999999</v>
      </c>
    </row>
    <row r="37" spans="1:3" x14ac:dyDescent="0.2">
      <c r="A37" s="1">
        <v>39448</v>
      </c>
      <c r="B37" s="2">
        <v>129968</v>
      </c>
      <c r="C37">
        <f t="shared" si="0"/>
        <v>129.96799999999999</v>
      </c>
    </row>
    <row r="38" spans="1:3" x14ac:dyDescent="0.2">
      <c r="A38" s="1">
        <v>39539</v>
      </c>
      <c r="B38" s="2">
        <v>130303</v>
      </c>
      <c r="C38">
        <f t="shared" si="0"/>
        <v>130.303</v>
      </c>
    </row>
    <row r="39" spans="1:3" x14ac:dyDescent="0.2">
      <c r="A39" s="1">
        <v>39630</v>
      </c>
      <c r="B39" s="2">
        <v>130590</v>
      </c>
      <c r="C39">
        <f t="shared" si="0"/>
        <v>130.59</v>
      </c>
    </row>
    <row r="40" spans="1:3" x14ac:dyDescent="0.2">
      <c r="A40" s="1">
        <v>39722</v>
      </c>
      <c r="B40" s="2">
        <v>130797</v>
      </c>
      <c r="C40">
        <f t="shared" si="0"/>
        <v>130.797</v>
      </c>
    </row>
    <row r="41" spans="1:3" x14ac:dyDescent="0.2">
      <c r="A41" s="1">
        <v>39814</v>
      </c>
      <c r="B41" s="2">
        <v>131001</v>
      </c>
      <c r="C41">
        <f t="shared" si="0"/>
        <v>131.001</v>
      </c>
    </row>
    <row r="42" spans="1:3" x14ac:dyDescent="0.2">
      <c r="A42" s="1">
        <v>39904</v>
      </c>
      <c r="B42" s="2">
        <v>131207</v>
      </c>
      <c r="C42">
        <f t="shared" si="0"/>
        <v>131.20699999999999</v>
      </c>
    </row>
    <row r="43" spans="1:3" x14ac:dyDescent="0.2">
      <c r="A43" s="1">
        <v>39995</v>
      </c>
      <c r="B43" s="2">
        <v>131375</v>
      </c>
      <c r="C43">
        <f t="shared" si="0"/>
        <v>131.375</v>
      </c>
    </row>
    <row r="44" spans="1:3" x14ac:dyDescent="0.2">
      <c r="A44" s="1">
        <v>40087</v>
      </c>
      <c r="B44" s="2">
        <v>131490</v>
      </c>
      <c r="C44">
        <f t="shared" si="0"/>
        <v>131.49</v>
      </c>
    </row>
    <row r="45" spans="1:3" x14ac:dyDescent="0.2">
      <c r="A45" s="1">
        <v>40179</v>
      </c>
      <c r="B45" s="2">
        <v>131626</v>
      </c>
      <c r="C45">
        <f t="shared" si="0"/>
        <v>131.626</v>
      </c>
    </row>
    <row r="46" spans="1:3" x14ac:dyDescent="0.2">
      <c r="A46" s="1">
        <v>40269</v>
      </c>
      <c r="B46" s="2">
        <v>131749</v>
      </c>
      <c r="C46">
        <f t="shared" si="0"/>
        <v>131.749</v>
      </c>
    </row>
    <row r="47" spans="1:3" x14ac:dyDescent="0.2">
      <c r="A47" s="1">
        <v>40360</v>
      </c>
      <c r="B47" s="2">
        <v>131874</v>
      </c>
      <c r="C47">
        <f t="shared" si="0"/>
        <v>131.874</v>
      </c>
    </row>
    <row r="48" spans="1:3" x14ac:dyDescent="0.2">
      <c r="A48" s="1">
        <v>40452</v>
      </c>
      <c r="B48" s="2">
        <v>131995</v>
      </c>
      <c r="C48">
        <f t="shared" si="0"/>
        <v>131.995</v>
      </c>
    </row>
    <row r="49" spans="1:3" x14ac:dyDescent="0.2">
      <c r="A49" s="1">
        <v>40544</v>
      </c>
      <c r="B49" s="2">
        <v>132117</v>
      </c>
      <c r="C49">
        <f t="shared" si="0"/>
        <v>132.11699999999999</v>
      </c>
    </row>
    <row r="50" spans="1:3" x14ac:dyDescent="0.2">
      <c r="A50" s="1">
        <v>40634</v>
      </c>
      <c r="B50" s="2">
        <v>132239</v>
      </c>
      <c r="C50">
        <f t="shared" si="0"/>
        <v>132.239</v>
      </c>
    </row>
    <row r="51" spans="1:3" x14ac:dyDescent="0.2">
      <c r="A51" s="1">
        <v>40725</v>
      </c>
      <c r="B51" s="2">
        <v>132362</v>
      </c>
      <c r="C51">
        <f t="shared" si="0"/>
        <v>132.36199999999999</v>
      </c>
    </row>
    <row r="52" spans="1:3" x14ac:dyDescent="0.2">
      <c r="A52" s="1">
        <v>40817</v>
      </c>
      <c r="B52" s="2">
        <v>132491</v>
      </c>
      <c r="C52">
        <f t="shared" si="0"/>
        <v>132.49100000000001</v>
      </c>
    </row>
    <row r="53" spans="1:3" x14ac:dyDescent="0.2">
      <c r="A53" s="1">
        <v>40909</v>
      </c>
      <c r="B53" s="2">
        <v>132619</v>
      </c>
      <c r="C53">
        <f t="shared" si="0"/>
        <v>132.619</v>
      </c>
    </row>
    <row r="54" spans="1:3" x14ac:dyDescent="0.2">
      <c r="A54" s="1">
        <v>41000</v>
      </c>
      <c r="B54" s="2">
        <v>132748</v>
      </c>
      <c r="C54">
        <f t="shared" si="0"/>
        <v>132.74799999999999</v>
      </c>
    </row>
    <row r="55" spans="1:3" x14ac:dyDescent="0.2">
      <c r="A55" s="1">
        <v>41091</v>
      </c>
      <c r="B55" s="2">
        <v>132890</v>
      </c>
      <c r="C55">
        <f t="shared" si="0"/>
        <v>132.88999999999999</v>
      </c>
    </row>
    <row r="56" spans="1:3" x14ac:dyDescent="0.2">
      <c r="A56" s="1">
        <v>41183</v>
      </c>
      <c r="B56" s="2">
        <v>133062</v>
      </c>
      <c r="C56">
        <f t="shared" si="0"/>
        <v>133.06200000000001</v>
      </c>
    </row>
    <row r="57" spans="1:3" x14ac:dyDescent="0.2">
      <c r="A57" s="1">
        <v>41275</v>
      </c>
      <c r="B57" s="2">
        <v>133234</v>
      </c>
      <c r="C57">
        <f t="shared" si="0"/>
        <v>133.23400000000001</v>
      </c>
    </row>
    <row r="58" spans="1:3" x14ac:dyDescent="0.2">
      <c r="A58" s="1">
        <v>41365</v>
      </c>
      <c r="B58" s="2">
        <v>133408</v>
      </c>
      <c r="C58">
        <f t="shared" si="0"/>
        <v>133.40799999999999</v>
      </c>
    </row>
    <row r="59" spans="1:3" x14ac:dyDescent="0.2">
      <c r="A59" s="1">
        <v>41456</v>
      </c>
      <c r="B59" s="2">
        <v>133593</v>
      </c>
      <c r="C59">
        <f t="shared" si="0"/>
        <v>133.59299999999999</v>
      </c>
    </row>
    <row r="60" spans="1:3" x14ac:dyDescent="0.2">
      <c r="A60" s="1">
        <v>41548</v>
      </c>
      <c r="B60" s="2">
        <v>133799</v>
      </c>
      <c r="C60">
        <f t="shared" si="0"/>
        <v>133.79900000000001</v>
      </c>
    </row>
    <row r="61" spans="1:3" x14ac:dyDescent="0.2">
      <c r="A61" s="1">
        <v>41640</v>
      </c>
      <c r="B61" s="2">
        <v>134005</v>
      </c>
      <c r="C61">
        <f t="shared" si="0"/>
        <v>134.005</v>
      </c>
    </row>
    <row r="62" spans="1:3" x14ac:dyDescent="0.2">
      <c r="A62" s="1">
        <v>41730</v>
      </c>
      <c r="B62" s="2">
        <v>134212</v>
      </c>
      <c r="C62">
        <f t="shared" si="0"/>
        <v>134.21199999999999</v>
      </c>
    </row>
    <row r="63" spans="1:3" x14ac:dyDescent="0.2">
      <c r="A63" s="1">
        <v>41821</v>
      </c>
      <c r="B63" s="2">
        <v>134423</v>
      </c>
      <c r="C63">
        <f t="shared" si="0"/>
        <v>134.423</v>
      </c>
    </row>
    <row r="64" spans="1:3" x14ac:dyDescent="0.2">
      <c r="A64" s="1">
        <v>41913</v>
      </c>
      <c r="B64" s="2">
        <v>134642</v>
      </c>
      <c r="C64">
        <f t="shared" si="0"/>
        <v>134.642</v>
      </c>
    </row>
    <row r="65" spans="1:3" x14ac:dyDescent="0.2">
      <c r="A65" s="1">
        <v>42005</v>
      </c>
      <c r="B65" s="2">
        <v>134862</v>
      </c>
      <c r="C65">
        <f t="shared" si="0"/>
        <v>134.86199999999999</v>
      </c>
    </row>
    <row r="66" spans="1:3" x14ac:dyDescent="0.2">
      <c r="A66" s="1">
        <v>42095</v>
      </c>
      <c r="B66" s="2">
        <v>135081</v>
      </c>
      <c r="C66">
        <f t="shared" si="0"/>
        <v>135.08099999999999</v>
      </c>
    </row>
    <row r="67" spans="1:3" x14ac:dyDescent="0.2">
      <c r="A67" s="1">
        <v>42186</v>
      </c>
      <c r="B67" s="2">
        <v>135309</v>
      </c>
      <c r="C67">
        <f t="shared" si="0"/>
        <v>135.309</v>
      </c>
    </row>
    <row r="68" spans="1:3" x14ac:dyDescent="0.2">
      <c r="A68" s="1">
        <v>42278</v>
      </c>
      <c r="B68" s="2">
        <v>135552</v>
      </c>
      <c r="C68">
        <f t="shared" si="0"/>
        <v>135.55199999999999</v>
      </c>
    </row>
    <row r="69" spans="1:3" x14ac:dyDescent="0.2">
      <c r="A69" s="1">
        <v>42370</v>
      </c>
      <c r="B69" s="2">
        <v>135795</v>
      </c>
      <c r="C69">
        <f t="shared" si="0"/>
        <v>135.79499999999999</v>
      </c>
    </row>
    <row r="70" spans="1:3" x14ac:dyDescent="0.2">
      <c r="A70" s="1">
        <v>42461</v>
      </c>
      <c r="B70" s="2">
        <v>136039</v>
      </c>
      <c r="C70">
        <f t="shared" si="0"/>
        <v>136.03899999999999</v>
      </c>
    </row>
    <row r="71" spans="1:3" x14ac:dyDescent="0.2">
      <c r="A71" s="1">
        <v>42552</v>
      </c>
      <c r="B71" s="2">
        <v>136289</v>
      </c>
      <c r="C71">
        <f t="shared" ref="C71:C96" si="2">B71/1000</f>
        <v>136.28899999999999</v>
      </c>
    </row>
    <row r="72" spans="1:3" x14ac:dyDescent="0.2">
      <c r="A72" s="1">
        <v>42644</v>
      </c>
      <c r="B72" s="2">
        <v>136554</v>
      </c>
      <c r="C72">
        <f t="shared" si="2"/>
        <v>136.554</v>
      </c>
    </row>
    <row r="73" spans="1:3" x14ac:dyDescent="0.2">
      <c r="A73" s="1">
        <v>42736</v>
      </c>
      <c r="B73" s="2">
        <v>136818</v>
      </c>
      <c r="C73">
        <f t="shared" si="2"/>
        <v>136.81800000000001</v>
      </c>
    </row>
    <row r="74" spans="1:3" x14ac:dyDescent="0.2">
      <c r="A74" s="1">
        <v>42826</v>
      </c>
      <c r="B74" s="2">
        <v>137083</v>
      </c>
      <c r="C74">
        <f t="shared" si="2"/>
        <v>137.083</v>
      </c>
    </row>
    <row r="75" spans="1:3" x14ac:dyDescent="0.2">
      <c r="A75" s="1">
        <v>42917</v>
      </c>
      <c r="B75" s="2">
        <v>137354</v>
      </c>
      <c r="C75">
        <f t="shared" si="2"/>
        <v>137.35400000000001</v>
      </c>
    </row>
    <row r="76" spans="1:3" x14ac:dyDescent="0.2">
      <c r="A76" s="1">
        <v>43009</v>
      </c>
      <c r="B76" s="2">
        <v>137637</v>
      </c>
      <c r="C76">
        <f t="shared" si="2"/>
        <v>137.637</v>
      </c>
    </row>
    <row r="77" spans="1:3" x14ac:dyDescent="0.2">
      <c r="A77" s="1">
        <v>43101</v>
      </c>
      <c r="B77" s="2">
        <v>137920</v>
      </c>
      <c r="C77">
        <f t="shared" si="2"/>
        <v>137.91999999999999</v>
      </c>
    </row>
    <row r="78" spans="1:3" x14ac:dyDescent="0.2">
      <c r="A78" s="1">
        <v>43191</v>
      </c>
      <c r="B78" s="2">
        <v>138203</v>
      </c>
      <c r="C78">
        <f t="shared" si="2"/>
        <v>138.203</v>
      </c>
    </row>
    <row r="79" spans="1:3" x14ac:dyDescent="0.2">
      <c r="A79" s="1">
        <v>43282</v>
      </c>
      <c r="B79" s="2">
        <v>138488</v>
      </c>
      <c r="C79">
        <f t="shared" si="2"/>
        <v>138.488</v>
      </c>
    </row>
    <row r="80" spans="1:3" x14ac:dyDescent="0.2">
      <c r="A80" s="1">
        <v>43374</v>
      </c>
      <c r="B80" s="2">
        <v>138778</v>
      </c>
      <c r="C80">
        <f t="shared" si="2"/>
        <v>138.77799999999999</v>
      </c>
    </row>
    <row r="81" spans="1:3" x14ac:dyDescent="0.2">
      <c r="A81" s="1">
        <v>43466</v>
      </c>
      <c r="B81" s="2">
        <v>139069</v>
      </c>
      <c r="C81">
        <f t="shared" si="2"/>
        <v>139.06899999999999</v>
      </c>
    </row>
    <row r="82" spans="1:3" x14ac:dyDescent="0.2">
      <c r="A82" s="1">
        <v>43556</v>
      </c>
      <c r="B82" s="2">
        <v>139360</v>
      </c>
      <c r="C82">
        <f t="shared" si="2"/>
        <v>139.36000000000001</v>
      </c>
    </row>
    <row r="83" spans="1:3" x14ac:dyDescent="0.2">
      <c r="A83" s="1">
        <v>43647</v>
      </c>
      <c r="B83" s="2">
        <v>139655</v>
      </c>
      <c r="C83">
        <f t="shared" si="2"/>
        <v>139.655</v>
      </c>
    </row>
    <row r="84" spans="1:3" x14ac:dyDescent="0.2">
      <c r="A84" s="1">
        <v>43739</v>
      </c>
      <c r="B84" s="2">
        <v>139961</v>
      </c>
      <c r="C84">
        <f t="shared" si="2"/>
        <v>139.96100000000001</v>
      </c>
    </row>
    <row r="85" spans="1:3" x14ac:dyDescent="0.2">
      <c r="A85" s="1">
        <v>43831</v>
      </c>
      <c r="B85" s="2">
        <v>140266</v>
      </c>
      <c r="C85">
        <f t="shared" si="2"/>
        <v>140.26599999999999</v>
      </c>
    </row>
    <row r="86" spans="1:3" x14ac:dyDescent="0.2">
      <c r="A86" s="1">
        <v>43922</v>
      </c>
      <c r="B86" s="2">
        <v>140600</v>
      </c>
      <c r="C86">
        <f t="shared" si="2"/>
        <v>140.6</v>
      </c>
    </row>
    <row r="87" spans="1:3" x14ac:dyDescent="0.2">
      <c r="A87" s="1">
        <v>44013</v>
      </c>
      <c r="B87" s="2">
        <v>140914</v>
      </c>
      <c r="C87">
        <f t="shared" si="2"/>
        <v>140.91399999999999</v>
      </c>
    </row>
    <row r="88" spans="1:3" x14ac:dyDescent="0.2">
      <c r="A88" s="1">
        <v>44105</v>
      </c>
      <c r="B88" s="2">
        <v>141251</v>
      </c>
      <c r="C88">
        <f t="shared" si="2"/>
        <v>141.251</v>
      </c>
    </row>
    <row r="89" spans="1:3" x14ac:dyDescent="0.2">
      <c r="A89" s="1">
        <v>44197</v>
      </c>
      <c r="B89" s="2">
        <v>141589</v>
      </c>
      <c r="C89">
        <f t="shared" si="2"/>
        <v>141.589</v>
      </c>
    </row>
    <row r="90" spans="1:3" x14ac:dyDescent="0.2">
      <c r="A90" s="1">
        <v>44287</v>
      </c>
      <c r="B90" s="2">
        <v>141927</v>
      </c>
      <c r="C90">
        <f t="shared" si="2"/>
        <v>141.92699999999999</v>
      </c>
    </row>
    <row r="91" spans="1:3" x14ac:dyDescent="0.2">
      <c r="A91" s="1">
        <v>44378</v>
      </c>
      <c r="B91" s="2">
        <v>142288</v>
      </c>
      <c r="C91">
        <f t="shared" si="2"/>
        <v>142.28800000000001</v>
      </c>
    </row>
    <row r="92" spans="1:3" x14ac:dyDescent="0.2">
      <c r="A92" s="1">
        <v>44470</v>
      </c>
      <c r="B92" s="2">
        <v>142697</v>
      </c>
      <c r="C92">
        <f t="shared" si="2"/>
        <v>142.697</v>
      </c>
    </row>
    <row r="93" spans="1:3" x14ac:dyDescent="0.2">
      <c r="A93" s="1">
        <v>44562</v>
      </c>
      <c r="B93" s="2">
        <v>143105</v>
      </c>
      <c r="C93">
        <f t="shared" si="2"/>
        <v>143.10499999999999</v>
      </c>
    </row>
    <row r="94" spans="1:3" x14ac:dyDescent="0.2">
      <c r="A94" s="1">
        <v>44652</v>
      </c>
      <c r="B94" s="2">
        <v>143514</v>
      </c>
      <c r="C94">
        <f t="shared" si="2"/>
        <v>143.51400000000001</v>
      </c>
    </row>
    <row r="95" spans="1:3" x14ac:dyDescent="0.2">
      <c r="A95" s="1">
        <v>44743</v>
      </c>
      <c r="B95" s="2">
        <v>143923</v>
      </c>
      <c r="C95">
        <f t="shared" si="2"/>
        <v>143.923</v>
      </c>
    </row>
    <row r="96" spans="1:3" x14ac:dyDescent="0.2">
      <c r="A96" s="1">
        <v>44835</v>
      </c>
      <c r="B96" s="2">
        <v>144332</v>
      </c>
      <c r="C96">
        <f t="shared" si="2"/>
        <v>144.33199999999999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Moreland</dc:creator>
  <cp:lastModifiedBy>Kenneth Moreland</cp:lastModifiedBy>
  <dcterms:created xsi:type="dcterms:W3CDTF">2023-10-08T21:43:48Z</dcterms:created>
  <dcterms:modified xsi:type="dcterms:W3CDTF">2023-11-22T04:02:15Z</dcterms:modified>
</cp:coreProperties>
</file>