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bosto/Downloads/"/>
    </mc:Choice>
  </mc:AlternateContent>
  <bookViews>
    <workbookView xWindow="6800" yWindow="560" windowWidth="20540" windowHeight="10940"/>
  </bookViews>
  <sheets>
    <sheet name="功能点总结" sheetId="1" r:id="rId1"/>
    <sheet name="查询数据优化" sheetId="2" r:id="rId2"/>
    <sheet name="export优化" sheetId="3" r:id="rId3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6" i="2" l="1"/>
  <c r="E84" i="2"/>
  <c r="D84" i="2"/>
  <c r="B84" i="2"/>
  <c r="G74" i="2"/>
  <c r="B72" i="2"/>
  <c r="E48" i="2"/>
  <c r="D48" i="2"/>
  <c r="C48" i="2"/>
  <c r="B48" i="2"/>
  <c r="G38" i="2"/>
  <c r="B24" i="2"/>
</calcChain>
</file>

<file path=xl/sharedStrings.xml><?xml version="1.0" encoding="utf-8"?>
<sst xmlns="http://schemas.openxmlformats.org/spreadsheetml/2006/main" count="109" uniqueCount="93">
  <si>
    <t>#</t>
    <phoneticPr fontId="1" type="noConversion"/>
  </si>
  <si>
    <t>功能点</t>
    <phoneticPr fontId="1" type="noConversion"/>
  </si>
  <si>
    <t>板单保存99%无响应</t>
    <phoneticPr fontId="1" type="noConversion"/>
  </si>
  <si>
    <t>是否已解决？</t>
    <phoneticPr fontId="1" type="noConversion"/>
  </si>
  <si>
    <t>待观察</t>
    <phoneticPr fontId="1" type="noConversion"/>
  </si>
  <si>
    <t>领料查询出现“查询超时已过期”错误</t>
    <phoneticPr fontId="1" type="noConversion"/>
  </si>
  <si>
    <t>优化工作内容</t>
    <phoneticPr fontId="1" type="noConversion"/>
  </si>
  <si>
    <t>PDA出库异常</t>
    <phoneticPr fontId="1" type="noConversion"/>
  </si>
  <si>
    <t>1. 修改存储过程spsavebaneditlog捕获异常，发现ban_makebill_itemlist_log表字段remotematname长度为50，而ban_makebill_itemlist相应字段长度为500，造成“截断字符串”的错误，在未捕获异常的情况下，前端是否有处理？建议：修改spsavebaneditlog捕获异常并抛出错误信息
2. 多线程压力测试，1000条线程同时调用spsavebaneditlog，在不发生“截断字符串”的错误的情况下，并未发现任何异常。
3. 归档日志表</t>
    <phoneticPr fontId="1" type="noConversion"/>
  </si>
  <si>
    <t>SQL优化</t>
    <phoneticPr fontId="1" type="noConversion"/>
  </si>
  <si>
    <t>SQL13</t>
    <phoneticPr fontId="1" type="noConversion"/>
  </si>
  <si>
    <t>SQL12</t>
    <phoneticPr fontId="1" type="noConversion"/>
  </si>
  <si>
    <t>调试前运行时间为5分钟左右
建议：
- rev_detail增加非聚集不唯一索引idx_tmprecdate，运行时间提升为5秒</t>
    <phoneticPr fontId="1" type="noConversion"/>
  </si>
  <si>
    <t>SQL11</t>
    <phoneticPr fontId="1" type="noConversion"/>
  </si>
  <si>
    <t xml:space="preserve">返回数据723024，用时4分钟
</t>
    <phoneticPr fontId="1" type="noConversion"/>
  </si>
  <si>
    <t>1. 分析存储过程sp_pdaOutCaseCommit
建议： 
   - SET SACT_ABORT ON
   - C#应用程序加错误捕捉和处理语句（处理超时异常）
2. 分析“General Network Error,Check your Network Documentation”
3. 在测试环境将出库存储过程设置一定的等待时间，PDA提交数据后断开WIFI，可模拟出实际网络出问题后的错误。所有更改都已回滚，数据库并无死锁产生，网络恢复后用户可再次提交数据。
建议：解决该问题仅能从网络线路入手</t>
    <phoneticPr fontId="1" type="noConversion"/>
  </si>
  <si>
    <t>SQL10</t>
    <phoneticPr fontId="1" type="noConversion"/>
  </si>
  <si>
    <t>该存储过程为领料查询，已优化</t>
    <phoneticPr fontId="1" type="noConversion"/>
  </si>
  <si>
    <t>SQL9</t>
    <phoneticPr fontId="1" type="noConversion"/>
  </si>
  <si>
    <t>SQL8</t>
    <phoneticPr fontId="1" type="noConversion"/>
  </si>
  <si>
    <t>SQL5</t>
    <phoneticPr fontId="1" type="noConversion"/>
  </si>
  <si>
    <t>SQL4</t>
    <phoneticPr fontId="1" type="noConversion"/>
  </si>
  <si>
    <t>SQL3</t>
    <phoneticPr fontId="1" type="noConversion"/>
  </si>
  <si>
    <t>SQL2</t>
    <phoneticPr fontId="1" type="noConversion"/>
  </si>
  <si>
    <t>SQL1</t>
    <phoneticPr fontId="1" type="noConversion"/>
  </si>
  <si>
    <t>数据导出</t>
    <phoneticPr fontId="1" type="noConversion"/>
  </si>
  <si>
    <t>1. 分析存储过程spMaterialByBatchID：
  - 尝试在子查询加过滤条件，速度明显提升（30S-&gt;5S）；缺陷：在前端不输入过滤条件时，子查询无法过滤数据造成读取次数千万级以上；建议：在不输入查询条件时，仅返回有限的记录数
  - 尝试在一些连接次数多的表建立索引并改用like xxx%，速度提升40%（5S-&gt;2S）；缺陷：只能匹配结尾；
2. 分析视图vm_BatchStoreQty，尝试减少聚集计算的左外连接数（由4个减为2个）但效果不明显
3. 压力测试存储过程并监测所占用的进程数和worker数，模拟触发“查询超时已过期”错误
4. 分析数据连接数，查询等待时间及并行度设置，通过更改配置，加大worker数，调试结果基本无区别。
5. 压力测试优化过的存储过程，模拟100个客户同时领料查询并根据worker数量控制客户端可以真正进入查询或等待，通过进程的干预暂未触发“查询超时已过期”错误
6. 分析比较原存储过程与优化过的存储过程，发现差异：
   新：MaterialLocationInfo.lockflag = '0'
   旧：MaterialLocationInfo.lockflag is null or &lt;&gt; '1'
这导致查询结果有很大差异。如新的条件是正确的，则原先的输出一直都是错误的；如新条件有误，请改正。
建议：
 - Delphi前端建立数据库连接时，可设置连接（TADOConnection）超时及查询（TADOQuery）超时时间，另可将LockType设为：ltReadOnly
 - 执行领料查询的存储过程之前，查看当前正在执行领料查询的客户端数量，当达到某一数值，例如150时，前端自动延时若干时间例如10秒再尝试执行。另可在前端try...catch...捕获异常，当发生该异常时，延时3秒重试，可尝试若干次例如5次，如仍不成功再退出。</t>
    <phoneticPr fontId="1" type="noConversion"/>
  </si>
  <si>
    <t>硬件对比</t>
    <phoneticPr fontId="1" type="noConversion"/>
  </si>
  <si>
    <t>测试环境为SSD硬盘
生产环境为HDD硬盘
经测试在测试环境，查询速度明显比生产环境快。
例如：同样的SQL语句，返回70万条记录在测试环境仅需4分钟，而在生产环境则为9:46；又如，同样的SQL，在测试环境仅需3秒，而在生产环境需要11秒。
建议：升级生产环境为SSD</t>
    <phoneticPr fontId="1" type="noConversion"/>
  </si>
  <si>
    <t>SQL6、SQL7</t>
    <phoneticPr fontId="1" type="noConversion"/>
  </si>
  <si>
    <t>部分解决</t>
    <phoneticPr fontId="1" type="noConversion"/>
  </si>
  <si>
    <t>1. 分析导出到txt结果不正确的原因为数据包含回车换行符，把相应数据去掉回车换行符后可正确导出txt
2. 修改导出代码，去除一些无用操作如设置字体，背景颜色等，同时去除每次循环的footer计算（注：对该导出报表无用，如别的报表需要，可将该相应方法另写）。修改前后对比如下：
32970条旧
excel-&gt;2:46/2:38
txt-&gt;2:25/2:11
32970条新
excel-&gt;1:12/1:06
txt-&gt;46/41
速度有一定的提升。以上是在“制板单明细查询(设计部)”报表中测试。
后来发现在别的报表例如“板单交接扫描查询（公用）”，“板单交接扫描查询（跟单部）”提升并不明显：
板单交接扫描查询（公用）-48319-new.xls -&gt; 44s
板单交接扫描查询（公用）-48319.xls -&gt; 1:02
板单交接扫描查询（跟单部）-42232-new.XLS  -&gt; 34S
板单交接扫描查询（跟单部）-42232.XLS  -&gt; 44S
板单交接扫描查询（跟单部）-62065-new.XLS -&gt; 1:11
板单交接扫描查询（跟单部）-62065-new2.XLS -&gt; 1:04
板单交接扫描查询（跟单部）-62065.XLS -&gt; 1:21
3. 已尝试使用多线程导出，但由于无法多线程读取AdoDataSet的数据终告失败。导出的瓶颈在网络IO，即数据由数据库服务器传回客户端，实际导出时是用游标逐条读取AdoDataSet的记录。实测仅读取AdoDataSet的记录而不导出，1万条记录70列在i5+SSD的客户端耗时10秒，而加上导出到excel则耗时17秒。
建议：
 - 可应用#2的优化内容，可明显提高部分报表的导出效率，对其他报表亦有少许提升。
 - 导出txt由于数据可能存在回车换行导致导出的数据换行，为避免这种情况发生，可以在导出时将回车换行替换，但这样做会牺牲部分性能（但影响不大）。</t>
    <phoneticPr fontId="1" type="noConversion"/>
  </si>
  <si>
    <t>查询名称</t>
    <phoneticPr fontId="1" type="noConversion"/>
  </si>
  <si>
    <t>优化之前时间（s）dev</t>
    <phoneticPr fontId="1" type="noConversion"/>
  </si>
  <si>
    <t>优化之后时间（s）dev</t>
    <phoneticPr fontId="1" type="noConversion"/>
  </si>
  <si>
    <t>优化之前时间（s）pro</t>
    <phoneticPr fontId="1" type="noConversion"/>
  </si>
  <si>
    <t>优化之后时间（s）pro</t>
    <phoneticPr fontId="1" type="noConversion"/>
  </si>
  <si>
    <t>记录数</t>
    <phoneticPr fontId="1" type="noConversion"/>
  </si>
  <si>
    <t>优化效率(之前的时间/优化之后的时间)</t>
    <phoneticPr fontId="1" type="noConversion"/>
  </si>
  <si>
    <t>优化细节</t>
    <phoneticPr fontId="1" type="noConversion"/>
  </si>
  <si>
    <t>备注</t>
    <phoneticPr fontId="1" type="noConversion"/>
  </si>
  <si>
    <t>SQL1</t>
    <phoneticPr fontId="1" type="noConversion"/>
  </si>
  <si>
    <t>avg</t>
    <phoneticPr fontId="1" type="noConversion"/>
  </si>
  <si>
    <t>SQL2</t>
    <phoneticPr fontId="1" type="noConversion"/>
  </si>
  <si>
    <t>SQL3</t>
    <phoneticPr fontId="1" type="noConversion"/>
  </si>
  <si>
    <t>811478 INSERT</t>
    <phoneticPr fontId="1" type="noConversion"/>
  </si>
  <si>
    <t>avg</t>
    <phoneticPr fontId="1" type="noConversion"/>
  </si>
  <si>
    <t>SQL4</t>
    <phoneticPr fontId="1" type="noConversion"/>
  </si>
  <si>
    <t>在sql 最前面 加上 select DocNo into #DocNoLikeBCK from MaterialSend_head    然后在where 子句中的 and b.DocNo like '%BCK%' 替换成 and exists (select 1 from #DocNoLikeBCK dnlb where dnlb.DocNo = b.DocNo)</t>
    <rPh sb="0" eb="1">
      <t>zai</t>
    </rPh>
    <rPh sb="5" eb="6">
      <t>zui</t>
    </rPh>
    <rPh sb="6" eb="7">
      <t>qian mian</t>
    </rPh>
    <rPh sb="9" eb="10">
      <t>jia</t>
    </rPh>
    <rPh sb="10" eb="11">
      <t>shang</t>
    </rPh>
    <rPh sb="70" eb="71">
      <t>ran hou</t>
    </rPh>
    <rPh sb="72" eb="73">
      <t>zai</t>
    </rPh>
    <rPh sb="79" eb="80">
      <t>zi ju</t>
    </rPh>
    <rPh sb="81" eb="82">
      <t>zhong</t>
    </rPh>
    <rPh sb="82" eb="83">
      <t>de</t>
    </rPh>
    <rPh sb="109" eb="110">
      <t>ti huan</t>
    </rPh>
    <rPh sb="111" eb="112">
      <t>cheng</t>
    </rPh>
    <phoneticPr fontId="1" type="noConversion"/>
  </si>
  <si>
    <t xml:space="preserve"> </t>
    <phoneticPr fontId="1" type="noConversion"/>
  </si>
  <si>
    <t>SQL5</t>
    <phoneticPr fontId="1" type="noConversion"/>
  </si>
  <si>
    <t>SQL6</t>
    <phoneticPr fontId="1" type="noConversion"/>
  </si>
  <si>
    <t>SQL7</t>
    <phoneticPr fontId="1" type="noConversion"/>
  </si>
  <si>
    <t>SQL8</t>
    <phoneticPr fontId="1" type="noConversion"/>
  </si>
  <si>
    <t>SQL9</t>
    <phoneticPr fontId="1" type="noConversion"/>
  </si>
  <si>
    <t>dsg_bi</t>
    <phoneticPr fontId="1" type="noConversion"/>
  </si>
  <si>
    <t>SQL10</t>
    <phoneticPr fontId="1" type="noConversion"/>
  </si>
  <si>
    <t>SQL11</t>
    <phoneticPr fontId="1" type="noConversion"/>
  </si>
  <si>
    <t>SQL12</t>
    <phoneticPr fontId="1" type="noConversion"/>
  </si>
  <si>
    <t>SQL13</t>
    <phoneticPr fontId="1" type="noConversion"/>
  </si>
  <si>
    <t>查询操作</t>
    <phoneticPr fontId="1" type="noConversion"/>
  </si>
  <si>
    <t>excel大小 优化前</t>
    <phoneticPr fontId="1" type="noConversion"/>
  </si>
  <si>
    <t>excel大小 优化后</t>
    <phoneticPr fontId="1" type="noConversion"/>
  </si>
  <si>
    <t>数据行数</t>
    <phoneticPr fontId="1" type="noConversion"/>
  </si>
  <si>
    <t>优化前</t>
    <phoneticPr fontId="1" type="noConversion"/>
  </si>
  <si>
    <t>优化后</t>
    <phoneticPr fontId="1" type="noConversion"/>
  </si>
  <si>
    <t>跟单部-&gt;板单交接扫描查询(公用)-&gt;2018夏季</t>
    <phoneticPr fontId="1" type="noConversion"/>
  </si>
  <si>
    <t>79.4 MB (83,302,444 字节)</t>
    <phoneticPr fontId="1" type="noConversion"/>
  </si>
  <si>
    <t>7分25秒</t>
    <phoneticPr fontId="1" type="noConversion"/>
  </si>
  <si>
    <t>6分40秒</t>
    <phoneticPr fontId="1" type="noConversion"/>
  </si>
  <si>
    <t>跟单部-&gt;板单交接扫描查询(公用)-&gt;MBT01(板类)</t>
    <phoneticPr fontId="1" type="noConversion"/>
  </si>
  <si>
    <t>21.0 MB (22,063,694 字节)</t>
  </si>
  <si>
    <t>21.0 MB (22,063,694 字节</t>
    <phoneticPr fontId="1" type="noConversion"/>
  </si>
  <si>
    <t>1分4秒</t>
    <phoneticPr fontId="1" type="noConversion"/>
  </si>
  <si>
    <t>49秒</t>
    <phoneticPr fontId="1" type="noConversion"/>
  </si>
  <si>
    <t>跟单部-&gt;板单交接扫描查询(公用)-&gt;MBT01(板类)+2018夏季</t>
    <phoneticPr fontId="1" type="noConversion"/>
  </si>
  <si>
    <t>2.40 MB (2,519,753 字节)</t>
  </si>
  <si>
    <t>5秒</t>
    <phoneticPr fontId="1" type="noConversion"/>
  </si>
  <si>
    <t>4秒</t>
    <phoneticPr fontId="1" type="noConversion"/>
  </si>
  <si>
    <t>设计部-&gt;制板单明细查询(设计部)</t>
    <phoneticPr fontId="1" type="noConversion"/>
  </si>
  <si>
    <t>2分26秒</t>
    <phoneticPr fontId="1" type="noConversion"/>
  </si>
  <si>
    <t>1分7秒</t>
    <phoneticPr fontId="1" type="noConversion"/>
  </si>
  <si>
    <t>跟单部-&gt;板单交接扫描查询(公用)</t>
    <phoneticPr fontId="1" type="noConversion"/>
  </si>
  <si>
    <t>1分2秒</t>
    <phoneticPr fontId="1" type="noConversion"/>
  </si>
  <si>
    <t>44秒</t>
    <phoneticPr fontId="1" type="noConversion"/>
  </si>
  <si>
    <t>跟单部-&gt;板单交接扫描查询(跟单部)</t>
    <phoneticPr fontId="1" type="noConversion"/>
  </si>
  <si>
    <t>34秒</t>
    <phoneticPr fontId="1" type="noConversion"/>
  </si>
  <si>
    <t>1分21秒</t>
    <phoneticPr fontId="1" type="noConversion"/>
  </si>
  <si>
    <t>1分11秒</t>
    <phoneticPr fontId="1" type="noConversion"/>
  </si>
  <si>
    <t>调试前存储过程中的查询部分运行时间为1:30左右，记录数目13748， insert 13748条数据
分析：瓶颈在用户自定义函数GetstockPasterColorBatchCrokid，已验证
建议：改成表连接来获取批号和缸号（咨询过原作者夏工，对方声称该自动以函数没问题并且结果是一对多，即订单号+物料编号+颜色编号可能对多个批号）
另发现GetstockPasterColorBatchCrokid一个bug，会造成批号或者缸号第一位丢失，已告诉夏工修复该bug
由于该存储过程为作业调用，一天仅执行两次切在低谷期执行，对系统性能不会造成太大影响，可考虑不优化</t>
    <phoneticPr fontId="1" type="noConversion"/>
  </si>
  <si>
    <t>a.season like '2017冬季' 改为 a.season = '2017冬季'，   e.seriestype like '织带类' 改为 e.seriestype = '织带类'       建议把存储过程中 spprelistinfimportreqpodetaild 不需要模糊查询的关键字使用 '='</t>
    <phoneticPr fontId="1" type="noConversion"/>
  </si>
  <si>
    <t>调试优化后能快2.8倍    建议: 把like'%%' 的子句 改成 先模糊查询插入到临时表，然后再 在where子句 改成 exists 的有限数据匹配。  例如 然后把where 子句的 and b.DocNo like '%BCK%'  改成  先 select DocNo into #DocNoLikeBCK from MaterialSend_head where DocNo like '%BCK%',然后在最 后面的 where子句 把 and b.DocNo like '%BCK%'  改成 and exists (select 1 from #DocNoLikeBCK bnlb where bnlb.DocNo = b.DocNo  )</t>
    <rPh sb="0" eb="1">
      <t>tiao shi</t>
    </rPh>
    <rPh sb="2" eb="3">
      <t>you hua</t>
    </rPh>
    <rPh sb="4" eb="5">
      <t>hou</t>
    </rPh>
    <rPh sb="5" eb="6">
      <t>neng</t>
    </rPh>
    <rPh sb="6" eb="7">
      <t>kuai</t>
    </rPh>
    <rPh sb="10" eb="11">
      <t>bei</t>
    </rPh>
    <rPh sb="15" eb="16">
      <t>jian yi</t>
    </rPh>
    <rPh sb="19" eb="20">
      <t>ba</t>
    </rPh>
    <rPh sb="29" eb="30">
      <t>de</t>
    </rPh>
    <rPh sb="30" eb="31">
      <t>zi</t>
    </rPh>
    <rPh sb="33" eb="34">
      <t>gai</t>
    </rPh>
    <rPh sb="34" eb="35">
      <t>cheng</t>
    </rPh>
    <rPh sb="36" eb="37">
      <t>xian</t>
    </rPh>
    <rPh sb="37" eb="38">
      <t>mo hu</t>
    </rPh>
    <rPh sb="39" eb="40">
      <t>cha xun</t>
    </rPh>
    <rPh sb="41" eb="42">
      <t>cha ru</t>
    </rPh>
    <rPh sb="43" eb="44">
      <t>dao</t>
    </rPh>
    <rPh sb="44" eb="45">
      <t>lin shi biao</t>
    </rPh>
    <rPh sb="48" eb="49">
      <t>ran hou</t>
    </rPh>
    <rPh sb="50" eb="51">
      <t>zai</t>
    </rPh>
    <rPh sb="52" eb="53">
      <t>zai</t>
    </rPh>
    <rPh sb="58" eb="59">
      <t>zi ju</t>
    </rPh>
    <rPh sb="61" eb="62">
      <t>gai cheng</t>
    </rPh>
    <rPh sb="71" eb="72">
      <t>de</t>
    </rPh>
    <rPh sb="72" eb="73">
      <t>you xian</t>
    </rPh>
    <rPh sb="74" eb="75">
      <t>shu ju</t>
    </rPh>
    <rPh sb="76" eb="77">
      <t>pi pei</t>
    </rPh>
    <rPh sb="81" eb="82">
      <t>li ru</t>
    </rPh>
    <rPh sb="84" eb="85">
      <t>ran hou</t>
    </rPh>
    <rPh sb="86" eb="87">
      <t>ba</t>
    </rPh>
    <rPh sb="93" eb="94">
      <t>zi ju</t>
    </rPh>
    <rPh sb="95" eb="96">
      <t>de</t>
    </rPh>
    <rPh sb="123" eb="124">
      <t>gai cheng</t>
    </rPh>
    <rPh sb="127" eb="128">
      <t>xian</t>
    </rPh>
    <rPh sb="209" eb="210">
      <t>ran hou</t>
    </rPh>
    <rPh sb="211" eb="212">
      <t>zai</t>
    </rPh>
    <rPh sb="212" eb="213">
      <t>zui</t>
    </rPh>
    <rPh sb="214" eb="215">
      <t>hou mian</t>
    </rPh>
    <rPh sb="216" eb="217">
      <t>de</t>
    </rPh>
    <rPh sb="223" eb="224">
      <t>zi ju</t>
    </rPh>
    <rPh sb="226" eb="227">
      <t>ba</t>
    </rPh>
    <rPh sb="254" eb="255">
      <t>gai</t>
    </rPh>
    <rPh sb="255" eb="256">
      <t>cheng</t>
    </rPh>
    <phoneticPr fontId="1" type="noConversion"/>
  </si>
  <si>
    <t>对于sql7,调试优化后能快4.6倍,对于sql6,由于数据不同，优化不明显   a.season like '2017冬季' 改为 a.season = '2017冬季'，   e.seriestype like '织带类' 改为 e.seriestype = '织带类'       建议把存储过程中 spprelistinfimportreqpodetaild 不需要模糊查询的关键字使用 '='</t>
    <rPh sb="0" eb="1">
      <t>dui yu</t>
    </rPh>
    <rPh sb="13" eb="14">
      <t>kuai</t>
    </rPh>
    <rPh sb="17" eb="18">
      <t>bei</t>
    </rPh>
    <rPh sb="19" eb="20">
      <t>dui yu</t>
    </rPh>
    <rPh sb="26" eb="27">
      <t>you yu</t>
    </rPh>
    <rPh sb="28" eb="29">
      <t>shu ju</t>
    </rPh>
    <rPh sb="30" eb="31">
      <t>bu tong</t>
    </rPh>
    <rPh sb="33" eb="34">
      <t>you hua</t>
    </rPh>
    <rPh sb="35" eb="36">
      <t>bu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</si>
</sst>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0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pane ySplit="1" topLeftCell="A16" activePane="bottomLeft" state="frozen"/>
      <selection pane="bottomLeft" activeCell="C11" sqref="C11"/>
    </sheetView>
  </sheetViews>
  <sheetFormatPr baseColWidth="10" defaultColWidth="8.83203125" defaultRowHeight="15" x14ac:dyDescent="0.2"/>
  <cols>
    <col min="1" max="1" width="2.5" style="5" bestFit="1" customWidth="1"/>
    <col min="2" max="2" width="34.6640625" style="2" customWidth="1"/>
    <col min="3" max="3" width="83.6640625" style="2" customWidth="1"/>
    <col min="4" max="4" width="18.1640625" style="2" customWidth="1"/>
    <col min="5" max="16384" width="8.83203125" style="2"/>
  </cols>
  <sheetData>
    <row r="1" spans="1:4" x14ac:dyDescent="0.2">
      <c r="A1" s="4" t="s">
        <v>0</v>
      </c>
      <c r="B1" s="1" t="s">
        <v>1</v>
      </c>
      <c r="C1" s="1" t="s">
        <v>6</v>
      </c>
      <c r="D1" s="1" t="s">
        <v>3</v>
      </c>
    </row>
    <row r="2" spans="1:4" ht="90" x14ac:dyDescent="0.2">
      <c r="A2" s="5">
        <v>1</v>
      </c>
      <c r="B2" s="2" t="s">
        <v>2</v>
      </c>
      <c r="C2" s="3" t="s">
        <v>8</v>
      </c>
      <c r="D2" s="2" t="s">
        <v>4</v>
      </c>
    </row>
    <row r="3" spans="1:4" ht="330" x14ac:dyDescent="0.2">
      <c r="A3" s="5">
        <v>2</v>
      </c>
      <c r="B3" s="2" t="s">
        <v>5</v>
      </c>
      <c r="C3" s="3" t="s">
        <v>26</v>
      </c>
      <c r="D3" s="2" t="s">
        <v>4</v>
      </c>
    </row>
    <row r="4" spans="1:4" ht="120" x14ac:dyDescent="0.2">
      <c r="A4" s="5">
        <v>3</v>
      </c>
      <c r="B4" s="2" t="s">
        <v>7</v>
      </c>
      <c r="C4" s="3" t="s">
        <v>15</v>
      </c>
    </row>
    <row r="5" spans="1:4" x14ac:dyDescent="0.2">
      <c r="A5" s="5">
        <v>4</v>
      </c>
      <c r="B5" s="2" t="s">
        <v>9</v>
      </c>
    </row>
    <row r="6" spans="1:4" x14ac:dyDescent="0.2">
      <c r="B6" s="2" t="s">
        <v>24</v>
      </c>
    </row>
    <row r="7" spans="1:4" x14ac:dyDescent="0.2">
      <c r="B7" s="2" t="s">
        <v>23</v>
      </c>
    </row>
    <row r="8" spans="1:4" x14ac:dyDescent="0.2">
      <c r="B8" s="2" t="s">
        <v>22</v>
      </c>
    </row>
    <row r="9" spans="1:4" ht="75" x14ac:dyDescent="0.2">
      <c r="B9" s="2" t="s">
        <v>21</v>
      </c>
      <c r="C9" s="3" t="s">
        <v>91</v>
      </c>
    </row>
    <row r="10" spans="1:4" x14ac:dyDescent="0.2">
      <c r="B10" s="2" t="s">
        <v>20</v>
      </c>
      <c r="C10" s="3"/>
    </row>
    <row r="11" spans="1:4" ht="45" x14ac:dyDescent="0.2">
      <c r="B11" s="2" t="s">
        <v>29</v>
      </c>
      <c r="C11" s="3" t="s">
        <v>92</v>
      </c>
    </row>
    <row r="12" spans="1:4" x14ac:dyDescent="0.2">
      <c r="B12" s="2" t="s">
        <v>19</v>
      </c>
    </row>
    <row r="13" spans="1:4" x14ac:dyDescent="0.2">
      <c r="B13" s="2" t="s">
        <v>18</v>
      </c>
    </row>
    <row r="14" spans="1:4" x14ac:dyDescent="0.2">
      <c r="B14" s="2" t="s">
        <v>16</v>
      </c>
      <c r="C14" s="2" t="s">
        <v>17</v>
      </c>
    </row>
    <row r="15" spans="1:4" ht="30" x14ac:dyDescent="0.2">
      <c r="B15" s="2" t="s">
        <v>13</v>
      </c>
      <c r="C15" s="3" t="s">
        <v>14</v>
      </c>
    </row>
    <row r="16" spans="1:4" ht="135" x14ac:dyDescent="0.2">
      <c r="B16" s="2" t="s">
        <v>11</v>
      </c>
      <c r="C16" s="3" t="s">
        <v>89</v>
      </c>
    </row>
    <row r="17" spans="1:4" ht="45" x14ac:dyDescent="0.2">
      <c r="B17" s="2" t="s">
        <v>10</v>
      </c>
      <c r="C17" s="3" t="s">
        <v>12</v>
      </c>
    </row>
    <row r="18" spans="1:4" ht="409" x14ac:dyDescent="0.2">
      <c r="A18" s="5">
        <v>5</v>
      </c>
      <c r="B18" s="2" t="s">
        <v>25</v>
      </c>
      <c r="C18" s="3" t="s">
        <v>31</v>
      </c>
      <c r="D18" s="2" t="s">
        <v>30</v>
      </c>
    </row>
    <row r="19" spans="1:4" ht="90" x14ac:dyDescent="0.2">
      <c r="A19" s="5">
        <v>6</v>
      </c>
      <c r="B19" s="2" t="s">
        <v>27</v>
      </c>
      <c r="C19" s="3" t="s">
        <v>28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opLeftCell="A25" workbookViewId="0">
      <selection activeCell="H74" sqref="H74:H83"/>
    </sheetView>
  </sheetViews>
  <sheetFormatPr baseColWidth="10" defaultColWidth="8.83203125" defaultRowHeight="15" x14ac:dyDescent="0.2"/>
  <cols>
    <col min="1" max="1" width="10.6640625" style="16" bestFit="1" customWidth="1"/>
    <col min="2" max="2" width="11.5" style="11" customWidth="1"/>
    <col min="3" max="3" width="11.1640625" style="11" customWidth="1"/>
    <col min="4" max="4" width="10.33203125" style="11" customWidth="1"/>
    <col min="5" max="5" width="10.6640625" style="11" customWidth="1"/>
    <col min="6" max="6" width="8.1640625" customWidth="1"/>
    <col min="7" max="7" width="16" style="14" customWidth="1"/>
    <col min="8" max="8" width="31.6640625" customWidth="1"/>
    <col min="9" max="9" width="8.83203125" customWidth="1"/>
  </cols>
  <sheetData>
    <row r="1" spans="1:10" ht="45" x14ac:dyDescent="0.2">
      <c r="A1" s="6" t="s">
        <v>32</v>
      </c>
      <c r="B1" s="7" t="s">
        <v>33</v>
      </c>
      <c r="C1" s="7" t="s">
        <v>34</v>
      </c>
      <c r="D1" s="7" t="s">
        <v>35</v>
      </c>
      <c r="E1" s="7" t="s">
        <v>36</v>
      </c>
      <c r="F1" s="8" t="s">
        <v>37</v>
      </c>
      <c r="G1" s="9" t="s">
        <v>38</v>
      </c>
      <c r="H1" s="8" t="s">
        <v>39</v>
      </c>
      <c r="I1" s="10" t="s">
        <v>40</v>
      </c>
      <c r="J1" s="10"/>
    </row>
    <row r="2" spans="1:10" x14ac:dyDescent="0.2">
      <c r="A2" s="10" t="s">
        <v>41</v>
      </c>
      <c r="F2" s="12"/>
      <c r="G2" s="13"/>
      <c r="H2" s="12"/>
    </row>
    <row r="3" spans="1:10" x14ac:dyDescent="0.2">
      <c r="A3" s="10"/>
      <c r="F3" s="12"/>
      <c r="G3" s="13"/>
      <c r="H3" s="12"/>
    </row>
    <row r="4" spans="1:10" x14ac:dyDescent="0.2">
      <c r="A4" s="10"/>
      <c r="F4" s="12"/>
      <c r="G4" s="13"/>
      <c r="H4" s="12"/>
    </row>
    <row r="5" spans="1:10" x14ac:dyDescent="0.2">
      <c r="A5" s="10"/>
      <c r="F5" s="12"/>
      <c r="G5" s="13"/>
      <c r="H5" s="12"/>
    </row>
    <row r="6" spans="1:10" x14ac:dyDescent="0.2">
      <c r="A6" s="10"/>
      <c r="F6" s="12"/>
      <c r="G6" s="13"/>
      <c r="H6" s="12"/>
    </row>
    <row r="7" spans="1:10" x14ac:dyDescent="0.2">
      <c r="A7" s="10"/>
      <c r="F7" s="12"/>
      <c r="G7" s="13"/>
      <c r="H7" s="12"/>
    </row>
    <row r="8" spans="1:10" x14ac:dyDescent="0.2">
      <c r="A8" s="10"/>
      <c r="F8" s="12"/>
      <c r="G8" s="13"/>
      <c r="H8" s="12"/>
    </row>
    <row r="9" spans="1:10" x14ac:dyDescent="0.2">
      <c r="A9" s="10"/>
      <c r="F9" s="12"/>
      <c r="G9" s="13"/>
      <c r="H9" s="12"/>
    </row>
    <row r="10" spans="1:10" x14ac:dyDescent="0.2">
      <c r="A10" s="10"/>
      <c r="F10" s="12"/>
      <c r="G10" s="13"/>
      <c r="H10" s="12"/>
    </row>
    <row r="11" spans="1:10" x14ac:dyDescent="0.2">
      <c r="A11" s="10"/>
      <c r="F11" s="12"/>
      <c r="G11" s="13"/>
      <c r="H11" s="12"/>
    </row>
    <row r="12" spans="1:10" x14ac:dyDescent="0.2">
      <c r="A12" s="6" t="s">
        <v>42</v>
      </c>
    </row>
    <row r="13" spans="1:10" x14ac:dyDescent="0.2">
      <c r="A13" s="6"/>
    </row>
    <row r="14" spans="1:10" x14ac:dyDescent="0.2">
      <c r="A14" s="10" t="s">
        <v>43</v>
      </c>
      <c r="B14" s="11">
        <v>62</v>
      </c>
      <c r="F14" s="12">
        <v>370385</v>
      </c>
      <c r="G14" s="15"/>
      <c r="H14" s="12"/>
    </row>
    <row r="15" spans="1:10" x14ac:dyDescent="0.2">
      <c r="A15" s="10"/>
      <c r="B15" s="11">
        <v>65</v>
      </c>
      <c r="F15" s="12"/>
      <c r="G15" s="15"/>
      <c r="H15" s="12"/>
    </row>
    <row r="16" spans="1:10" x14ac:dyDescent="0.2">
      <c r="A16" s="10"/>
      <c r="B16" s="11">
        <v>62</v>
      </c>
      <c r="F16" s="12"/>
      <c r="G16" s="15"/>
      <c r="H16" s="12"/>
    </row>
    <row r="17" spans="1:9" x14ac:dyDescent="0.2">
      <c r="A17" s="10"/>
      <c r="B17" s="11">
        <v>63</v>
      </c>
      <c r="F17" s="12"/>
      <c r="G17" s="15"/>
      <c r="H17" s="12"/>
    </row>
    <row r="18" spans="1:9" x14ac:dyDescent="0.2">
      <c r="A18" s="10"/>
      <c r="B18" s="11">
        <v>62</v>
      </c>
      <c r="F18" s="12"/>
      <c r="G18" s="15"/>
      <c r="H18" s="12"/>
    </row>
    <row r="19" spans="1:9" x14ac:dyDescent="0.2">
      <c r="A19" s="10"/>
      <c r="B19" s="11">
        <v>64</v>
      </c>
      <c r="F19" s="12"/>
      <c r="G19" s="15"/>
      <c r="H19" s="12"/>
    </row>
    <row r="20" spans="1:9" x14ac:dyDescent="0.2">
      <c r="A20" s="10"/>
      <c r="B20" s="11">
        <v>62</v>
      </c>
      <c r="F20" s="12"/>
      <c r="G20" s="15"/>
      <c r="H20" s="12"/>
    </row>
    <row r="21" spans="1:9" x14ac:dyDescent="0.2">
      <c r="A21" s="10"/>
      <c r="B21" s="11">
        <v>63</v>
      </c>
      <c r="F21" s="12"/>
      <c r="G21" s="15"/>
      <c r="H21" s="12"/>
    </row>
    <row r="22" spans="1:9" x14ac:dyDescent="0.2">
      <c r="A22" s="10"/>
      <c r="B22" s="11">
        <v>62</v>
      </c>
      <c r="F22" s="12"/>
      <c r="G22" s="15"/>
      <c r="H22" s="12"/>
    </row>
    <row r="23" spans="1:9" x14ac:dyDescent="0.2">
      <c r="A23" s="10"/>
      <c r="B23" s="11">
        <v>62</v>
      </c>
      <c r="F23" s="12"/>
      <c r="G23" s="15"/>
      <c r="H23" s="12"/>
    </row>
    <row r="24" spans="1:9" x14ac:dyDescent="0.2">
      <c r="A24" s="6" t="s">
        <v>42</v>
      </c>
      <c r="B24" s="11">
        <f>AVERAGE(B14:B23)</f>
        <v>62.7</v>
      </c>
    </row>
    <row r="25" spans="1:9" x14ac:dyDescent="0.2">
      <c r="A25" s="6"/>
    </row>
    <row r="26" spans="1:9" x14ac:dyDescent="0.2">
      <c r="A26" s="10" t="s">
        <v>44</v>
      </c>
      <c r="B26" s="11">
        <v>54</v>
      </c>
      <c r="F26" s="12" t="s">
        <v>45</v>
      </c>
      <c r="G26" s="13"/>
      <c r="H26" s="12"/>
      <c r="I26" s="12"/>
    </row>
    <row r="27" spans="1:9" x14ac:dyDescent="0.2">
      <c r="A27" s="10"/>
      <c r="B27" s="11">
        <v>54</v>
      </c>
      <c r="F27" s="12"/>
      <c r="G27" s="13"/>
      <c r="H27" s="12"/>
      <c r="I27" s="12"/>
    </row>
    <row r="28" spans="1:9" x14ac:dyDescent="0.2">
      <c r="A28" s="10"/>
      <c r="B28" s="11">
        <v>54</v>
      </c>
      <c r="F28" s="12"/>
      <c r="G28" s="13"/>
      <c r="H28" s="12"/>
      <c r="I28" s="12"/>
    </row>
    <row r="29" spans="1:9" x14ac:dyDescent="0.2">
      <c r="A29" s="10"/>
      <c r="B29" s="11">
        <v>54</v>
      </c>
      <c r="F29" s="12"/>
      <c r="G29" s="13"/>
      <c r="H29" s="12"/>
      <c r="I29" s="12"/>
    </row>
    <row r="30" spans="1:9" x14ac:dyDescent="0.2">
      <c r="A30" s="10"/>
      <c r="B30" s="11">
        <v>54</v>
      </c>
      <c r="F30" s="12"/>
      <c r="G30" s="13"/>
      <c r="H30" s="12"/>
      <c r="I30" s="12"/>
    </row>
    <row r="31" spans="1:9" x14ac:dyDescent="0.2">
      <c r="A31" s="10"/>
      <c r="B31" s="11">
        <v>54</v>
      </c>
      <c r="F31" s="12"/>
      <c r="G31" s="13"/>
      <c r="H31" s="12"/>
      <c r="I31" s="12"/>
    </row>
    <row r="32" spans="1:9" x14ac:dyDescent="0.2">
      <c r="A32" s="10"/>
      <c r="B32" s="11">
        <v>54</v>
      </c>
      <c r="F32" s="12"/>
      <c r="G32" s="13"/>
      <c r="H32" s="12"/>
      <c r="I32" s="12"/>
    </row>
    <row r="33" spans="1:10" x14ac:dyDescent="0.2">
      <c r="A33" s="10"/>
      <c r="B33" s="11">
        <v>54</v>
      </c>
      <c r="F33" s="12"/>
      <c r="G33" s="13"/>
      <c r="H33" s="12"/>
      <c r="I33" s="12"/>
    </row>
    <row r="34" spans="1:10" x14ac:dyDescent="0.2">
      <c r="A34" s="10"/>
      <c r="B34" s="11">
        <v>54</v>
      </c>
      <c r="F34" s="12"/>
      <c r="G34" s="13"/>
      <c r="H34" s="12"/>
      <c r="I34" s="12"/>
    </row>
    <row r="35" spans="1:10" x14ac:dyDescent="0.2">
      <c r="A35" s="10"/>
      <c r="B35" s="11">
        <v>54</v>
      </c>
      <c r="F35" s="12"/>
      <c r="G35" s="13"/>
      <c r="H35" s="12"/>
      <c r="I35" s="12"/>
    </row>
    <row r="36" spans="1:10" x14ac:dyDescent="0.2">
      <c r="A36" s="6" t="s">
        <v>46</v>
      </c>
    </row>
    <row r="37" spans="1:10" x14ac:dyDescent="0.2">
      <c r="A37" s="6"/>
      <c r="H37" s="16"/>
    </row>
    <row r="38" spans="1:10" x14ac:dyDescent="0.2">
      <c r="A38" s="17" t="s">
        <v>47</v>
      </c>
      <c r="B38" s="18">
        <v>4</v>
      </c>
      <c r="C38" s="18">
        <v>2</v>
      </c>
      <c r="D38" s="18">
        <v>33</v>
      </c>
      <c r="E38" s="18">
        <v>24</v>
      </c>
      <c r="F38" s="12">
        <v>50</v>
      </c>
      <c r="G38" s="13">
        <f>((B48/C48)+(D48/E48))/2</f>
        <v>2.8763083935907461</v>
      </c>
      <c r="H38" s="12" t="s">
        <v>48</v>
      </c>
    </row>
    <row r="39" spans="1:10" x14ac:dyDescent="0.2">
      <c r="A39" s="17"/>
      <c r="B39" s="18">
        <v>1</v>
      </c>
      <c r="C39" s="18">
        <v>0.30599999999999999</v>
      </c>
      <c r="D39" s="18">
        <v>26</v>
      </c>
      <c r="E39" s="18">
        <v>18</v>
      </c>
      <c r="F39" s="12"/>
      <c r="G39" s="13"/>
      <c r="H39" s="12"/>
      <c r="I39" s="12"/>
      <c r="J39" s="12"/>
    </row>
    <row r="40" spans="1:10" x14ac:dyDescent="0.2">
      <c r="A40" s="17"/>
      <c r="B40" s="18">
        <v>2</v>
      </c>
      <c r="C40" s="18">
        <v>0.33600000000000002</v>
      </c>
      <c r="D40" s="18">
        <v>44</v>
      </c>
      <c r="E40" s="18">
        <v>18</v>
      </c>
      <c r="F40" s="12"/>
      <c r="G40" s="13"/>
      <c r="H40" s="12"/>
      <c r="I40" s="12"/>
      <c r="J40" s="12"/>
    </row>
    <row r="41" spans="1:10" x14ac:dyDescent="0.2">
      <c r="A41" s="17"/>
      <c r="B41" s="18">
        <v>1</v>
      </c>
      <c r="C41" s="18">
        <v>0.442</v>
      </c>
      <c r="D41" s="18">
        <v>42</v>
      </c>
      <c r="E41" s="18">
        <v>18</v>
      </c>
      <c r="F41" s="12"/>
      <c r="G41" s="13"/>
      <c r="H41" s="12"/>
      <c r="I41" s="12"/>
      <c r="J41" s="12"/>
    </row>
    <row r="42" spans="1:10" x14ac:dyDescent="0.2">
      <c r="A42" s="17"/>
      <c r="B42" s="18">
        <v>2</v>
      </c>
      <c r="C42" s="18">
        <v>0.33700000000000002</v>
      </c>
      <c r="D42" s="18">
        <v>48</v>
      </c>
      <c r="E42" s="18">
        <v>18</v>
      </c>
      <c r="F42" s="12"/>
      <c r="G42" s="13"/>
      <c r="H42" s="12"/>
      <c r="I42" s="12"/>
      <c r="J42" s="12"/>
    </row>
    <row r="43" spans="1:10" x14ac:dyDescent="0.2">
      <c r="A43" s="17"/>
      <c r="B43" s="18">
        <v>1</v>
      </c>
      <c r="C43" s="18">
        <v>0.33800000000000002</v>
      </c>
      <c r="D43" s="18">
        <v>46</v>
      </c>
      <c r="E43" s="18">
        <v>20</v>
      </c>
      <c r="F43" s="12"/>
      <c r="G43" s="13"/>
      <c r="H43" s="12"/>
      <c r="I43" s="12"/>
      <c r="J43" s="12"/>
    </row>
    <row r="44" spans="1:10" x14ac:dyDescent="0.2">
      <c r="A44" s="17"/>
      <c r="B44" s="18">
        <v>2</v>
      </c>
      <c r="C44" s="18">
        <v>0.41599999999999998</v>
      </c>
      <c r="D44" s="18">
        <v>40</v>
      </c>
      <c r="E44" s="18">
        <v>19</v>
      </c>
      <c r="F44" s="12"/>
      <c r="G44" s="13"/>
      <c r="H44" s="12"/>
      <c r="I44" s="12"/>
      <c r="J44" s="12"/>
    </row>
    <row r="45" spans="1:10" x14ac:dyDescent="0.2">
      <c r="A45" s="17"/>
      <c r="B45" s="18">
        <v>2</v>
      </c>
      <c r="C45" s="18">
        <v>0.315</v>
      </c>
      <c r="D45" s="18">
        <v>37</v>
      </c>
      <c r="E45" s="18">
        <v>21</v>
      </c>
      <c r="F45" s="12"/>
      <c r="G45" s="13"/>
      <c r="H45" s="12"/>
      <c r="I45" s="12"/>
      <c r="J45" s="12"/>
    </row>
    <row r="46" spans="1:10" x14ac:dyDescent="0.2">
      <c r="A46" s="17"/>
      <c r="B46" s="18">
        <v>2</v>
      </c>
      <c r="C46" s="18">
        <v>0.33600000000000002</v>
      </c>
      <c r="D46" s="18">
        <v>39</v>
      </c>
      <c r="E46" s="18">
        <v>18</v>
      </c>
      <c r="F46" s="12"/>
      <c r="G46" s="13"/>
      <c r="H46" s="12"/>
      <c r="I46" s="12"/>
      <c r="J46" s="12"/>
    </row>
    <row r="47" spans="1:10" x14ac:dyDescent="0.2">
      <c r="A47" s="17"/>
      <c r="B47" s="18">
        <v>2</v>
      </c>
      <c r="C47" s="18">
        <v>0.33800000000000002</v>
      </c>
      <c r="D47" s="18">
        <v>41</v>
      </c>
      <c r="E47" s="18">
        <v>17</v>
      </c>
      <c r="F47" s="12"/>
      <c r="G47" s="13"/>
      <c r="H47" s="12"/>
      <c r="I47" s="12"/>
      <c r="J47" s="12"/>
    </row>
    <row r="48" spans="1:10" x14ac:dyDescent="0.2">
      <c r="A48" s="19" t="s">
        <v>46</v>
      </c>
      <c r="B48" s="18">
        <f>AVERAGE(B38:B47)</f>
        <v>1.9</v>
      </c>
      <c r="C48" s="18">
        <f>AVERAGE(C38:C47)</f>
        <v>0.51640000000000019</v>
      </c>
      <c r="D48" s="18">
        <f>AVERAGE(D38:D47)</f>
        <v>39.6</v>
      </c>
      <c r="E48" s="18">
        <f>AVERAGE(E38:E47)</f>
        <v>19.100000000000001</v>
      </c>
      <c r="F48" s="12"/>
      <c r="G48" s="13"/>
      <c r="H48" s="12"/>
      <c r="I48" s="12"/>
      <c r="J48" s="12"/>
    </row>
    <row r="49" spans="1:9" x14ac:dyDescent="0.2">
      <c r="A49" s="6"/>
      <c r="D49" s="11" t="s">
        <v>49</v>
      </c>
    </row>
    <row r="50" spans="1:9" x14ac:dyDescent="0.2">
      <c r="A50" s="10" t="s">
        <v>50</v>
      </c>
      <c r="F50" s="12"/>
      <c r="G50" s="13"/>
      <c r="H50" s="12"/>
      <c r="I50" s="12"/>
    </row>
    <row r="51" spans="1:9" x14ac:dyDescent="0.2">
      <c r="A51" s="10"/>
      <c r="F51" s="12"/>
      <c r="G51" s="13"/>
      <c r="H51" s="12"/>
      <c r="I51" s="12"/>
    </row>
    <row r="52" spans="1:9" x14ac:dyDescent="0.2">
      <c r="A52" s="10"/>
      <c r="F52" s="12"/>
      <c r="G52" s="13"/>
      <c r="H52" s="12"/>
      <c r="I52" s="12"/>
    </row>
    <row r="53" spans="1:9" x14ac:dyDescent="0.2">
      <c r="A53" s="10"/>
      <c r="F53" s="12"/>
      <c r="G53" s="13"/>
      <c r="H53" s="12"/>
      <c r="I53" s="12"/>
    </row>
    <row r="54" spans="1:9" x14ac:dyDescent="0.2">
      <c r="A54" s="10"/>
      <c r="F54" s="12"/>
      <c r="G54" s="13"/>
      <c r="H54" s="12"/>
      <c r="I54" s="12"/>
    </row>
    <row r="55" spans="1:9" x14ac:dyDescent="0.2">
      <c r="A55" s="10"/>
      <c r="F55" s="12"/>
      <c r="G55" s="13"/>
      <c r="H55" s="12"/>
      <c r="I55" s="12"/>
    </row>
    <row r="56" spans="1:9" x14ac:dyDescent="0.2">
      <c r="A56" s="10"/>
      <c r="F56" s="12"/>
      <c r="G56" s="13"/>
      <c r="H56" s="12"/>
      <c r="I56" s="12"/>
    </row>
    <row r="57" spans="1:9" x14ac:dyDescent="0.2">
      <c r="A57" s="10"/>
      <c r="F57" s="12"/>
      <c r="G57" s="13"/>
      <c r="H57" s="12"/>
      <c r="I57" s="12"/>
    </row>
    <row r="58" spans="1:9" x14ac:dyDescent="0.2">
      <c r="A58" s="10"/>
      <c r="F58" s="12"/>
      <c r="G58" s="13"/>
      <c r="H58" s="12"/>
      <c r="I58" s="12"/>
    </row>
    <row r="59" spans="1:9" x14ac:dyDescent="0.2">
      <c r="A59" s="10"/>
      <c r="F59" s="12"/>
      <c r="G59" s="13"/>
      <c r="H59" s="12"/>
      <c r="I59" s="12"/>
    </row>
    <row r="60" spans="1:9" x14ac:dyDescent="0.2">
      <c r="A60" s="6" t="s">
        <v>46</v>
      </c>
    </row>
    <row r="61" spans="1:9" x14ac:dyDescent="0.2">
      <c r="A61" s="6"/>
    </row>
    <row r="62" spans="1:9" x14ac:dyDescent="0.2">
      <c r="A62" s="10" t="s">
        <v>51</v>
      </c>
      <c r="B62" s="11">
        <v>3</v>
      </c>
      <c r="F62" s="12">
        <v>3</v>
      </c>
      <c r="G62" s="13"/>
      <c r="H62" s="12"/>
    </row>
    <row r="63" spans="1:9" x14ac:dyDescent="0.2">
      <c r="A63" s="10"/>
      <c r="B63" s="11">
        <v>3</v>
      </c>
      <c r="F63" s="12"/>
      <c r="G63" s="13"/>
      <c r="H63" s="12"/>
    </row>
    <row r="64" spans="1:9" x14ac:dyDescent="0.2">
      <c r="A64" s="10"/>
      <c r="B64" s="11">
        <v>3</v>
      </c>
      <c r="F64" s="12"/>
      <c r="G64" s="13"/>
      <c r="H64" s="12"/>
    </row>
    <row r="65" spans="1:10" x14ac:dyDescent="0.2">
      <c r="A65" s="10"/>
      <c r="B65" s="11">
        <v>3</v>
      </c>
      <c r="F65" s="12"/>
      <c r="G65" s="13"/>
      <c r="H65" s="12"/>
    </row>
    <row r="66" spans="1:10" x14ac:dyDescent="0.2">
      <c r="A66" s="10"/>
      <c r="B66" s="11">
        <v>3</v>
      </c>
      <c r="F66" s="12"/>
      <c r="G66" s="13"/>
      <c r="H66" s="12"/>
    </row>
    <row r="67" spans="1:10" x14ac:dyDescent="0.2">
      <c r="A67" s="10"/>
      <c r="B67" s="11">
        <v>3</v>
      </c>
      <c r="F67" s="12"/>
      <c r="G67" s="13"/>
      <c r="H67" s="12"/>
    </row>
    <row r="68" spans="1:10" x14ac:dyDescent="0.2">
      <c r="A68" s="10"/>
      <c r="B68" s="11">
        <v>3</v>
      </c>
      <c r="F68" s="12"/>
      <c r="G68" s="13"/>
      <c r="H68" s="12"/>
    </row>
    <row r="69" spans="1:10" x14ac:dyDescent="0.2">
      <c r="A69" s="10"/>
      <c r="B69" s="11">
        <v>3</v>
      </c>
      <c r="F69" s="12"/>
      <c r="G69" s="13"/>
      <c r="H69" s="12"/>
    </row>
    <row r="70" spans="1:10" x14ac:dyDescent="0.2">
      <c r="A70" s="10"/>
      <c r="B70" s="11">
        <v>3</v>
      </c>
      <c r="F70" s="12"/>
      <c r="G70" s="13"/>
      <c r="H70" s="12"/>
    </row>
    <row r="71" spans="1:10" x14ac:dyDescent="0.2">
      <c r="A71" s="10"/>
      <c r="B71" s="11">
        <v>3</v>
      </c>
      <c r="F71" s="12"/>
      <c r="G71" s="13"/>
      <c r="H71" s="12"/>
    </row>
    <row r="72" spans="1:10" x14ac:dyDescent="0.2">
      <c r="A72" s="6" t="s">
        <v>46</v>
      </c>
      <c r="B72" s="11">
        <f>AVERAGE(B62:B71)</f>
        <v>3</v>
      </c>
    </row>
    <row r="73" spans="1:10" x14ac:dyDescent="0.2">
      <c r="A73" s="6"/>
    </row>
    <row r="74" spans="1:10" x14ac:dyDescent="0.2">
      <c r="A74" s="17" t="s">
        <v>52</v>
      </c>
      <c r="B74" s="18">
        <v>5</v>
      </c>
      <c r="C74" s="18">
        <v>1</v>
      </c>
      <c r="D74" s="18">
        <v>18</v>
      </c>
      <c r="E74" s="18">
        <v>3</v>
      </c>
      <c r="F74" s="20">
        <v>3</v>
      </c>
      <c r="G74" s="21">
        <f>((D84/E84)+(B84/C84))/2</f>
        <v>4.6764705882352944</v>
      </c>
      <c r="H74" s="21" t="s">
        <v>90</v>
      </c>
      <c r="I74" s="12"/>
      <c r="J74" s="12"/>
    </row>
    <row r="75" spans="1:10" x14ac:dyDescent="0.2">
      <c r="A75" s="17"/>
      <c r="B75" s="18">
        <v>5</v>
      </c>
      <c r="C75" s="18">
        <v>1</v>
      </c>
      <c r="D75" s="18">
        <v>11</v>
      </c>
      <c r="E75" s="18">
        <v>2</v>
      </c>
      <c r="F75" s="22"/>
      <c r="G75" s="21"/>
      <c r="H75" s="21"/>
      <c r="I75" s="12"/>
      <c r="J75" s="12"/>
    </row>
    <row r="76" spans="1:10" x14ac:dyDescent="0.2">
      <c r="A76" s="17"/>
      <c r="B76" s="18">
        <v>5</v>
      </c>
      <c r="C76" s="18">
        <v>1</v>
      </c>
      <c r="D76" s="18">
        <v>13</v>
      </c>
      <c r="E76" s="18">
        <v>2</v>
      </c>
      <c r="F76" s="22"/>
      <c r="G76" s="21"/>
      <c r="H76" s="21"/>
      <c r="I76" s="12"/>
      <c r="J76" s="12"/>
    </row>
    <row r="77" spans="1:10" x14ac:dyDescent="0.2">
      <c r="A77" s="17"/>
      <c r="B77" s="18">
        <v>5</v>
      </c>
      <c r="C77" s="18">
        <v>1</v>
      </c>
      <c r="D77" s="18">
        <v>15</v>
      </c>
      <c r="E77" s="18">
        <v>2</v>
      </c>
      <c r="F77" s="22"/>
      <c r="G77" s="21"/>
      <c r="H77" s="21"/>
      <c r="I77" s="12"/>
      <c r="J77" s="12"/>
    </row>
    <row r="78" spans="1:10" x14ac:dyDescent="0.2">
      <c r="A78" s="17"/>
      <c r="B78" s="18">
        <v>5</v>
      </c>
      <c r="C78" s="18">
        <v>1</v>
      </c>
      <c r="D78" s="18">
        <v>20</v>
      </c>
      <c r="E78" s="18">
        <v>11</v>
      </c>
      <c r="F78" s="22"/>
      <c r="G78" s="21"/>
      <c r="H78" s="21"/>
      <c r="I78" s="12"/>
      <c r="J78" s="12"/>
    </row>
    <row r="79" spans="1:10" x14ac:dyDescent="0.2">
      <c r="A79" s="17"/>
      <c r="B79" s="18">
        <v>5</v>
      </c>
      <c r="C79" s="18">
        <v>1</v>
      </c>
      <c r="D79" s="18">
        <v>24</v>
      </c>
      <c r="E79" s="18">
        <v>1</v>
      </c>
      <c r="F79" s="22"/>
      <c r="G79" s="21"/>
      <c r="H79" s="21"/>
      <c r="I79" s="12"/>
      <c r="J79" s="12"/>
    </row>
    <row r="80" spans="1:10" x14ac:dyDescent="0.2">
      <c r="A80" s="17"/>
      <c r="B80" s="18">
        <v>5</v>
      </c>
      <c r="C80" s="18">
        <v>1</v>
      </c>
      <c r="D80" s="18">
        <v>9</v>
      </c>
      <c r="E80" s="18">
        <v>4</v>
      </c>
      <c r="F80" s="22"/>
      <c r="G80" s="21"/>
      <c r="H80" s="21"/>
      <c r="I80" s="12"/>
      <c r="J80" s="12"/>
    </row>
    <row r="81" spans="1:10" x14ac:dyDescent="0.2">
      <c r="A81" s="17"/>
      <c r="B81" s="18">
        <v>5</v>
      </c>
      <c r="C81" s="18">
        <v>1</v>
      </c>
      <c r="D81" s="18">
        <v>20</v>
      </c>
      <c r="E81" s="18">
        <v>3</v>
      </c>
      <c r="F81" s="22"/>
      <c r="G81" s="21"/>
      <c r="H81" s="21"/>
      <c r="I81" s="12"/>
      <c r="J81" s="12"/>
    </row>
    <row r="82" spans="1:10" x14ac:dyDescent="0.2">
      <c r="A82" s="17"/>
      <c r="B82" s="18">
        <v>5</v>
      </c>
      <c r="C82" s="18">
        <v>1</v>
      </c>
      <c r="D82" s="18">
        <v>10</v>
      </c>
      <c r="E82" s="18">
        <v>4</v>
      </c>
      <c r="F82" s="22"/>
      <c r="G82" s="21"/>
      <c r="H82" s="21"/>
      <c r="I82" s="12"/>
      <c r="J82" s="12"/>
    </row>
    <row r="83" spans="1:10" x14ac:dyDescent="0.2">
      <c r="A83" s="17"/>
      <c r="B83" s="18">
        <v>5</v>
      </c>
      <c r="C83" s="18">
        <v>1</v>
      </c>
      <c r="D83" s="18">
        <v>8</v>
      </c>
      <c r="E83" s="18">
        <v>2</v>
      </c>
      <c r="F83" s="22"/>
      <c r="G83" s="21"/>
      <c r="H83" s="21"/>
      <c r="I83" s="12"/>
      <c r="J83" s="12"/>
    </row>
    <row r="84" spans="1:10" x14ac:dyDescent="0.2">
      <c r="A84" s="19" t="s">
        <v>46</v>
      </c>
      <c r="B84" s="18">
        <f>AVERAGE(B74:B83)</f>
        <v>5</v>
      </c>
      <c r="C84" s="18">
        <v>1</v>
      </c>
      <c r="D84" s="18">
        <f>AVERAGE(D74:D83)</f>
        <v>14.8</v>
      </c>
      <c r="E84" s="18">
        <f>AVERAGE(E74:E83)</f>
        <v>3.4</v>
      </c>
      <c r="F84" s="23"/>
      <c r="G84" s="24"/>
      <c r="H84" s="25"/>
      <c r="I84" s="12"/>
      <c r="J84" s="12"/>
    </row>
    <row r="85" spans="1:10" x14ac:dyDescent="0.2">
      <c r="A85" s="6"/>
    </row>
    <row r="86" spans="1:10" x14ac:dyDescent="0.2">
      <c r="A86" s="10" t="s">
        <v>53</v>
      </c>
      <c r="B86" s="11">
        <v>27</v>
      </c>
      <c r="F86" s="12">
        <v>36743</v>
      </c>
      <c r="H86" s="12"/>
    </row>
    <row r="87" spans="1:10" x14ac:dyDescent="0.2">
      <c r="A87" s="10"/>
      <c r="B87" s="11">
        <v>23</v>
      </c>
      <c r="F87" s="12"/>
      <c r="H87" s="12"/>
    </row>
    <row r="88" spans="1:10" x14ac:dyDescent="0.2">
      <c r="A88" s="10"/>
      <c r="B88" s="11">
        <v>22</v>
      </c>
      <c r="F88" s="12"/>
      <c r="H88" s="12"/>
    </row>
    <row r="89" spans="1:10" x14ac:dyDescent="0.2">
      <c r="A89" s="10"/>
      <c r="B89" s="11">
        <v>22</v>
      </c>
      <c r="F89" s="12"/>
      <c r="H89" s="12"/>
    </row>
    <row r="90" spans="1:10" x14ac:dyDescent="0.2">
      <c r="A90" s="10"/>
      <c r="B90" s="11">
        <v>24</v>
      </c>
      <c r="F90" s="12"/>
      <c r="H90" s="12"/>
    </row>
    <row r="91" spans="1:10" x14ac:dyDescent="0.2">
      <c r="A91" s="10"/>
      <c r="B91" s="11">
        <v>22</v>
      </c>
      <c r="F91" s="12"/>
      <c r="H91" s="12"/>
    </row>
    <row r="92" spans="1:10" x14ac:dyDescent="0.2">
      <c r="A92" s="10"/>
      <c r="B92" s="11">
        <v>23</v>
      </c>
      <c r="F92" s="12"/>
      <c r="H92" s="12"/>
    </row>
    <row r="93" spans="1:10" x14ac:dyDescent="0.2">
      <c r="A93" s="10"/>
      <c r="B93" s="11">
        <v>22</v>
      </c>
      <c r="F93" s="12"/>
      <c r="H93" s="12"/>
    </row>
    <row r="94" spans="1:10" x14ac:dyDescent="0.2">
      <c r="A94" s="10"/>
      <c r="B94" s="11">
        <v>24</v>
      </c>
      <c r="F94" s="12"/>
      <c r="H94" s="12"/>
    </row>
    <row r="95" spans="1:10" x14ac:dyDescent="0.2">
      <c r="A95" s="10"/>
      <c r="B95" s="11">
        <v>22</v>
      </c>
      <c r="F95" s="12"/>
      <c r="H95" s="12"/>
    </row>
    <row r="96" spans="1:10" x14ac:dyDescent="0.2">
      <c r="A96" s="6" t="s">
        <v>46</v>
      </c>
      <c r="B96" s="11">
        <f>AVERAGE(B86:B95)</f>
        <v>23.1</v>
      </c>
    </row>
    <row r="97" spans="1:9" x14ac:dyDescent="0.2">
      <c r="A97" s="6"/>
    </row>
    <row r="98" spans="1:9" x14ac:dyDescent="0.2">
      <c r="A98" s="10" t="s">
        <v>54</v>
      </c>
      <c r="H98" s="12"/>
      <c r="I98" s="12" t="s">
        <v>55</v>
      </c>
    </row>
    <row r="99" spans="1:9" x14ac:dyDescent="0.2">
      <c r="A99" s="10"/>
      <c r="H99" s="12"/>
      <c r="I99" s="12"/>
    </row>
    <row r="100" spans="1:9" x14ac:dyDescent="0.2">
      <c r="A100" s="10"/>
      <c r="H100" s="12"/>
      <c r="I100" s="12"/>
    </row>
    <row r="101" spans="1:9" x14ac:dyDescent="0.2">
      <c r="A101" s="10"/>
      <c r="H101" s="12"/>
      <c r="I101" s="12"/>
    </row>
    <row r="102" spans="1:9" x14ac:dyDescent="0.2">
      <c r="A102" s="10"/>
      <c r="H102" s="12"/>
      <c r="I102" s="12"/>
    </row>
    <row r="103" spans="1:9" x14ac:dyDescent="0.2">
      <c r="A103" s="10"/>
      <c r="H103" s="12"/>
      <c r="I103" s="12"/>
    </row>
    <row r="104" spans="1:9" x14ac:dyDescent="0.2">
      <c r="A104" s="10"/>
      <c r="H104" s="12"/>
      <c r="I104" s="12"/>
    </row>
    <row r="105" spans="1:9" x14ac:dyDescent="0.2">
      <c r="A105" s="10"/>
      <c r="H105" s="12"/>
      <c r="I105" s="12"/>
    </row>
    <row r="106" spans="1:9" x14ac:dyDescent="0.2">
      <c r="A106" s="10"/>
      <c r="H106" s="12"/>
      <c r="I106" s="12"/>
    </row>
    <row r="107" spans="1:9" x14ac:dyDescent="0.2">
      <c r="A107" s="10"/>
      <c r="H107" s="12"/>
      <c r="I107" s="12"/>
    </row>
    <row r="108" spans="1:9" x14ac:dyDescent="0.2">
      <c r="A108" s="6" t="s">
        <v>46</v>
      </c>
    </row>
    <row r="109" spans="1:9" x14ac:dyDescent="0.2">
      <c r="A109" s="6"/>
    </row>
    <row r="110" spans="1:9" x14ac:dyDescent="0.2">
      <c r="A110" s="10" t="s">
        <v>56</v>
      </c>
      <c r="B110" s="11">
        <v>1</v>
      </c>
      <c r="F110" s="12">
        <v>1</v>
      </c>
      <c r="H110" s="12"/>
    </row>
    <row r="111" spans="1:9" x14ac:dyDescent="0.2">
      <c r="A111" s="10"/>
      <c r="B111" s="11">
        <v>1</v>
      </c>
      <c r="F111" s="12"/>
      <c r="H111" s="12"/>
    </row>
    <row r="112" spans="1:9" x14ac:dyDescent="0.2">
      <c r="A112" s="10"/>
      <c r="B112" s="11">
        <v>2</v>
      </c>
      <c r="F112" s="12"/>
      <c r="H112" s="12"/>
    </row>
    <row r="113" spans="1:8" x14ac:dyDescent="0.2">
      <c r="A113" s="10"/>
      <c r="B113" s="11">
        <v>1</v>
      </c>
      <c r="F113" s="12"/>
      <c r="H113" s="12"/>
    </row>
    <row r="114" spans="1:8" x14ac:dyDescent="0.2">
      <c r="A114" s="10"/>
      <c r="B114" s="11">
        <v>1</v>
      </c>
      <c r="F114" s="12"/>
      <c r="H114" s="12"/>
    </row>
    <row r="115" spans="1:8" x14ac:dyDescent="0.2">
      <c r="A115" s="10"/>
      <c r="B115" s="11">
        <v>1</v>
      </c>
      <c r="F115" s="12"/>
      <c r="H115" s="12"/>
    </row>
    <row r="116" spans="1:8" x14ac:dyDescent="0.2">
      <c r="A116" s="10"/>
      <c r="B116" s="11">
        <v>1</v>
      </c>
      <c r="F116" s="12"/>
      <c r="H116" s="12"/>
    </row>
    <row r="117" spans="1:8" x14ac:dyDescent="0.2">
      <c r="A117" s="10"/>
      <c r="B117" s="11">
        <v>1</v>
      </c>
      <c r="F117" s="12"/>
      <c r="H117" s="12"/>
    </row>
    <row r="118" spans="1:8" x14ac:dyDescent="0.2">
      <c r="A118" s="10"/>
      <c r="B118" s="11">
        <v>1</v>
      </c>
      <c r="F118" s="12"/>
      <c r="H118" s="12"/>
    </row>
    <row r="119" spans="1:8" x14ac:dyDescent="0.2">
      <c r="A119" s="10"/>
      <c r="B119" s="11">
        <v>1</v>
      </c>
      <c r="F119" s="12"/>
      <c r="H119" s="12"/>
    </row>
    <row r="120" spans="1:8" x14ac:dyDescent="0.2">
      <c r="A120" s="6" t="s">
        <v>46</v>
      </c>
    </row>
    <row r="121" spans="1:8" x14ac:dyDescent="0.2">
      <c r="A121" s="6"/>
    </row>
    <row r="122" spans="1:8" x14ac:dyDescent="0.2">
      <c r="A122" s="10" t="s">
        <v>57</v>
      </c>
      <c r="B122" s="11">
        <v>324</v>
      </c>
      <c r="F122" s="12">
        <v>723024</v>
      </c>
      <c r="H122" s="12"/>
    </row>
    <row r="123" spans="1:8" x14ac:dyDescent="0.2">
      <c r="A123" s="10"/>
      <c r="F123" s="12"/>
      <c r="H123" s="12"/>
    </row>
    <row r="124" spans="1:8" x14ac:dyDescent="0.2">
      <c r="A124" s="10"/>
      <c r="F124" s="12"/>
      <c r="H124" s="12"/>
    </row>
    <row r="125" spans="1:8" x14ac:dyDescent="0.2">
      <c r="A125" s="10"/>
      <c r="F125" s="12"/>
      <c r="H125" s="12"/>
    </row>
    <row r="126" spans="1:8" x14ac:dyDescent="0.2">
      <c r="A126" s="10"/>
      <c r="F126" s="12"/>
      <c r="H126" s="12"/>
    </row>
    <row r="127" spans="1:8" x14ac:dyDescent="0.2">
      <c r="A127" s="10"/>
      <c r="F127" s="12"/>
      <c r="H127" s="12"/>
    </row>
    <row r="128" spans="1:8" x14ac:dyDescent="0.2">
      <c r="A128" s="10"/>
      <c r="F128" s="12"/>
      <c r="H128" s="12"/>
    </row>
    <row r="129" spans="1:8" x14ac:dyDescent="0.2">
      <c r="A129" s="10"/>
      <c r="F129" s="12"/>
      <c r="H129" s="12"/>
    </row>
    <row r="130" spans="1:8" x14ac:dyDescent="0.2">
      <c r="A130" s="10"/>
      <c r="F130" s="12"/>
      <c r="H130" s="12"/>
    </row>
    <row r="131" spans="1:8" x14ac:dyDescent="0.2">
      <c r="A131" s="10"/>
      <c r="F131" s="12"/>
      <c r="H131" s="12"/>
    </row>
    <row r="132" spans="1:8" x14ac:dyDescent="0.2">
      <c r="A132" s="6" t="s">
        <v>46</v>
      </c>
    </row>
    <row r="133" spans="1:8" x14ac:dyDescent="0.2">
      <c r="A133" s="6"/>
    </row>
    <row r="134" spans="1:8" x14ac:dyDescent="0.2">
      <c r="A134" s="10" t="s">
        <v>58</v>
      </c>
      <c r="H134" s="12"/>
    </row>
    <row r="135" spans="1:8" x14ac:dyDescent="0.2">
      <c r="A135" s="10"/>
      <c r="H135" s="12"/>
    </row>
    <row r="136" spans="1:8" x14ac:dyDescent="0.2">
      <c r="A136" s="10"/>
      <c r="H136" s="12"/>
    </row>
    <row r="137" spans="1:8" x14ac:dyDescent="0.2">
      <c r="A137" s="10"/>
      <c r="H137" s="12"/>
    </row>
    <row r="138" spans="1:8" x14ac:dyDescent="0.2">
      <c r="A138" s="10"/>
      <c r="H138" s="12"/>
    </row>
    <row r="139" spans="1:8" x14ac:dyDescent="0.2">
      <c r="A139" s="10"/>
      <c r="H139" s="12"/>
    </row>
    <row r="140" spans="1:8" x14ac:dyDescent="0.2">
      <c r="A140" s="10"/>
      <c r="H140" s="12"/>
    </row>
    <row r="141" spans="1:8" x14ac:dyDescent="0.2">
      <c r="A141" s="10"/>
      <c r="H141" s="12"/>
    </row>
    <row r="142" spans="1:8" x14ac:dyDescent="0.2">
      <c r="A142" s="10"/>
      <c r="H142" s="12"/>
    </row>
    <row r="143" spans="1:8" x14ac:dyDescent="0.2">
      <c r="A143" s="10"/>
      <c r="H143" s="12"/>
    </row>
    <row r="144" spans="1:8" x14ac:dyDescent="0.2">
      <c r="A144" s="6" t="s">
        <v>46</v>
      </c>
    </row>
    <row r="145" spans="1:8" x14ac:dyDescent="0.2">
      <c r="A145" s="6"/>
    </row>
    <row r="146" spans="1:8" x14ac:dyDescent="0.2">
      <c r="A146" s="10" t="s">
        <v>59</v>
      </c>
      <c r="H146" s="12"/>
    </row>
    <row r="147" spans="1:8" x14ac:dyDescent="0.2">
      <c r="A147" s="10"/>
      <c r="H147" s="12"/>
    </row>
    <row r="148" spans="1:8" x14ac:dyDescent="0.2">
      <c r="A148" s="10"/>
      <c r="H148" s="12"/>
    </row>
    <row r="149" spans="1:8" x14ac:dyDescent="0.2">
      <c r="A149" s="10"/>
      <c r="H149" s="12"/>
    </row>
    <row r="150" spans="1:8" x14ac:dyDescent="0.2">
      <c r="A150" s="10"/>
      <c r="H150" s="12"/>
    </row>
    <row r="151" spans="1:8" x14ac:dyDescent="0.2">
      <c r="A151" s="10"/>
      <c r="H151" s="12"/>
    </row>
    <row r="152" spans="1:8" x14ac:dyDescent="0.2">
      <c r="A152" s="10"/>
      <c r="H152" s="12"/>
    </row>
    <row r="153" spans="1:8" x14ac:dyDescent="0.2">
      <c r="A153" s="10"/>
      <c r="H153" s="12"/>
    </row>
    <row r="154" spans="1:8" x14ac:dyDescent="0.2">
      <c r="A154" s="10"/>
      <c r="H154" s="12"/>
    </row>
    <row r="155" spans="1:8" x14ac:dyDescent="0.2">
      <c r="A155" s="10"/>
      <c r="H155" s="12"/>
    </row>
    <row r="156" spans="1:8" x14ac:dyDescent="0.2">
      <c r="A156" s="6" t="s">
        <v>46</v>
      </c>
    </row>
  </sheetData>
  <mergeCells count="51">
    <mergeCell ref="A134:A143"/>
    <mergeCell ref="H134:H143"/>
    <mergeCell ref="A146:A155"/>
    <mergeCell ref="H146:H155"/>
    <mergeCell ref="A110:A119"/>
    <mergeCell ref="F110:F119"/>
    <mergeCell ref="H110:H119"/>
    <mergeCell ref="A122:A131"/>
    <mergeCell ref="F122:F131"/>
    <mergeCell ref="H122:H131"/>
    <mergeCell ref="I74:I84"/>
    <mergeCell ref="J74:J84"/>
    <mergeCell ref="A86:A95"/>
    <mergeCell ref="F86:F95"/>
    <mergeCell ref="H86:H95"/>
    <mergeCell ref="A98:A107"/>
    <mergeCell ref="H98:H107"/>
    <mergeCell ref="I98:I107"/>
    <mergeCell ref="A62:A71"/>
    <mergeCell ref="F62:F71"/>
    <mergeCell ref="G62:G71"/>
    <mergeCell ref="H62:H71"/>
    <mergeCell ref="A74:A83"/>
    <mergeCell ref="F74:F84"/>
    <mergeCell ref="G74:G83"/>
    <mergeCell ref="H74:H83"/>
    <mergeCell ref="J39:J48"/>
    <mergeCell ref="A50:A59"/>
    <mergeCell ref="F50:F59"/>
    <mergeCell ref="G50:G59"/>
    <mergeCell ref="H50:H59"/>
    <mergeCell ref="I50:I59"/>
    <mergeCell ref="A26:A35"/>
    <mergeCell ref="F26:F35"/>
    <mergeCell ref="G26:G35"/>
    <mergeCell ref="H26:H35"/>
    <mergeCell ref="I26:I35"/>
    <mergeCell ref="A38:A47"/>
    <mergeCell ref="F38:F48"/>
    <mergeCell ref="G38:G48"/>
    <mergeCell ref="H38:H48"/>
    <mergeCell ref="I39:I48"/>
    <mergeCell ref="I1:J1"/>
    <mergeCell ref="A2:A11"/>
    <mergeCell ref="F2:F11"/>
    <mergeCell ref="G2:G11"/>
    <mergeCell ref="H2:H11"/>
    <mergeCell ref="A14:A23"/>
    <mergeCell ref="F14:F23"/>
    <mergeCell ref="G14:G23"/>
    <mergeCell ref="H14:H2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40.6640625" bestFit="1" customWidth="1"/>
    <col min="2" max="2" width="28" bestFit="1" customWidth="1"/>
    <col min="3" max="3" width="28" customWidth="1"/>
  </cols>
  <sheetData>
    <row r="1" spans="1:6" x14ac:dyDescent="0.2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2">
      <c r="A2" t="s">
        <v>66</v>
      </c>
      <c r="B2" t="s">
        <v>67</v>
      </c>
      <c r="C2" t="s">
        <v>67</v>
      </c>
      <c r="D2">
        <v>160067</v>
      </c>
      <c r="E2" t="s">
        <v>68</v>
      </c>
      <c r="F2" t="s">
        <v>69</v>
      </c>
    </row>
    <row r="3" spans="1:6" x14ac:dyDescent="0.2">
      <c r="A3" t="s">
        <v>70</v>
      </c>
      <c r="B3" t="s">
        <v>71</v>
      </c>
      <c r="C3" t="s">
        <v>72</v>
      </c>
      <c r="D3">
        <v>43548</v>
      </c>
      <c r="E3" t="s">
        <v>73</v>
      </c>
      <c r="F3" t="s">
        <v>74</v>
      </c>
    </row>
    <row r="4" spans="1:6" ht="30" x14ac:dyDescent="0.2">
      <c r="A4" s="14" t="s">
        <v>75</v>
      </c>
      <c r="B4" t="s">
        <v>76</v>
      </c>
      <c r="C4" t="s">
        <v>76</v>
      </c>
      <c r="D4">
        <v>4947</v>
      </c>
      <c r="E4" t="s">
        <v>77</v>
      </c>
      <c r="F4" t="s">
        <v>78</v>
      </c>
    </row>
    <row r="5" spans="1:6" x14ac:dyDescent="0.2">
      <c r="A5" t="s">
        <v>79</v>
      </c>
      <c r="D5">
        <v>32970</v>
      </c>
      <c r="E5" t="s">
        <v>80</v>
      </c>
      <c r="F5" t="s">
        <v>81</v>
      </c>
    </row>
    <row r="6" spans="1:6" x14ac:dyDescent="0.2">
      <c r="A6" t="s">
        <v>82</v>
      </c>
      <c r="D6">
        <v>48319</v>
      </c>
      <c r="E6" t="s">
        <v>83</v>
      </c>
      <c r="F6" t="s">
        <v>84</v>
      </c>
    </row>
    <row r="7" spans="1:6" x14ac:dyDescent="0.2">
      <c r="A7" t="s">
        <v>85</v>
      </c>
      <c r="D7">
        <v>42232</v>
      </c>
      <c r="E7" t="s">
        <v>84</v>
      </c>
      <c r="F7" t="s">
        <v>86</v>
      </c>
    </row>
    <row r="8" spans="1:6" x14ac:dyDescent="0.2">
      <c r="A8" t="s">
        <v>85</v>
      </c>
      <c r="D8">
        <v>62065</v>
      </c>
      <c r="E8" t="s">
        <v>87</v>
      </c>
      <c r="F8" t="s">
        <v>88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功能点总结</vt:lpstr>
      <vt:lpstr>查询数据优化</vt:lpstr>
      <vt:lpstr>export优化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2017-10-07T13:28:50Z</dcterms:modified>
</cp:coreProperties>
</file>