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<sst xmlns="http://schemas.openxmlformats.org/spreadsheetml/2006/main" uniqueCount="837">
  <si>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</si>
  <si>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</si>
  <si>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</si>
  <si>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</si>
  <si>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</si>
  <si>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</si>
  <si>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</si>
  <si>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</si>
  <si>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</si>
  <si>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</si>
  <si>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01/01/2016 - 31/01/2016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</si>
  <si>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</si>
  <si>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</si>
  <si>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</si>
  <si>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</si>
  <si>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</si>
  <si>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</si>
  <si>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</si>
  <si>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</si>
  <si>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</si>
  <si>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</si>
  <si>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</si>
  <si>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</si>
  <si>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</si>
  <si>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</si>
  <si>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</si>
  <si>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</si>
  <si>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</si>
  <si>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</si>
  <si>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</si>
  <si>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</si>
  <si>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</si>
  <si>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</si>
  <si>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</si>
  <si>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31/12/2015</t>
  </si>
  <si>
    <t>03/01/2016</t>
  </si>
  <si>
    <t>JOEL AUGUSTO SANTIAGO DOS SANTOS</t>
  </si>
  <si>
    <t>SANDERO EXPRESSI HIFLEX 1.6 8V</t>
  </si>
  <si>
    <t>HJU4879</t>
  </si>
  <si>
    <t>INFORSEG C SEG</t>
  </si>
  <si>
    <t>Novo (previa)</t>
  </si>
  <si>
    <t>SARZEDO</t>
  </si>
  <si>
    <t>BELO HORIZONTE</t>
  </si>
  <si>
    <t>MG</t>
  </si>
  <si>
    <t>04/01/2016</t>
  </si>
  <si>
    <t>JOSE CARLOS RODRIGUES DA SILVA</t>
  </si>
  <si>
    <t>GOL CL 1.8</t>
  </si>
  <si>
    <t>GMD5553</t>
  </si>
  <si>
    <t>ERNANI AP PEREIRA</t>
  </si>
  <si>
    <t>FIORINO FURGAO 1.3 FIRE 8V FLEX</t>
  </si>
  <si>
    <t>HDR6432</t>
  </si>
  <si>
    <t>AGIL ADM. E CORRETORA DE SEGUR</t>
  </si>
  <si>
    <t>PARA DE MINAS</t>
  </si>
  <si>
    <t>ULYSSES PINTO COELHO VILACA</t>
  </si>
  <si>
    <t>RANGER 2.5 4X4 CS TB DIESEL</t>
  </si>
  <si>
    <t>GZD6084</t>
  </si>
  <si>
    <t>HENRIQUE N SEG</t>
  </si>
  <si>
    <t>02/01/2016</t>
  </si>
  <si>
    <t>05/01/2016</t>
  </si>
  <si>
    <t>JOSE ROLDAO NETO</t>
  </si>
  <si>
    <t>PALIO N ATTRACTIVE1.0EVOFFLEX8</t>
  </si>
  <si>
    <t>HNY8916</t>
  </si>
  <si>
    <t>DANAUTO A C SEG</t>
  </si>
  <si>
    <t>IGARAPE</t>
  </si>
  <si>
    <t>MILTON DE FATIMA DA SILVA</t>
  </si>
  <si>
    <t>UNO WAY 1.0 EVO FIRE FLEX 8V</t>
  </si>
  <si>
    <t>OGI2342</t>
  </si>
  <si>
    <t>SANTANDER   T A</t>
  </si>
  <si>
    <t>BETIM</t>
  </si>
  <si>
    <t>SIMONE FRANCO MANSUR</t>
  </si>
  <si>
    <t>GOL CITY TREND 1.0 TFLEX G4 4P</t>
  </si>
  <si>
    <t>HGO6259</t>
  </si>
  <si>
    <t>CCR A C SEG LT</t>
  </si>
  <si>
    <t>SUPERMERCADO MAIT LTDA   ME</t>
  </si>
  <si>
    <t>17-190 E CONSTELLATION 2P (E5)</t>
  </si>
  <si>
    <t>PWX7127</t>
  </si>
  <si>
    <t>AGIL A C S SERV</t>
  </si>
  <si>
    <t>MARTINHO GREGORIO DE LIMA</t>
  </si>
  <si>
    <t>CR-V LX 2.0 16V 2WD AUT</t>
  </si>
  <si>
    <t>HHD0605</t>
  </si>
  <si>
    <t>06/01/2016</t>
  </si>
  <si>
    <t>HUMBERTO FERREIRA</t>
  </si>
  <si>
    <t>PALIO WEEK TREKKIN 1.4 FIR FLE</t>
  </si>
  <si>
    <t>LLI2104</t>
  </si>
  <si>
    <t>A.R SEGUROS</t>
  </si>
  <si>
    <t>07/01/2016</t>
  </si>
  <si>
    <t>ARAMIS SILVA  MIN</t>
  </si>
  <si>
    <t>DOBLO ADVENTURE 1.8 8V FLEX</t>
  </si>
  <si>
    <t>PUF9877</t>
  </si>
  <si>
    <t>MINUTO COR SEG LT</t>
  </si>
  <si>
    <t>SANTA LUZIA</t>
  </si>
  <si>
    <t>VALMIR RODRIGUES DA SILVA</t>
  </si>
  <si>
    <t>VECTRA ELITE 2.4 16V FLEXP AUT</t>
  </si>
  <si>
    <t>HDK1970</t>
  </si>
  <si>
    <t>VETUSTOS S SEG</t>
  </si>
  <si>
    <t>VESPASIANO</t>
  </si>
  <si>
    <t>FLAVIO BARBOSA DOS PASSOS</t>
  </si>
  <si>
    <t>L200 TRITON GLS3.2CDTB INT D M</t>
  </si>
  <si>
    <t>OQB4117</t>
  </si>
  <si>
    <t>INTERMEZZO SEG</t>
  </si>
  <si>
    <t>RRG LOCACOES LTDA   ME</t>
  </si>
  <si>
    <t>ATRON 1319 2P (DIESEL) (E5)</t>
  </si>
  <si>
    <t>PXE2426</t>
  </si>
  <si>
    <t>MARCIO FERREIRA</t>
  </si>
  <si>
    <t>COROLLA XEI 1.8 16V FLEX A NS</t>
  </si>
  <si>
    <t>HER4494</t>
  </si>
  <si>
    <t>GARRA C A S B L</t>
  </si>
  <si>
    <t>HELMON ANGELO COTTA</t>
  </si>
  <si>
    <t>PALIO EX 1.0 FIRE 16V 4P</t>
  </si>
  <si>
    <t>HAK2252</t>
  </si>
  <si>
    <t>RIBEIRAO DAS NEVES</t>
  </si>
  <si>
    <t>ARMANDO JOSE VAZ</t>
  </si>
  <si>
    <t>HR 2.5 TCI DIESEL (RD)</t>
  </si>
  <si>
    <t>HLW0138</t>
  </si>
  <si>
    <t>RODONAVES C SEG</t>
  </si>
  <si>
    <t>CONTAGEM</t>
  </si>
  <si>
    <t>JOSE LEONARDO PEREIRA DE ALMEIDA</t>
  </si>
  <si>
    <t>PRISMA MAXX 1.0 8V FLEXPOWE 4P</t>
  </si>
  <si>
    <t>HID3582</t>
  </si>
  <si>
    <t>GSM COR SEG LT</t>
  </si>
  <si>
    <t>SERGIO TEODORO DA SILVA</t>
  </si>
  <si>
    <t>CR-V EXL 2.0 FLEXONE AUT</t>
  </si>
  <si>
    <t>HGL7171</t>
  </si>
  <si>
    <t>RESIST A C SEG</t>
  </si>
  <si>
    <t>VALDIR RAIMUNDO DOS SANTOS</t>
  </si>
  <si>
    <t>PALIO ELX 1.4 8V FLEX 4P G4</t>
  </si>
  <si>
    <t>HDR6749</t>
  </si>
  <si>
    <t>AMILTON GONCALVES PEREIRA</t>
  </si>
  <si>
    <t>ECOSPORT XLS 1.6 8V 5P</t>
  </si>
  <si>
    <t>HCL8260</t>
  </si>
  <si>
    <t>SABARA</t>
  </si>
  <si>
    <t>GABRIELA SILVA ALVES</t>
  </si>
  <si>
    <t>500 LOUGE AIR 1.4 16V AUT.</t>
  </si>
  <si>
    <t>HNO6526</t>
  </si>
  <si>
    <t>WILLIS C SEG LT</t>
  </si>
  <si>
    <t>VANIA ALVES MENDONCA FREIRE</t>
  </si>
  <si>
    <t>UNO VIVACE 1.0 EVO FIRE FLX 8V</t>
  </si>
  <si>
    <t>HMZ3140</t>
  </si>
  <si>
    <t>SEGURALTA O SEG</t>
  </si>
  <si>
    <t>DANIEL AMARAL TORRES</t>
  </si>
  <si>
    <t>I30 2.0 16V 145CV 5P AUT.</t>
  </si>
  <si>
    <t>HED6906</t>
  </si>
  <si>
    <t>ALBA VALERIA LIMA E SILVA</t>
  </si>
  <si>
    <t>SPORTAGE LX 4X4 2.0 FLEX A NS</t>
  </si>
  <si>
    <t>HKS1993</t>
  </si>
  <si>
    <t>AG MINAS SEGS</t>
  </si>
  <si>
    <t>ORDALIA DE OLIVEIRA MENDES</t>
  </si>
  <si>
    <t>PALIO WEEKEN ADVENT 1.8 LOCKER</t>
  </si>
  <si>
    <t>HJA6054</t>
  </si>
  <si>
    <t>08/01/2016</t>
  </si>
  <si>
    <t>MOISES DE JESUS FREITAS</t>
  </si>
  <si>
    <t>FOX PRIME I MOTION 1.6MI TFLEX</t>
  </si>
  <si>
    <t>HLN5086</t>
  </si>
  <si>
    <t>ITAPOA A C SEG</t>
  </si>
  <si>
    <t>FABIO NAVES MELO</t>
  </si>
  <si>
    <t>FIT (N) LX 1.4 FLEX 16V 5P AUT</t>
  </si>
  <si>
    <t>HJI6260</t>
  </si>
  <si>
    <t>FAZON C SEG LT</t>
  </si>
  <si>
    <t>ESTEVAM JORGE</t>
  </si>
  <si>
    <t>DUSTER DYNAMIQU 1.6HFLEX 16V M</t>
  </si>
  <si>
    <t>HNS9465</t>
  </si>
  <si>
    <t>HAROLDO TORCHETTI</t>
  </si>
  <si>
    <t>ECOSPORT XLS 2.0 16V  5P AUT</t>
  </si>
  <si>
    <t>HFS9217</t>
  </si>
  <si>
    <t>ANDALUZ A C SEG</t>
  </si>
  <si>
    <t>RODRIGO DA CUNHA SOARES</t>
  </si>
  <si>
    <t>GOL (N) 1.6 MI TOTAL FLEX 8V 4</t>
  </si>
  <si>
    <t>HOC4600</t>
  </si>
  <si>
    <t>SCALA A C SEG L</t>
  </si>
  <si>
    <t>EMPRESA DE TRANSPORTES SANTAFE LTDA</t>
  </si>
  <si>
    <t>COURIER 1.6 FLEX</t>
  </si>
  <si>
    <t>NYB3280</t>
  </si>
  <si>
    <t>TRANSEGURO SEG</t>
  </si>
  <si>
    <t>RONNIE SILVA ANDRADE</t>
  </si>
  <si>
    <t>CIVIC SEDAN LXS 1.8 FLEX 16V M</t>
  </si>
  <si>
    <t>HHM0153</t>
  </si>
  <si>
    <t>CENTRAL R W C C</t>
  </si>
  <si>
    <t>MARCIO JOSE DE SOUZA</t>
  </si>
  <si>
    <t>HB20 PREMIUM 1.6 FLEX 16V AUT.</t>
  </si>
  <si>
    <t>OPS8229</t>
  </si>
  <si>
    <t>MINUTO C SEG LT</t>
  </si>
  <si>
    <t>MOISES CORREA GONCALVES</t>
  </si>
  <si>
    <t>PALIO ATTRACTIVE 1.4 8V 5P G5</t>
  </si>
  <si>
    <t>OOY7267</t>
  </si>
  <si>
    <t>JOSE ROBERTO DE RESENDE</t>
  </si>
  <si>
    <t>COROLLA XEI 2.0 FLEX 16V A G4</t>
  </si>
  <si>
    <t>OQY0809</t>
  </si>
  <si>
    <t>LICHTER A C SEG</t>
  </si>
  <si>
    <t>11/01/2016</t>
  </si>
  <si>
    <t>CARLANE LOYOLA MIRANDA</t>
  </si>
  <si>
    <t>PALIO WEEK ADVENT 1.8 16V FLEX</t>
  </si>
  <si>
    <t>OPB7267</t>
  </si>
  <si>
    <t>HUMBERTO DE FATIMA CARDOSO</t>
  </si>
  <si>
    <t>ECOSPORT XLT 2.0 16V  5P AUT</t>
  </si>
  <si>
    <t>HJN3635</t>
  </si>
  <si>
    <t>IVAN VIEGAS DE AMORIM</t>
  </si>
  <si>
    <t>UNO MILL WAY ECONO 1.0 F.FLE 4</t>
  </si>
  <si>
    <t>HMO6960</t>
  </si>
  <si>
    <t>GIVALDO FERREIR</t>
  </si>
  <si>
    <t>DALTON CANCADO LOPES DE FARIA</t>
  </si>
  <si>
    <t>ASX 2.0 16V 160CV AUT.</t>
  </si>
  <si>
    <t>HMK1144</t>
  </si>
  <si>
    <t>LASTROSEG C SEG</t>
  </si>
  <si>
    <t>MARIA VERALUCIA DOMINGOS DA SILVA</t>
  </si>
  <si>
    <t>SIENA ELX 1.4 8V FLEX 4P G4</t>
  </si>
  <si>
    <t>JRK7501</t>
  </si>
  <si>
    <t>ESP C S P SERV</t>
  </si>
  <si>
    <t>SERGIO RICARDO FRANCA</t>
  </si>
  <si>
    <t>GOL 1.6 MI 2P (GER III)</t>
  </si>
  <si>
    <t>HAO8193</t>
  </si>
  <si>
    <t>RACIONAL C SEG</t>
  </si>
  <si>
    <t>ALTAIR XAVIER DE OLIVEIRA</t>
  </si>
  <si>
    <t>FOCUS SEDAN 2.0 16V FLEX 4P AT</t>
  </si>
  <si>
    <t>OMA3442</t>
  </si>
  <si>
    <t>PRISMINAS A SEG</t>
  </si>
  <si>
    <t>JOSE FRANCISCO PINTO</t>
  </si>
  <si>
    <t>SIENA ELX 1.0 FIRE 8V FLEX 4P</t>
  </si>
  <si>
    <t>HCG7423</t>
  </si>
  <si>
    <t>AR &amp; CAVALCANTE CORR DE SE</t>
  </si>
  <si>
    <t>JOSE RAIMUNDO DA SILVA</t>
  </si>
  <si>
    <t>PUNTO ATTRACTIVE 1.4 F FLEX 8V</t>
  </si>
  <si>
    <t>OMA4359</t>
  </si>
  <si>
    <t>MUCIO GERALDO BICALHO JUNIOR</t>
  </si>
  <si>
    <t>M5 5.0 40V</t>
  </si>
  <si>
    <t>HDG0005</t>
  </si>
  <si>
    <t>TECASEG</t>
  </si>
  <si>
    <t>NOVA LIMA</t>
  </si>
  <si>
    <t>MAGNO ALMEIDA DA SILVA</t>
  </si>
  <si>
    <t>HILUX SRV CAB. DUPLA 4X4 3.0 D4-D 16V TB DIES. 163CV (AUT.)</t>
  </si>
  <si>
    <t>HDV6696</t>
  </si>
  <si>
    <t>RONALDO ARAUJO MIGUEL</t>
  </si>
  <si>
    <t>STRADA WORKING 1.4 FFLEX 8V CS</t>
  </si>
  <si>
    <t>OXD7148</t>
  </si>
  <si>
    <t>09/01/2016</t>
  </si>
  <si>
    <t>SIMONE DE ANDRADE PIUZANA</t>
  </si>
  <si>
    <t>SORENTO 2.4 16V 174CV 4X2 A</t>
  </si>
  <si>
    <t>NYC4600</t>
  </si>
  <si>
    <t>TGL C A C SEG L</t>
  </si>
  <si>
    <t>RONALDO PEREIRA DOS SANTOS</t>
  </si>
  <si>
    <t>GOL 1.6 POWER T.FLEX 8V 4P GIV</t>
  </si>
  <si>
    <t>HGX3572</t>
  </si>
  <si>
    <t>BRUNO LARA AMARAL</t>
  </si>
  <si>
    <t>XC60 T5 4X2 2.0</t>
  </si>
  <si>
    <t>HJZ2614</t>
  </si>
  <si>
    <t>FAMA ADM COR SEGS LT</t>
  </si>
  <si>
    <t>CLEIDE RODRIGUES VIEIRA</t>
  </si>
  <si>
    <t>HNY5909</t>
  </si>
  <si>
    <t>EDNEI MAGELA DUARTE</t>
  </si>
  <si>
    <t>GOLF SPORTLINE 1.6 MI TOT FLEX</t>
  </si>
  <si>
    <t>HDH5836</t>
  </si>
  <si>
    <t>12/01/2016</t>
  </si>
  <si>
    <t>CARLOS ANTONIO CORDEIRO DE MACEDO</t>
  </si>
  <si>
    <t>L200 TRITON HPE 3.2 CD T DI AT</t>
  </si>
  <si>
    <t>OXD8881</t>
  </si>
  <si>
    <t>MMC COR SEG LT</t>
  </si>
  <si>
    <t>ANDERSON FERREIRA DE MIRANDA</t>
  </si>
  <si>
    <t>CIVIC SEDAN LXS 1.8 16V FX AT</t>
  </si>
  <si>
    <t>HHR4541</t>
  </si>
  <si>
    <t>PRADO S A C SEG</t>
  </si>
  <si>
    <t>EDUARDO FARIA GOMES DE SOUSA</t>
  </si>
  <si>
    <t>MARCH SV 1.6 16V (NS)</t>
  </si>
  <si>
    <t>PVP0710</t>
  </si>
  <si>
    <t>MULTICARD C SEG</t>
  </si>
  <si>
    <t>TERESINHA MACIEL COSTA VAL  MEJR</t>
  </si>
  <si>
    <t>PALIO FIRE 1.0 8V ECONOMY FLEX 2P</t>
  </si>
  <si>
    <t>HMD0932</t>
  </si>
  <si>
    <t>CREDINSURANCE C ADM COR SEG LT</t>
  </si>
  <si>
    <t>DAVI ALVES FERREIRA</t>
  </si>
  <si>
    <t>S 10 PICKUP COLINA 2.8 TDI 4X4</t>
  </si>
  <si>
    <t>HAG7890</t>
  </si>
  <si>
    <t>OLIMPIA C SEG</t>
  </si>
  <si>
    <t>14/01/2016</t>
  </si>
  <si>
    <t>SILVIA MARIA CADETE GOMES  CRED</t>
  </si>
  <si>
    <t>C3 TENDANCE 1.5 8V</t>
  </si>
  <si>
    <t>HCJ9189</t>
  </si>
  <si>
    <t>TGL CONS ADM COR SEG LT</t>
  </si>
  <si>
    <t>GERCI NOGUEIRA DE SOUZA</t>
  </si>
  <si>
    <t>HB20X STYLE 1.6 FLEX 16V MEC.</t>
  </si>
  <si>
    <t>PUZ5195</t>
  </si>
  <si>
    <t>ASTI A N</t>
  </si>
  <si>
    <t>13/01/2016</t>
  </si>
  <si>
    <t>CELSO JUNIOR DE SOUZA OLIVEIRA</t>
  </si>
  <si>
    <t>8150 .</t>
  </si>
  <si>
    <t>LNY8134</t>
  </si>
  <si>
    <t>LYCIA SILVA E LIMA   ME</t>
  </si>
  <si>
    <t>LOGAN EXPRESSION H-FLEX 1.6 8V</t>
  </si>
  <si>
    <t>AZL3498</t>
  </si>
  <si>
    <t>REGINALDO DANTAS DE LAIA</t>
  </si>
  <si>
    <t>C4 GLX 1.6 FLEX 16V 5P MEC.</t>
  </si>
  <si>
    <t>HHD1202</t>
  </si>
  <si>
    <t>MILAGRES C SEG</t>
  </si>
  <si>
    <t>BRUNO QUEIROZ LEITE</t>
  </si>
  <si>
    <t>SPACEFOX 1.6 TOTAL FLEX 8V 4P</t>
  </si>
  <si>
    <t>HHX1060</t>
  </si>
  <si>
    <t>EMPRESARIAL SEG</t>
  </si>
  <si>
    <t>GILSON JOSE TELES</t>
  </si>
  <si>
    <t>FOCUS 2.0 16V FLEX 5P AUT.</t>
  </si>
  <si>
    <t>EYK9239</t>
  </si>
  <si>
    <t>PEDRA N C SEG L</t>
  </si>
  <si>
    <t>RAFAEL RIBEIRO PINTO</t>
  </si>
  <si>
    <t>OWR0582</t>
  </si>
  <si>
    <t>FIAT B COR SEG</t>
  </si>
  <si>
    <t>ADALTON LUCINDO</t>
  </si>
  <si>
    <t>STRADA ADVENTURE 1.8 MPI 8V CE</t>
  </si>
  <si>
    <t>HGS0068</t>
  </si>
  <si>
    <t>BENJAMIN CARVAL</t>
  </si>
  <si>
    <t>JOSE GERALDO NASCIMENTO</t>
  </si>
  <si>
    <t>STRADA ADVENTURE 1.8 FLEX CD</t>
  </si>
  <si>
    <t>KLN1109</t>
  </si>
  <si>
    <t>MARCIA MARIA DE OLIVEIRA LANA</t>
  </si>
  <si>
    <t>VOYAGE (NOVO) COMFOR 1.6 T FLE</t>
  </si>
  <si>
    <t>HNO2477</t>
  </si>
  <si>
    <t>UNIFORTE SEGS</t>
  </si>
  <si>
    <t>JOAO MONLEVADE</t>
  </si>
  <si>
    <t>IGREJA DO EVANGELHO QUADRANGULAR</t>
  </si>
  <si>
    <t>DOBLO ADV LOKER 1.8 FLEX</t>
  </si>
  <si>
    <t>OPC7747</t>
  </si>
  <si>
    <t>ANCORA D C SEG</t>
  </si>
  <si>
    <t>TIAGO LINO DE MACEDO</t>
  </si>
  <si>
    <t>HB20S PREMIUM 1.6 16V (AUT)</t>
  </si>
  <si>
    <t>PXF4968</t>
  </si>
  <si>
    <t>CRISTIANE LOPES BARBOSA</t>
  </si>
  <si>
    <t>SOUL 1.6 16V MEC</t>
  </si>
  <si>
    <t>NNI9209</t>
  </si>
  <si>
    <t>ALEXANDRE R SEG</t>
  </si>
  <si>
    <t>JULIANA JANINE TROVAO SANTOS</t>
  </si>
  <si>
    <t>FIESTA 1.6 8V FLEX 5P</t>
  </si>
  <si>
    <t>HJD4622</t>
  </si>
  <si>
    <t>16/01/2016</t>
  </si>
  <si>
    <t>MARCIO JOSE RODRIGUES CHAVES</t>
  </si>
  <si>
    <t>VOYAGE (NOVO) 1.6 MI TOTAL FLE</t>
  </si>
  <si>
    <t>OPD6128</t>
  </si>
  <si>
    <t>LUCIDIO MALAGUTH COLARES</t>
  </si>
  <si>
    <t>CITY SED LX 1.5 FLEX 16V 4P AT</t>
  </si>
  <si>
    <t>PUA1204</t>
  </si>
  <si>
    <t>CARMEM BRAGA MOTTA</t>
  </si>
  <si>
    <t>RENEGADE LONGITUDE4X21.8 16VAT</t>
  </si>
  <si>
    <t>AVI0000</t>
  </si>
  <si>
    <t>MANZALLI</t>
  </si>
  <si>
    <t>MARIA DAS GRACAS VENTURA</t>
  </si>
  <si>
    <t>CITY SED EX 1.5 FLEX 16V 4P AT</t>
  </si>
  <si>
    <t>PVD5728</t>
  </si>
  <si>
    <t>MATEUS FRANCISCO DA SILVA</t>
  </si>
  <si>
    <t>320 IA 2.0 24V 150CV</t>
  </si>
  <si>
    <t>FFJ0818</t>
  </si>
  <si>
    <t>ORAS A C SEG LT</t>
  </si>
  <si>
    <t>SINEZIO JOSE DE BARCELOS</t>
  </si>
  <si>
    <t>OPK5423</t>
  </si>
  <si>
    <t>SANTIMAR A SEG</t>
  </si>
  <si>
    <t>CARLOS JESUS DA SILVA</t>
  </si>
  <si>
    <t>PALIO 1.0 ECONOMY F FLEX 8V 4P</t>
  </si>
  <si>
    <t>HMC2034</t>
  </si>
  <si>
    <t>CREDITSEG A SEG</t>
  </si>
  <si>
    <t>ITAMAR ALCIONILIO VIEIRA</t>
  </si>
  <si>
    <t>UNO MILLE 1.0 8V FIRE 2P (NS)</t>
  </si>
  <si>
    <t>HCE1939</t>
  </si>
  <si>
    <t>SAO JOAO DEL REI</t>
  </si>
  <si>
    <t>DOBLO ESSENCE 1.8FLEX16V 5P</t>
  </si>
  <si>
    <t>HJI0681</t>
  </si>
  <si>
    <t>EDELCY MARIA SEABRA CARDOSO</t>
  </si>
  <si>
    <t>ETIOS PLATINUM SED 1.5 FLEX  M</t>
  </si>
  <si>
    <t>PWY4211</t>
  </si>
  <si>
    <t>MAURO ALVES DA SILVA</t>
  </si>
  <si>
    <t>L200 TRITON GLX3.2CDTB INT D M</t>
  </si>
  <si>
    <t>OLO4885</t>
  </si>
  <si>
    <t>CAMILO G A SEG</t>
  </si>
  <si>
    <t>CAIO MENDES DE FARIA MATOSO</t>
  </si>
  <si>
    <t>HILUX SW4 SRV D4D 3.0 DIE A</t>
  </si>
  <si>
    <t>PUF8049</t>
  </si>
  <si>
    <t>CERAMICA IRMAOS BATISTA LTDA ME</t>
  </si>
  <si>
    <t>L-1620 6X2 3 EIXOS DIES.</t>
  </si>
  <si>
    <t>GXM5082</t>
  </si>
  <si>
    <t>HENRIQUE NAUFEL ADMR E CORRETO</t>
  </si>
  <si>
    <t>ANDERSON MARCELINO DA SILVA</t>
  </si>
  <si>
    <t>ECOSPORT XLT FREESTYLE 4X2 1.6 FLEX 5P</t>
  </si>
  <si>
    <t>HCZ3544</t>
  </si>
  <si>
    <t xml:space="preserve">SANTANDER S.A. SERV TEC ADM E </t>
  </si>
  <si>
    <t>JEAN EUSTAQUIO NERI MATOS</t>
  </si>
  <si>
    <t>CITY SEDAN DX 1.5 FLEX 16V MEC</t>
  </si>
  <si>
    <t>HJD2993</t>
  </si>
  <si>
    <t>FENAE CORRETORA</t>
  </si>
  <si>
    <t>FERNANDO GUILHERME FONSECA</t>
  </si>
  <si>
    <t>HAX6888</t>
  </si>
  <si>
    <t>SONIA M C SEG L</t>
  </si>
  <si>
    <t>15/01/2016</t>
  </si>
  <si>
    <t>MARIANA FERREIRA QUINTELA</t>
  </si>
  <si>
    <t>500 CULT 1.4 FLEX 8V EVO MEC</t>
  </si>
  <si>
    <t>ONG1226</t>
  </si>
  <si>
    <t>DEALER ADM</t>
  </si>
  <si>
    <t>JOSIMAR QUIRINO DA COSTA FONSECA</t>
  </si>
  <si>
    <t>UNO ATTRACTIV 1.4 EVO FFLEX 4P</t>
  </si>
  <si>
    <t>HNK6791</t>
  </si>
  <si>
    <t>GOVERNADOR VALADARES</t>
  </si>
  <si>
    <t>ANA TERESA CORREA MEDINA</t>
  </si>
  <si>
    <t>FOCUS HATCH TITANIUM 2.0 AT</t>
  </si>
  <si>
    <t>GQP8608</t>
  </si>
  <si>
    <t>HUMBERTO FRANCISCO VIEGAS</t>
  </si>
  <si>
    <t>STILO 1.8 FLEX 8V 5P</t>
  </si>
  <si>
    <t>HDR6667</t>
  </si>
  <si>
    <t>RAIMUNDO MENDES LEAL</t>
  </si>
  <si>
    <t>PALIO WEEKEND ADVENTURE 1.8 16V (LOCKER)</t>
  </si>
  <si>
    <t>GVE7112</t>
  </si>
  <si>
    <t>GARRA ADMR E CORRETORA DE SEGU</t>
  </si>
  <si>
    <t>18/01/2016</t>
  </si>
  <si>
    <t>ODAIR MARCIO DE MELO</t>
  </si>
  <si>
    <t>GLE5536</t>
  </si>
  <si>
    <t>ANTONIO SANTIAGO</t>
  </si>
  <si>
    <t>TATIANNE APARECIDA MENDES  CRED</t>
  </si>
  <si>
    <t>ETIOS HATCH XS 1.5 16V</t>
  </si>
  <si>
    <t>OWK5788</t>
  </si>
  <si>
    <t>RENATO ROLLA DE ALBUQUERQUE</t>
  </si>
  <si>
    <t>S 10 PICK-UP EXEC 2.8 4X4 CD T</t>
  </si>
  <si>
    <t>GLE6478</t>
  </si>
  <si>
    <t>SELTSEG C SEG L</t>
  </si>
  <si>
    <t>CLAUDINEI EUSTAQUIO COSTA RESENDE</t>
  </si>
  <si>
    <t>S10 LTZ 2.5 16V 4X2 CD</t>
  </si>
  <si>
    <t>HNO0927</t>
  </si>
  <si>
    <t>JORGE ALEIXO BARBOSA MARTINS</t>
  </si>
  <si>
    <t>SANDERO STEPWAY HI-FLEX 1.6 8V</t>
  </si>
  <si>
    <t>MANOEL MESSIAS ALMEIDA</t>
  </si>
  <si>
    <t>EBM1043</t>
  </si>
  <si>
    <t>JOSE MIRANDA MENDONCA</t>
  </si>
  <si>
    <t>VOYAGE  TRENDLINE 1.0 TFLEX 8V</t>
  </si>
  <si>
    <t>PVM0957</t>
  </si>
  <si>
    <t>KUBISEG A C SEG</t>
  </si>
  <si>
    <t>ALESSANDRO CARLOS DE FREITAS</t>
  </si>
  <si>
    <t>IX35 2.0 16V 170CV 2WD MEC.</t>
  </si>
  <si>
    <t>HLA6745</t>
  </si>
  <si>
    <t>FIK S C SEG LT</t>
  </si>
  <si>
    <t>PEDRO LEOPOLDO</t>
  </si>
  <si>
    <t>PEDRO TERRA FILHO</t>
  </si>
  <si>
    <t>PARATI SURF 1.6 MI TOTAL FLEX</t>
  </si>
  <si>
    <t>HIK4211</t>
  </si>
  <si>
    <t>PROSEG A C SEG</t>
  </si>
  <si>
    <t>EUGENIO EDUARDO BRAGA SILVA</t>
  </si>
  <si>
    <t>OHD5286</t>
  </si>
  <si>
    <t>HOME A C SEG LT</t>
  </si>
  <si>
    <t>JOSE JADER MARTINS MOREIRA</t>
  </si>
  <si>
    <t>ECOSPORT SE 1.6 16V FLEX</t>
  </si>
  <si>
    <t>PUI5360</t>
  </si>
  <si>
    <t>TUNEL A C S C L</t>
  </si>
  <si>
    <t>19/01/2016</t>
  </si>
  <si>
    <t>COMERCIAL NOSSA SENHORA DA PIEDADE LTDA</t>
  </si>
  <si>
    <t>8.150-E 4X2 TB DIES.</t>
  </si>
  <si>
    <t>GXM8424</t>
  </si>
  <si>
    <t>ADILSON ROCHA DE SOUSA</t>
  </si>
  <si>
    <t>PALIO ED 1.0 MPI 2P</t>
  </si>
  <si>
    <t>AHL4382</t>
  </si>
  <si>
    <t>TRIUNFO C A SEG</t>
  </si>
  <si>
    <t>SINTIAN SARTORI BARONY</t>
  </si>
  <si>
    <t>DUSTER EXPRESSI 1.6HFLEX 16V M</t>
  </si>
  <si>
    <t>PUG3183</t>
  </si>
  <si>
    <t>MISSIAIRE GALGANE SOUSA OLIVEIRA</t>
  </si>
  <si>
    <t>OPC2298</t>
  </si>
  <si>
    <t>RAPOSO T C SEG</t>
  </si>
  <si>
    <t>LUCIANA BARROS DE ASSIS</t>
  </si>
  <si>
    <t>FOX PRIME 1.6 8V 5P</t>
  </si>
  <si>
    <t>FFQ3303</t>
  </si>
  <si>
    <t>SEGUROSAT CONS ADM COR SEG LT</t>
  </si>
  <si>
    <t>JOAMAN BERMARINO SOARES</t>
  </si>
  <si>
    <t>ASTRA GLS 2.0 MPFI 4P</t>
  </si>
  <si>
    <t>HMP2929</t>
  </si>
  <si>
    <t>CANTAGALLI CORRETORA DE SEGURO</t>
  </si>
  <si>
    <t>ANTONIO JOSE DE AZEVEDO</t>
  </si>
  <si>
    <t>FRONTIER LE CD 4X4 2.5 TB D AT</t>
  </si>
  <si>
    <t>HKT9696</t>
  </si>
  <si>
    <t>JANE DE OLIVEIRA NASCIMENTO</t>
  </si>
  <si>
    <t>HNN9476</t>
  </si>
  <si>
    <t>VICENTE MARTINS DA CRUZ</t>
  </si>
  <si>
    <t>STRADA ADVENTURE CD 1.8 16V</t>
  </si>
  <si>
    <t>OQK8439</t>
  </si>
  <si>
    <t>JURACI VIEIRA GOMES</t>
  </si>
  <si>
    <t>ECOSPORT FREESTYLE 1.6 16VFLEX</t>
  </si>
  <si>
    <t>HIT9166</t>
  </si>
  <si>
    <t>LUCELIA CRISTINA CUNHA SOUZA</t>
  </si>
  <si>
    <t>SANDERO EXPRESS HIFLEX 1.0 16V</t>
  </si>
  <si>
    <t>HMO1729</t>
  </si>
  <si>
    <t>JOSE C ARAUJO</t>
  </si>
  <si>
    <t>VALNEI FERREIRA DE ASSUNCAO</t>
  </si>
  <si>
    <t>HGJ8040</t>
  </si>
  <si>
    <t>IBIRITE</t>
  </si>
  <si>
    <t>20/01/2016</t>
  </si>
  <si>
    <t>AGNALDO PARAGUAI PEREIRA</t>
  </si>
  <si>
    <t>FUSION TITANIUM AWD 2.0 16V TB</t>
  </si>
  <si>
    <t>OQQ1100</t>
  </si>
  <si>
    <t>SANTI ADM COR SEG SC LT</t>
  </si>
  <si>
    <t>21/01/2016</t>
  </si>
  <si>
    <t>ED WILSON FURTOSO</t>
  </si>
  <si>
    <t>PAJERO SPO HPE 2.5 4X4 DIE AUT</t>
  </si>
  <si>
    <t>HGG7744</t>
  </si>
  <si>
    <t>MLR COR SEG LT</t>
  </si>
  <si>
    <t>MIGUEL PINHEIRO DE ANDRADE</t>
  </si>
  <si>
    <t>SAVEIRO (N)1.6 MI TOTA FLEX 8V</t>
  </si>
  <si>
    <t>OPX0705</t>
  </si>
  <si>
    <t>NIVALDO PORFIRIO FERREIRA</t>
  </si>
  <si>
    <t>DUSTER DYNAMIQU 2.0HFLEX 16V A</t>
  </si>
  <si>
    <t>OWH8092</t>
  </si>
  <si>
    <t>PATRICIA MARIA SOARES CAMPOS</t>
  </si>
  <si>
    <t>HGL8002</t>
  </si>
  <si>
    <t>IVO ZEFERINO ALVES</t>
  </si>
  <si>
    <t>SIENA EL 1.0 MPI FIRE FLEX 8V</t>
  </si>
  <si>
    <t>HNG5821</t>
  </si>
  <si>
    <t>JUATUBA</t>
  </si>
  <si>
    <t>23/01/2016</t>
  </si>
  <si>
    <t>LEONARDO FRANCA</t>
  </si>
  <si>
    <t>JETTA COMFORTLINE 2.0 8V MEC</t>
  </si>
  <si>
    <t>JXV1681</t>
  </si>
  <si>
    <t>QUARTZO A C SEG</t>
  </si>
  <si>
    <t>JOSE MARIA RODRIGUES</t>
  </si>
  <si>
    <t>HIK7445</t>
  </si>
  <si>
    <t>BRUNO ARAUJO DO NASCIMENTO</t>
  </si>
  <si>
    <t>FOX HIGHL IMOTION 1.6FLEX 16V</t>
  </si>
  <si>
    <t>AYP2743</t>
  </si>
  <si>
    <t>ARLAN BASILIO DE JESUS</t>
  </si>
  <si>
    <t>ASTRA ADV 2.0 MPFI FLEX 8V 5P</t>
  </si>
  <si>
    <t>HGV0649</t>
  </si>
  <si>
    <t>OSMAR ADRIANO OLIVEIRA SOUSA</t>
  </si>
  <si>
    <t>710 2P</t>
  </si>
  <si>
    <t>CXX3816</t>
  </si>
  <si>
    <t>QUEILA FERNANDES PEREIRA</t>
  </si>
  <si>
    <t>PWP9144</t>
  </si>
  <si>
    <t>VANILSON CELIO EMERICK</t>
  </si>
  <si>
    <t>SIENA EL 1.4 MPI FIRE FLEX 8V</t>
  </si>
  <si>
    <t>OOX7224</t>
  </si>
  <si>
    <t>JOTA M A CORSEG</t>
  </si>
  <si>
    <t>SAO JOSE DA LAPA</t>
  </si>
  <si>
    <t>HUBERT KENNEDY MARQUES</t>
  </si>
  <si>
    <t>IDEA ELX 1.4 FIRE FLEX 8V 5P</t>
  </si>
  <si>
    <t>HKO2132</t>
  </si>
  <si>
    <t>ANIBAL PEREIRA</t>
  </si>
  <si>
    <t>ALBERTO NUNES</t>
  </si>
  <si>
    <t>CIVIC SEDAN LXR 2.0 FLEXONE AU</t>
  </si>
  <si>
    <t>PUT7121</t>
  </si>
  <si>
    <t>VICENTE DE OLIVEIRA SILVA</t>
  </si>
  <si>
    <t>C3 GLX 1.4 FLEX 8V 5P</t>
  </si>
  <si>
    <t>HHJ9979</t>
  </si>
  <si>
    <t>EXCLUSIVE C SEG</t>
  </si>
  <si>
    <t>ADRIANA SOLANGE PEREIRA SOUZA</t>
  </si>
  <si>
    <t>CLASSIC LS 1.0 VHC FLEXPOWER 4</t>
  </si>
  <si>
    <t>OQH2701</t>
  </si>
  <si>
    <t>MARCIO HORTA</t>
  </si>
  <si>
    <t>FERNANDO BORGES LIMA</t>
  </si>
  <si>
    <t>PALIO ELX 1.8 FIRE FLEX 4P</t>
  </si>
  <si>
    <t>HLJ4595</t>
  </si>
  <si>
    <t>CAROLINA LAURA LIBANIO DO PRADO</t>
  </si>
  <si>
    <t>FREEMONT 2.4 16V 5P AUT</t>
  </si>
  <si>
    <t>PVA7676</t>
  </si>
  <si>
    <t>22/01/2016</t>
  </si>
  <si>
    <t>JOSE METODIO DORNAS</t>
  </si>
  <si>
    <t>HILUX SW4 SRV 4X4 3.0 D4-D TB DIES. (AUT.)</t>
  </si>
  <si>
    <t>OPG1987</t>
  </si>
  <si>
    <t>BAGAGEM ADM COR SEG LT</t>
  </si>
  <si>
    <t>BRUMADINHO</t>
  </si>
  <si>
    <t>LEANDRA PENIDO DO CARMO BRAGA</t>
  </si>
  <si>
    <t>GOL  TRENDLINE 1.0 TFLEX 8V 5P</t>
  </si>
  <si>
    <t>PVH0353</t>
  </si>
  <si>
    <t>BAGAGEM A C SEG</t>
  </si>
  <si>
    <t>JOAO FERNANDO DE LIMA</t>
  </si>
  <si>
    <t>HJU5201</t>
  </si>
  <si>
    <t>SEGLEX E C SEG</t>
  </si>
  <si>
    <t>ROSILENE DE MELO BARCELOS SALES</t>
  </si>
  <si>
    <t>PALIO N SPORTING 1.6FLEX 16V5P</t>
  </si>
  <si>
    <t>PWQ4065</t>
  </si>
  <si>
    <t>CARLOS MAGNO ADORNO RODRIGUES</t>
  </si>
  <si>
    <t>STILO DUALOGIC 1.8 FLEX 8V 5P</t>
  </si>
  <si>
    <t>HIU2875</t>
  </si>
  <si>
    <t>MILTON AUGUSTO DA COSTA</t>
  </si>
  <si>
    <t>HLS2210</t>
  </si>
  <si>
    <t>NAERT ANTONIO SOARES</t>
  </si>
  <si>
    <t>JETTA COMFORTLINE 2.0 8V TIP</t>
  </si>
  <si>
    <t>HMA3921</t>
  </si>
  <si>
    <t>MICHELLE MANRIQUE</t>
  </si>
  <si>
    <t>HND7713</t>
  </si>
  <si>
    <t>LUCE A C SEG LT</t>
  </si>
  <si>
    <t>HELOISIO ANTONIO HENRIQUE</t>
  </si>
  <si>
    <t>G SIENA ESSEN DUAL 1.6FLEX 16V</t>
  </si>
  <si>
    <t>OWR5921</t>
  </si>
  <si>
    <t>ANNE CAROLINE HEIDERICH PEREIRA</t>
  </si>
  <si>
    <t>MERIVA JOY 1.4 MPFI 8V ECONOFL</t>
  </si>
  <si>
    <t>EZA1825</t>
  </si>
  <si>
    <t>SILVIO SIMOES MAIA</t>
  </si>
  <si>
    <t>PUF3279</t>
  </si>
  <si>
    <t>ADMINISTRA SEGS</t>
  </si>
  <si>
    <t>MARCOS ANTONIO DA SILVA</t>
  </si>
  <si>
    <t>HB20S COPA MUNDO 1.6FLEX 16V M</t>
  </si>
  <si>
    <t>OQG5862</t>
  </si>
  <si>
    <t>NIVALDO TADEU DA SILVA</t>
  </si>
  <si>
    <t>PVM8141</t>
  </si>
  <si>
    <t>CHAGAS M A SEG</t>
  </si>
  <si>
    <t>SABRINA DANIELE DAMASCENO DOS SANTOS AGU</t>
  </si>
  <si>
    <t>ECOSPORT TITAN 2.0 16V FLEX  A</t>
  </si>
  <si>
    <t>OPS1096</t>
  </si>
  <si>
    <t>FORTE G A C SEG</t>
  </si>
  <si>
    <t>PAULO HENRIQUE DOS SANTOS</t>
  </si>
  <si>
    <t>GOL 1.0 POWER 8V 4P</t>
  </si>
  <si>
    <t>LOA3967</t>
  </si>
  <si>
    <t>CAETE</t>
  </si>
  <si>
    <t>MARIA DE FATIMA VIANA DE SOUZA</t>
  </si>
  <si>
    <t>JGC5896</t>
  </si>
  <si>
    <t>MARCELO EDUARDO DE JESUS PINHO</t>
  </si>
  <si>
    <t>AGILE LTZ 1.4 MPFI 8V FLEXPOWE</t>
  </si>
  <si>
    <t>OME2381</t>
  </si>
  <si>
    <t>JAYNOR FERREIRA DE ALMEIDA</t>
  </si>
  <si>
    <t>PUL8957</t>
  </si>
  <si>
    <t>CLAUDIA ARAUJO DE ANDRADE</t>
  </si>
  <si>
    <t>SAVEIRO (N) TROO 1.6 MI TFL CE</t>
  </si>
  <si>
    <t>HGK4847</t>
  </si>
  <si>
    <t>HAROLDO CHRISTO ALEIXO</t>
  </si>
  <si>
    <t>HB20 COMFORT 1.6 FLEX 16V MEC.</t>
  </si>
  <si>
    <t>OWM8047</t>
  </si>
  <si>
    <t>WEGMAN C SEG LT</t>
  </si>
  <si>
    <t>24/01/2016</t>
  </si>
  <si>
    <t>MARCIO DE LIMA CORREA NETO</t>
  </si>
  <si>
    <t>C-180 CGI COUPE1.8 16V 156CV A</t>
  </si>
  <si>
    <t>FEV2070</t>
  </si>
  <si>
    <t>LOPES A A C SEG</t>
  </si>
  <si>
    <t>LACI EVANGELISTA DOS SANTOS</t>
  </si>
  <si>
    <t>PALIO FIRE 1.0 8V FLEX 4P</t>
  </si>
  <si>
    <t>OWY8575</t>
  </si>
  <si>
    <t>FERNANDO PINHEIRO DE AZEVEDO</t>
  </si>
  <si>
    <t>PWD8205</t>
  </si>
  <si>
    <t>SFX A COR SEG</t>
  </si>
  <si>
    <t>GILBERTO GOMES PEREIRA</t>
  </si>
  <si>
    <t>ETIOS XLS SED 1.5FLEX 16V 4P M</t>
  </si>
  <si>
    <t>OPJ7997</t>
  </si>
  <si>
    <t>MARIA AUXILIADORA PAULINO OLIVEIRA</t>
  </si>
  <si>
    <t>FOCUS HATCH 1.6 16V</t>
  </si>
  <si>
    <t>HOG0434</t>
  </si>
  <si>
    <t>UNIVERSAL C SEG</t>
  </si>
  <si>
    <t>ESTEPHANIA GERALDA TOLEDO DOS SANTOS</t>
  </si>
  <si>
    <t>FIT EX 1.5 FLEXONE 16V 5P AUT.</t>
  </si>
  <si>
    <t>ORA3114</t>
  </si>
  <si>
    <t>INCOSEL I C SEG</t>
  </si>
  <si>
    <t>25/01/2016</t>
  </si>
  <si>
    <t>RODRIGO JAHN DE LIMA</t>
  </si>
  <si>
    <t>FOX ROCK IN RIO 1.6 8V 5P</t>
  </si>
  <si>
    <t>OQH7143</t>
  </si>
  <si>
    <t>CASTRO R C SEG</t>
  </si>
  <si>
    <t>JOAO FORTES DE CARVALHO</t>
  </si>
  <si>
    <t>OWS1841</t>
  </si>
  <si>
    <t>LUCAS AUGUSTO DA SILVA</t>
  </si>
  <si>
    <t>OLO4598</t>
  </si>
  <si>
    <t>OBJETIVA A SEG</t>
  </si>
  <si>
    <t>DIOGENES ANTONIO CORREIA BAMBIRRA</t>
  </si>
  <si>
    <t>CROSSFOX 1.6 16V</t>
  </si>
  <si>
    <t>PVK3214</t>
  </si>
  <si>
    <t>AGRO PINHO COMERCIO E TRANSPORTE LTDA</t>
  </si>
  <si>
    <t>L 1513 .</t>
  </si>
  <si>
    <t>GPZ5909</t>
  </si>
  <si>
    <t>KARYNE SANTOS CASSEMIRO RUFINO</t>
  </si>
  <si>
    <t>HB20 COMFORT 1.0 FLEX 12V MEC.</t>
  </si>
  <si>
    <t>OPS1980</t>
  </si>
  <si>
    <t>HEBERT LEANDRO</t>
  </si>
  <si>
    <t>ASTRA ELITE 2.0 FLEXPOWER 8V 5</t>
  </si>
  <si>
    <t>HCI2043</t>
  </si>
  <si>
    <t>LIRAES C A SEG</t>
  </si>
  <si>
    <t>26/01/2016</t>
  </si>
  <si>
    <t>RAYANNE RAMALHO DO VALE</t>
  </si>
  <si>
    <t>GOL COPA 1.0 T.FLEX 8V 4P</t>
  </si>
  <si>
    <t>HEI7071</t>
  </si>
  <si>
    <t>NELCY LUCINDO</t>
  </si>
  <si>
    <t>FRONTIER XE  CD 4X4 2.5 TB DIE</t>
  </si>
  <si>
    <t>HMU0200</t>
  </si>
  <si>
    <t>FRANCISCO JOSE CASSIMIRO MARTINS</t>
  </si>
  <si>
    <t>GOL (N) 1.0 MI TOTAL FLEX 8V 4</t>
  </si>
  <si>
    <t>OPN7890</t>
  </si>
  <si>
    <t>CINTIA STEKER SADRA</t>
  </si>
  <si>
    <t>OPE6012</t>
  </si>
  <si>
    <t>SEGUROSBH C SEG</t>
  </si>
  <si>
    <t>LUCIANA DE ANDRADE OLIVEIRA VIANA</t>
  </si>
  <si>
    <t>HIA5316</t>
  </si>
  <si>
    <t>VIANA V A C SEG</t>
  </si>
  <si>
    <t>MARLENE DINIZ MOREIRA ANASTACIO</t>
  </si>
  <si>
    <t>STRADA FIRE CE 1.4 8V FLEX N S</t>
  </si>
  <si>
    <t>KGP5546</t>
  </si>
  <si>
    <t>JOSE PEDRO CARNEIRO</t>
  </si>
  <si>
    <t>HGZ0286</t>
  </si>
  <si>
    <t>NOVA S C SEG LT</t>
  </si>
  <si>
    <t>ANTENOR COSTA PEREIRA EPP</t>
  </si>
  <si>
    <t>DAILY CHASSI 35.10 CURTO (NAC)</t>
  </si>
  <si>
    <t>AMU6596</t>
  </si>
  <si>
    <t>VALDIR JOSE FERREIRA DA SILVA FILHO</t>
  </si>
  <si>
    <t>UNO WAY 1.4 EVO FIREFLEX 8V 4P</t>
  </si>
  <si>
    <t>NYB9761</t>
  </si>
  <si>
    <t>PVM3397</t>
  </si>
  <si>
    <t>JOSE ROBERTO DOS ANJOS</t>
  </si>
  <si>
    <t>PVK3377</t>
  </si>
  <si>
    <t>SUPERMERCADO SAO JUDAS TADEU LTDA ME</t>
  </si>
  <si>
    <t>HJQ0090</t>
  </si>
  <si>
    <t>EUFRAZIA DOS REIS GONCALVES</t>
  </si>
  <si>
    <t>KXP3134</t>
  </si>
  <si>
    <t>VANIA SILVEIRA DE PADUA CARDOSO</t>
  </si>
  <si>
    <t>BRAVO ABSOLUTE DUALOG 1.8 FLEX</t>
  </si>
  <si>
    <t>OWJ4978</t>
  </si>
  <si>
    <t>27/01/2016</t>
  </si>
  <si>
    <t>CAMILA V A LOUREIRO  GSB</t>
  </si>
  <si>
    <t>SAVEIRO CROSS CE 1.6 16V</t>
  </si>
  <si>
    <t>OQB1380</t>
  </si>
  <si>
    <t>SANTANDER S.A. SERV TEC ADM CO</t>
  </si>
  <si>
    <t>LAGOA SANTA</t>
  </si>
  <si>
    <t>ELISANGELA MARIA DOS SANTOS SALOMON</t>
  </si>
  <si>
    <t>HKQ7086</t>
  </si>
  <si>
    <t>CASTILHO F SEG</t>
  </si>
  <si>
    <t>ADELMO GABRIEL MARQUES</t>
  </si>
  <si>
    <t>CR-V EXL 2.0 16V 4WD AUT</t>
  </si>
  <si>
    <t>HAG3945</t>
  </si>
  <si>
    <t>MARIA DO CARMO BAIA DE CASTRO CAPANEMA</t>
  </si>
  <si>
    <t>CREDSEG CORR</t>
  </si>
  <si>
    <t>ALDAIR SOARES FERREIRA</t>
  </si>
  <si>
    <t>CHD1994</t>
  </si>
  <si>
    <t>ISMAEL LINO MIRANDA</t>
  </si>
  <si>
    <t>PXC5625</t>
  </si>
  <si>
    <t>PATRICIA VIEIRA NUNES DE CARVALHO</t>
  </si>
  <si>
    <t>CRUZE LT 1.8 16V FLEXPOWER MEC</t>
  </si>
  <si>
    <t>OWL0639</t>
  </si>
  <si>
    <t>JOSE CALIXTO PALHARES</t>
  </si>
  <si>
    <t>TUCSON 2.0 16V AUT</t>
  </si>
  <si>
    <t>FKF1810</t>
  </si>
  <si>
    <t>UP M COR SEG LT</t>
  </si>
  <si>
    <t>FLAVIO EUSTAQUIO CALIXTO</t>
  </si>
  <si>
    <t>HILUX SRV CAB. DUPLA 4X4 3.0 TB DIES.</t>
  </si>
  <si>
    <t>OWV1757</t>
  </si>
  <si>
    <t>RESIST ASS COR SEG LT</t>
  </si>
  <si>
    <t>VIVIANE CRISTINA DIAS</t>
  </si>
  <si>
    <t>FLUENCE SED DYNAMIQU 2.0 16V M</t>
  </si>
  <si>
    <t>HOH5790</t>
  </si>
  <si>
    <t>WALTER DE SOUZA GONCALVES JUNIOR</t>
  </si>
  <si>
    <t>OPE4606</t>
  </si>
  <si>
    <t>CLEISE DE SOUZA E SILVA DE SOUSA ALMEIDA</t>
  </si>
  <si>
    <t>COROLLA GLI UPPER 1.8 16V CVT</t>
  </si>
  <si>
    <t>PXD0996</t>
  </si>
  <si>
    <t>ALLYSON CIRILIO PEREIRA DA SILVA</t>
  </si>
  <si>
    <t>SIENA FIRE 1.0 MPI 8V 4P</t>
  </si>
  <si>
    <t>HCA2143</t>
  </si>
  <si>
    <t>GERALDO MAGELA PEREIRA SOUZA</t>
  </si>
  <si>
    <t>ECOSPORT XLT 4X2 2.0 16V FLEX 5P (AUT.)</t>
  </si>
  <si>
    <t>HNC2174</t>
  </si>
  <si>
    <t>JBC ADM COR SEG ME</t>
  </si>
  <si>
    <t>ANTONIO CARLOS BATISTA</t>
  </si>
  <si>
    <t>UNO VIVACE 1.0 8V 5P</t>
  </si>
  <si>
    <t>HAA7879</t>
  </si>
  <si>
    <t>INTERMAC LTDA   ME</t>
  </si>
  <si>
    <t>330. CIA CABRIOLET</t>
  </si>
  <si>
    <t>KEZ6868</t>
  </si>
  <si>
    <t>TRALSEG A C SEG</t>
  </si>
  <si>
    <t>REGINALDO DAMASO MISSIAS</t>
  </si>
  <si>
    <t>VECTRA ELEGAN 2.0 FLEXP 8V AUT</t>
  </si>
  <si>
    <t>HAX6840</t>
  </si>
  <si>
    <t>FREDERICO AUGUSTO CARNEIRO RAMOS</t>
  </si>
  <si>
    <t>HLA2466</t>
  </si>
  <si>
    <t>PEDRO EDUARDO DE MAGALHAES</t>
  </si>
  <si>
    <t>PALIO WEEK ADV 1.8 FLEX</t>
  </si>
  <si>
    <t>HDD6102</t>
  </si>
  <si>
    <t>28/01/2016</t>
  </si>
  <si>
    <t>FRANCISCO MALTA DE SOUZA</t>
  </si>
  <si>
    <t>CELTA LT 1.0 MPFI 8V FLEXP. 5P</t>
  </si>
  <si>
    <t>PVK8459</t>
  </si>
  <si>
    <t>29/01/2016</t>
  </si>
  <si>
    <t>ROOSEVELT WANDERSON DE ARAUJO</t>
  </si>
  <si>
    <t>C3 EXCLUSIVE 1.4 FLEX 8V 5P</t>
  </si>
  <si>
    <t>HMR2661</t>
  </si>
  <si>
    <t>JOAQUIM DA SILVA PEREIRA</t>
  </si>
  <si>
    <t>ETIOS X  1.3 FLEX 16V 5P MEC</t>
  </si>
  <si>
    <t>PVX9664</t>
  </si>
  <si>
    <t>LEANDRA ROMEIRO DE SOUZA CORDEIRO MILIOR</t>
  </si>
  <si>
    <t>HJI7921</t>
  </si>
  <si>
    <t>CAMILA MARA TAVARES HARADA</t>
  </si>
  <si>
    <t>PALIO ELX 1.0 8V FLEX 4P G4</t>
  </si>
  <si>
    <t>HID4549</t>
  </si>
  <si>
    <t>OSCAR HENRIQUES</t>
  </si>
  <si>
    <t>RODRIGO MASCARENHAS CORREA</t>
  </si>
  <si>
    <t>OUTLANDER GT 4X4 3.0 V6 (NS)</t>
  </si>
  <si>
    <t>HES4921</t>
  </si>
  <si>
    <t>MABE A C SEG M</t>
  </si>
  <si>
    <t>DENIO MARCIO ANELITE DE PAULA DOS SANTOS</t>
  </si>
  <si>
    <t>COBALT LTZ 1.4 8V FLEXPOWER 4P</t>
  </si>
  <si>
    <t>PVD9789</t>
  </si>
  <si>
    <t>JOSE ANASTACIO</t>
  </si>
  <si>
    <t>FIT (N) LXL 1.4 FLEX 16V 5P AT</t>
  </si>
  <si>
    <t>NQL3546</t>
  </si>
  <si>
    <t>GILBERTO CALEB RAMIREZ URDANETA</t>
  </si>
  <si>
    <t>HIU2654</t>
  </si>
  <si>
    <t>VIRTUAL S A SEG</t>
  </si>
  <si>
    <t>JACQUES WAGNER RODRIGUES DE ALMEIDA</t>
  </si>
  <si>
    <t>PUG0370</t>
  </si>
  <si>
    <t>FABIANO DA CUNHA FERREIRA</t>
  </si>
  <si>
    <t>GMR7888</t>
  </si>
  <si>
    <t>FABIANA AP SILVA</t>
  </si>
  <si>
    <t>NYG1594</t>
  </si>
  <si>
    <t>DANIELA SILVA BRIANTE BHERING</t>
  </si>
  <si>
    <t>COROLLA XEI 2.0 16V (CVT)</t>
  </si>
  <si>
    <t>HFD6554</t>
  </si>
  <si>
    <t>NIVIA E SILVA DM COR SEG LT</t>
  </si>
  <si>
    <t>MARIA DIVINA COSTA RIBEIRO</t>
  </si>
  <si>
    <t>PAJERO TR4 2.0 FLEX 16V 4X2 AU</t>
  </si>
  <si>
    <t>OWR3555</t>
  </si>
  <si>
    <t>LUSIA DALVA MILAGRE DE ASSIS</t>
  </si>
  <si>
    <t>C3 TENDANCE 1.5 FLEX 8V 5P MEC</t>
  </si>
  <si>
    <t>OQY4877</t>
  </si>
  <si>
    <t>ANA PAULA DA SILVA</t>
  </si>
  <si>
    <t>208 ALLURE 1.5 FLEX 8V 5P</t>
  </si>
  <si>
    <t>OWI3920</t>
  </si>
  <si>
    <t>CRUZ SUL C SEG</t>
  </si>
  <si>
    <t>ARETUSA PACHECO DE ASSIS</t>
  </si>
  <si>
    <t>CELTA HT LIFE 1.0 FPOWER 5P NG</t>
  </si>
  <si>
    <t>HJU1870</t>
  </si>
  <si>
    <t>SONIA MARIA DORES FONSECA</t>
  </si>
  <si>
    <t>ECOSPORT SE 2.0 16V (AUT)</t>
  </si>
  <si>
    <t>PUK2726</t>
  </si>
  <si>
    <t>UNIVERSAL COR SEG LT</t>
  </si>
  <si>
    <t>RICARDO DE CASTRO DAVILA FILHO</t>
  </si>
  <si>
    <t>HKO9721</t>
  </si>
  <si>
    <t>RUBSON ANTONIO SANTOS</t>
  </si>
  <si>
    <t>FOX 1.0 8V T.FLEX 5P (CITY)</t>
  </si>
  <si>
    <t>HKL2530</t>
  </si>
  <si>
    <t>TELMA DIAS DE FIGUEIREDO VILELA</t>
  </si>
  <si>
    <t>HMZ6261</t>
  </si>
  <si>
    <t>NILTON CESAR SIMOES</t>
  </si>
  <si>
    <t>OWL6514</t>
  </si>
  <si>
    <t>RENATO LOIOLA PERES</t>
  </si>
  <si>
    <t>HB20S COMF PLUS 1.6FLEX 16V A</t>
  </si>
  <si>
    <t>OWR6604</t>
  </si>
  <si>
    <t>PAULO JOSE DE MELLO SIMAO</t>
  </si>
  <si>
    <t>OLX5927</t>
  </si>
  <si>
    <t>MAGDALENA CHIABI DE OLIVEIRA DUARTE</t>
  </si>
  <si>
    <t>500 SPORT AIR 1.4 16V MEC.</t>
  </si>
  <si>
    <t>OLS5971</t>
  </si>
  <si>
    <t>LUIZ CARLOS DE LIMA</t>
  </si>
  <si>
    <t>HML7036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</si>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</sst>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55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150034048811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35</v>
      </c>
      <c r="O12" s="54"/>
      <c r="P12" s="54"/>
      <c r="Q12" s="55">
        <v>35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44</v>
      </c>
      <c r="D13" s="50">
        <v>150034045611</v>
      </c>
      <c r="E13" s="51" t="s">
        <v>45</v>
      </c>
      <c r="F13" s="50" t="s">
        <v>46</v>
      </c>
      <c r="G13" s="51" t="s">
        <v>47</v>
      </c>
      <c r="H13" s="51" t="s">
        <v>39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35</v>
      </c>
      <c r="O13" s="54"/>
      <c r="P13" s="54"/>
      <c r="Q13" s="55">
        <v>35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44</v>
      </c>
      <c r="D14" s="50">
        <v>7081212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/>
      <c r="O14" s="54">
        <v>35</v>
      </c>
      <c r="P14" s="54"/>
      <c r="Q14" s="55">
        <v>35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44</v>
      </c>
      <c r="D15" s="50">
        <v>150034180411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52</v>
      </c>
      <c r="M15" s="53">
        <v>0</v>
      </c>
      <c r="N15" s="54">
        <v>35</v>
      </c>
      <c r="O15" s="54"/>
      <c r="P15" s="54"/>
      <c r="Q15" s="55">
        <v>35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57</v>
      </c>
      <c r="C16" s="49" t="s">
        <v>58</v>
      </c>
      <c r="D16" s="50">
        <v>150034182811</v>
      </c>
      <c r="E16" s="51" t="s">
        <v>59</v>
      </c>
      <c r="F16" s="50" t="s">
        <v>60</v>
      </c>
      <c r="G16" s="51" t="s">
        <v>61</v>
      </c>
      <c r="H16" s="51" t="s">
        <v>62</v>
      </c>
      <c r="I16" s="52"/>
      <c r="J16" s="50" t="s">
        <v>40</v>
      </c>
      <c r="K16" s="51" t="s">
        <v>41</v>
      </c>
      <c r="L16" s="51" t="s">
        <v>63</v>
      </c>
      <c r="M16" s="53">
        <v>0</v>
      </c>
      <c r="N16" s="54">
        <v>35</v>
      </c>
      <c r="O16" s="54"/>
      <c r="P16" s="54"/>
      <c r="Q16" s="55">
        <v>35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57</v>
      </c>
      <c r="C17" s="49" t="s">
        <v>58</v>
      </c>
      <c r="D17" s="50">
        <v>1536340748996311</v>
      </c>
      <c r="E17" s="51" t="s">
        <v>64</v>
      </c>
      <c r="F17" s="50" t="s">
        <v>65</v>
      </c>
      <c r="G17" s="51" t="s">
        <v>66</v>
      </c>
      <c r="H17" s="51" t="s">
        <v>67</v>
      </c>
      <c r="I17" s="52"/>
      <c r="J17" s="50" t="s">
        <v>40</v>
      </c>
      <c r="K17" s="51" t="s">
        <v>41</v>
      </c>
      <c r="L17" s="51" t="s">
        <v>68</v>
      </c>
      <c r="M17" s="53">
        <v>0</v>
      </c>
      <c r="N17" s="54">
        <v>35</v>
      </c>
      <c r="O17" s="54"/>
      <c r="P17" s="54"/>
      <c r="Q17" s="55">
        <v>35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58</v>
      </c>
      <c r="D18" s="50">
        <v>150034081311</v>
      </c>
      <c r="E18" s="51" t="s">
        <v>69</v>
      </c>
      <c r="F18" s="50" t="s">
        <v>70</v>
      </c>
      <c r="G18" s="51" t="s">
        <v>71</v>
      </c>
      <c r="H18" s="51" t="s">
        <v>72</v>
      </c>
      <c r="I18" s="52"/>
      <c r="J18" s="50" t="s">
        <v>40</v>
      </c>
      <c r="K18" s="51" t="s">
        <v>41</v>
      </c>
      <c r="L18" s="51" t="s">
        <v>42</v>
      </c>
      <c r="M18" s="53">
        <v>0</v>
      </c>
      <c r="N18" s="54">
        <v>35</v>
      </c>
      <c r="O18" s="54"/>
      <c r="P18" s="54"/>
      <c r="Q18" s="55">
        <v>35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58</v>
      </c>
      <c r="D19" s="50">
        <v>150034212611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35</v>
      </c>
      <c r="O19" s="54"/>
      <c r="P19" s="54"/>
      <c r="Q19" s="55">
        <v>35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58</v>
      </c>
      <c r="D20" s="50">
        <v>1536339513996311</v>
      </c>
      <c r="E20" s="51" t="s">
        <v>77</v>
      </c>
      <c r="F20" s="50" t="s">
        <v>78</v>
      </c>
      <c r="G20" s="51" t="s">
        <v>79</v>
      </c>
      <c r="H20" s="51" t="s">
        <v>67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35</v>
      </c>
      <c r="O20" s="54"/>
      <c r="P20" s="54"/>
      <c r="Q20" s="55">
        <v>35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80</v>
      </c>
      <c r="D21" s="50">
        <v>150034090311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40</v>
      </c>
      <c r="K21" s="51" t="s">
        <v>41</v>
      </c>
      <c r="L21" s="51" t="s">
        <v>42</v>
      </c>
      <c r="M21" s="53">
        <v>0</v>
      </c>
      <c r="N21" s="54">
        <v>35</v>
      </c>
      <c r="O21" s="54"/>
      <c r="P21" s="54"/>
      <c r="Q21" s="55">
        <v>35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58</v>
      </c>
      <c r="C22" s="49" t="s">
        <v>85</v>
      </c>
      <c r="D22" s="50">
        <v>24157903</v>
      </c>
      <c r="E22" s="51" t="s">
        <v>86</v>
      </c>
      <c r="F22" s="50" t="s">
        <v>87</v>
      </c>
      <c r="G22" s="51" t="s">
        <v>88</v>
      </c>
      <c r="H22" s="51" t="s">
        <v>89</v>
      </c>
      <c r="I22" s="52"/>
      <c r="J22" s="50" t="s">
        <v>40</v>
      </c>
      <c r="K22" s="51" t="s">
        <v>41</v>
      </c>
      <c r="L22" s="51" t="s">
        <v>90</v>
      </c>
      <c r="M22" s="53">
        <v>0</v>
      </c>
      <c r="N22" s="54">
        <v>35</v>
      </c>
      <c r="O22" s="54"/>
      <c r="P22" s="54"/>
      <c r="Q22" s="55">
        <v>35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58</v>
      </c>
      <c r="C23" s="49" t="s">
        <v>85</v>
      </c>
      <c r="D23" s="50">
        <v>150033894611</v>
      </c>
      <c r="E23" s="51" t="s">
        <v>91</v>
      </c>
      <c r="F23" s="50" t="s">
        <v>92</v>
      </c>
      <c r="G23" s="51" t="s">
        <v>93</v>
      </c>
      <c r="H23" s="51" t="s">
        <v>94</v>
      </c>
      <c r="I23" s="52"/>
      <c r="J23" s="50" t="s">
        <v>40</v>
      </c>
      <c r="K23" s="51" t="s">
        <v>41</v>
      </c>
      <c r="L23" s="51" t="s">
        <v>95</v>
      </c>
      <c r="M23" s="53">
        <v>0</v>
      </c>
      <c r="N23" s="54">
        <v>35</v>
      </c>
      <c r="O23" s="54"/>
      <c r="P23" s="54"/>
      <c r="Q23" s="55">
        <v>35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58</v>
      </c>
      <c r="C24" s="49" t="s">
        <v>85</v>
      </c>
      <c r="D24" s="50">
        <v>150034278911</v>
      </c>
      <c r="E24" s="51" t="s">
        <v>96</v>
      </c>
      <c r="F24" s="50" t="s">
        <v>97</v>
      </c>
      <c r="G24" s="51" t="s">
        <v>98</v>
      </c>
      <c r="H24" s="51" t="s">
        <v>99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35</v>
      </c>
      <c r="O24" s="54"/>
      <c r="P24" s="54"/>
      <c r="Q24" s="55">
        <v>35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58</v>
      </c>
      <c r="C25" s="49" t="s">
        <v>85</v>
      </c>
      <c r="D25" s="50">
        <v>150034227611</v>
      </c>
      <c r="E25" s="51" t="s">
        <v>100</v>
      </c>
      <c r="F25" s="50" t="s">
        <v>101</v>
      </c>
      <c r="G25" s="51" t="s">
        <v>102</v>
      </c>
      <c r="H25" s="51" t="s">
        <v>76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35</v>
      </c>
      <c r="O25" s="54"/>
      <c r="P25" s="54"/>
      <c r="Q25" s="55">
        <v>35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58</v>
      </c>
      <c r="C26" s="49" t="s">
        <v>85</v>
      </c>
      <c r="D26" s="50">
        <v>150034190411</v>
      </c>
      <c r="E26" s="51" t="s">
        <v>103</v>
      </c>
      <c r="F26" s="50" t="s">
        <v>104</v>
      </c>
      <c r="G26" s="51" t="s">
        <v>105</v>
      </c>
      <c r="H26" s="51" t="s">
        <v>106</v>
      </c>
      <c r="I26" s="52"/>
      <c r="J26" s="50" t="s">
        <v>40</v>
      </c>
      <c r="K26" s="51" t="s">
        <v>41</v>
      </c>
      <c r="L26" s="51" t="s">
        <v>52</v>
      </c>
      <c r="M26" s="53">
        <v>0</v>
      </c>
      <c r="N26" s="54">
        <v>35</v>
      </c>
      <c r="O26" s="54"/>
      <c r="P26" s="54"/>
      <c r="Q26" s="55">
        <v>35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58</v>
      </c>
      <c r="C27" s="49" t="s">
        <v>85</v>
      </c>
      <c r="D27" s="50">
        <v>160001207211</v>
      </c>
      <c r="E27" s="51" t="s">
        <v>107</v>
      </c>
      <c r="F27" s="50" t="s">
        <v>108</v>
      </c>
      <c r="G27" s="51" t="s">
        <v>109</v>
      </c>
      <c r="H27" s="51" t="s">
        <v>39</v>
      </c>
      <c r="I27" s="52"/>
      <c r="J27" s="50" t="s">
        <v>40</v>
      </c>
      <c r="K27" s="51" t="s">
        <v>41</v>
      </c>
      <c r="L27" s="51" t="s">
        <v>110</v>
      </c>
      <c r="M27" s="53">
        <v>0</v>
      </c>
      <c r="N27" s="54">
        <v>35</v>
      </c>
      <c r="O27" s="54"/>
      <c r="P27" s="54"/>
      <c r="Q27" s="55">
        <v>35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80</v>
      </c>
      <c r="C28" s="49" t="s">
        <v>85</v>
      </c>
      <c r="D28" s="50">
        <v>160001231611</v>
      </c>
      <c r="E28" s="51" t="s">
        <v>111</v>
      </c>
      <c r="F28" s="50" t="s">
        <v>112</v>
      </c>
      <c r="G28" s="51" t="s">
        <v>113</v>
      </c>
      <c r="H28" s="51" t="s">
        <v>114</v>
      </c>
      <c r="I28" s="52"/>
      <c r="J28" s="50" t="s">
        <v>40</v>
      </c>
      <c r="K28" s="51" t="s">
        <v>41</v>
      </c>
      <c r="L28" s="51" t="s">
        <v>115</v>
      </c>
      <c r="M28" s="53">
        <v>0</v>
      </c>
      <c r="N28" s="54">
        <v>35</v>
      </c>
      <c r="O28" s="54"/>
      <c r="P28" s="54"/>
      <c r="Q28" s="55">
        <v>35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80</v>
      </c>
      <c r="C29" s="49" t="s">
        <v>85</v>
      </c>
      <c r="D29" s="50">
        <v>160001210711</v>
      </c>
      <c r="E29" s="51" t="s">
        <v>116</v>
      </c>
      <c r="F29" s="50" t="s">
        <v>117</v>
      </c>
      <c r="G29" s="51" t="s">
        <v>118</v>
      </c>
      <c r="H29" s="51" t="s">
        <v>119</v>
      </c>
      <c r="I29" s="52"/>
      <c r="J29" s="50" t="s">
        <v>40</v>
      </c>
      <c r="K29" s="51" t="s">
        <v>41</v>
      </c>
      <c r="L29" s="51" t="s">
        <v>42</v>
      </c>
      <c r="M29" s="53">
        <v>0</v>
      </c>
      <c r="N29" s="54">
        <v>35</v>
      </c>
      <c r="O29" s="54"/>
      <c r="P29" s="54"/>
      <c r="Q29" s="55">
        <v>35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80</v>
      </c>
      <c r="C30" s="49" t="s">
        <v>85</v>
      </c>
      <c r="D30" s="50">
        <v>160001227511</v>
      </c>
      <c r="E30" s="51" t="s">
        <v>120</v>
      </c>
      <c r="F30" s="50" t="s">
        <v>121</v>
      </c>
      <c r="G30" s="51" t="s">
        <v>122</v>
      </c>
      <c r="H30" s="51" t="s">
        <v>123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35</v>
      </c>
      <c r="O30" s="54"/>
      <c r="P30" s="54"/>
      <c r="Q30" s="55">
        <v>35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80</v>
      </c>
      <c r="C31" s="49" t="s">
        <v>85</v>
      </c>
      <c r="D31" s="50">
        <v>160001424611</v>
      </c>
      <c r="E31" s="51" t="s">
        <v>124</v>
      </c>
      <c r="F31" s="50" t="s">
        <v>125</v>
      </c>
      <c r="G31" s="51" t="s">
        <v>126</v>
      </c>
      <c r="H31" s="51" t="s">
        <v>56</v>
      </c>
      <c r="I31" s="52"/>
      <c r="J31" s="50" t="s">
        <v>40</v>
      </c>
      <c r="K31" s="51" t="s">
        <v>41</v>
      </c>
      <c r="L31" s="51" t="s">
        <v>52</v>
      </c>
      <c r="M31" s="53">
        <v>0</v>
      </c>
      <c r="N31" s="54">
        <v>35</v>
      </c>
      <c r="O31" s="54"/>
      <c r="P31" s="54"/>
      <c r="Q31" s="55">
        <v>35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80</v>
      </c>
      <c r="C32" s="49" t="s">
        <v>85</v>
      </c>
      <c r="D32" s="50">
        <v>160001315411</v>
      </c>
      <c r="E32" s="51" t="s">
        <v>127</v>
      </c>
      <c r="F32" s="50" t="s">
        <v>128</v>
      </c>
      <c r="G32" s="51" t="s">
        <v>129</v>
      </c>
      <c r="H32" s="51" t="s">
        <v>39</v>
      </c>
      <c r="I32" s="52"/>
      <c r="J32" s="50" t="s">
        <v>40</v>
      </c>
      <c r="K32" s="51" t="s">
        <v>41</v>
      </c>
      <c r="L32" s="51" t="s">
        <v>130</v>
      </c>
      <c r="M32" s="53">
        <v>0</v>
      </c>
      <c r="N32" s="54">
        <v>35</v>
      </c>
      <c r="O32" s="54"/>
      <c r="P32" s="54"/>
      <c r="Q32" s="55">
        <v>35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80</v>
      </c>
      <c r="C33" s="49" t="s">
        <v>85</v>
      </c>
      <c r="D33" s="50">
        <v>160001384311</v>
      </c>
      <c r="E33" s="51" t="s">
        <v>131</v>
      </c>
      <c r="F33" s="50" t="s">
        <v>132</v>
      </c>
      <c r="G33" s="51" t="s">
        <v>133</v>
      </c>
      <c r="H33" s="51" t="s">
        <v>134</v>
      </c>
      <c r="I33" s="52"/>
      <c r="J33" s="50" t="s">
        <v>40</v>
      </c>
      <c r="K33" s="51" t="s">
        <v>41</v>
      </c>
      <c r="L33" s="51" t="s">
        <v>130</v>
      </c>
      <c r="M33" s="53">
        <v>0</v>
      </c>
      <c r="N33" s="54">
        <v>35</v>
      </c>
      <c r="O33" s="54"/>
      <c r="P33" s="54"/>
      <c r="Q33" s="55">
        <v>35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80</v>
      </c>
      <c r="C34" s="49" t="s">
        <v>85</v>
      </c>
      <c r="D34" s="50">
        <v>160001186511</v>
      </c>
      <c r="E34" s="51" t="s">
        <v>135</v>
      </c>
      <c r="F34" s="50" t="s">
        <v>136</v>
      </c>
      <c r="G34" s="51" t="s">
        <v>137</v>
      </c>
      <c r="H34" s="51" t="s">
        <v>138</v>
      </c>
      <c r="I34" s="52"/>
      <c r="J34" s="50" t="s">
        <v>40</v>
      </c>
      <c r="K34" s="51" t="s">
        <v>41</v>
      </c>
      <c r="L34" s="51" t="s">
        <v>90</v>
      </c>
      <c r="M34" s="53">
        <v>0</v>
      </c>
      <c r="N34" s="54">
        <v>35</v>
      </c>
      <c r="O34" s="54"/>
      <c r="P34" s="54"/>
      <c r="Q34" s="55">
        <v>35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80</v>
      </c>
      <c r="C35" s="49" t="s">
        <v>85</v>
      </c>
      <c r="D35" s="50">
        <v>160001163711</v>
      </c>
      <c r="E35" s="51" t="s">
        <v>139</v>
      </c>
      <c r="F35" s="50" t="s">
        <v>140</v>
      </c>
      <c r="G35" s="51" t="s">
        <v>141</v>
      </c>
      <c r="H35" s="51" t="s">
        <v>39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35</v>
      </c>
      <c r="O35" s="54"/>
      <c r="P35" s="54"/>
      <c r="Q35" s="55">
        <v>35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80</v>
      </c>
      <c r="C36" s="49" t="s">
        <v>85</v>
      </c>
      <c r="D36" s="50">
        <v>160001174011</v>
      </c>
      <c r="E36" s="51" t="s">
        <v>142</v>
      </c>
      <c r="F36" s="50" t="s">
        <v>143</v>
      </c>
      <c r="G36" s="51" t="s">
        <v>144</v>
      </c>
      <c r="H36" s="51" t="s">
        <v>145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35</v>
      </c>
      <c r="O36" s="54"/>
      <c r="P36" s="54"/>
      <c r="Q36" s="55">
        <v>35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80</v>
      </c>
      <c r="C37" s="49" t="s">
        <v>85</v>
      </c>
      <c r="D37" s="50">
        <v>1600450480996311</v>
      </c>
      <c r="E37" s="51" t="s">
        <v>146</v>
      </c>
      <c r="F37" s="50" t="s">
        <v>147</v>
      </c>
      <c r="G37" s="51" t="s">
        <v>148</v>
      </c>
      <c r="H37" s="51" t="s">
        <v>67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35</v>
      </c>
      <c r="O37" s="54"/>
      <c r="P37" s="54"/>
      <c r="Q37" s="55">
        <v>35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80</v>
      </c>
      <c r="C38" s="49" t="s">
        <v>149</v>
      </c>
      <c r="D38" s="50">
        <v>160001274011</v>
      </c>
      <c r="E38" s="51" t="s">
        <v>150</v>
      </c>
      <c r="F38" s="50" t="s">
        <v>151</v>
      </c>
      <c r="G38" s="51" t="s">
        <v>152</v>
      </c>
      <c r="H38" s="51" t="s">
        <v>153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35</v>
      </c>
      <c r="O38" s="54"/>
      <c r="P38" s="54"/>
      <c r="Q38" s="55">
        <v>35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85</v>
      </c>
      <c r="C39" s="49" t="s">
        <v>149</v>
      </c>
      <c r="D39" s="50">
        <v>160001398811</v>
      </c>
      <c r="E39" s="51" t="s">
        <v>154</v>
      </c>
      <c r="F39" s="50" t="s">
        <v>155</v>
      </c>
      <c r="G39" s="51" t="s">
        <v>156</v>
      </c>
      <c r="H39" s="51" t="s">
        <v>157</v>
      </c>
      <c r="I39" s="52"/>
      <c r="J39" s="50" t="s">
        <v>40</v>
      </c>
      <c r="K39" s="51" t="s">
        <v>41</v>
      </c>
      <c r="L39" s="51" t="s">
        <v>52</v>
      </c>
      <c r="M39" s="53">
        <v>0</v>
      </c>
      <c r="N39" s="54">
        <v>35</v>
      </c>
      <c r="O39" s="54"/>
      <c r="P39" s="54"/>
      <c r="Q39" s="55">
        <v>35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85</v>
      </c>
      <c r="C40" s="49" t="s">
        <v>149</v>
      </c>
      <c r="D40" s="50">
        <v>160001427811</v>
      </c>
      <c r="E40" s="51" t="s">
        <v>158</v>
      </c>
      <c r="F40" s="50" t="s">
        <v>159</v>
      </c>
      <c r="G40" s="51" t="s">
        <v>160</v>
      </c>
      <c r="H40" s="51" t="s">
        <v>39</v>
      </c>
      <c r="I40" s="52"/>
      <c r="J40" s="50" t="s">
        <v>40</v>
      </c>
      <c r="K40" s="51" t="s">
        <v>41</v>
      </c>
      <c r="L40" s="51" t="s">
        <v>115</v>
      </c>
      <c r="M40" s="53">
        <v>0</v>
      </c>
      <c r="N40" s="54">
        <v>35</v>
      </c>
      <c r="O40" s="54"/>
      <c r="P40" s="54"/>
      <c r="Q40" s="55">
        <v>35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85</v>
      </c>
      <c r="C41" s="49" t="s">
        <v>149</v>
      </c>
      <c r="D41" s="50">
        <v>160001476611</v>
      </c>
      <c r="E41" s="51" t="s">
        <v>161</v>
      </c>
      <c r="F41" s="50" t="s">
        <v>162</v>
      </c>
      <c r="G41" s="51" t="s">
        <v>163</v>
      </c>
      <c r="H41" s="51" t="s">
        <v>164</v>
      </c>
      <c r="I41" s="52"/>
      <c r="J41" s="50" t="s">
        <v>40</v>
      </c>
      <c r="K41" s="51" t="s">
        <v>41</v>
      </c>
      <c r="L41" s="51" t="s">
        <v>115</v>
      </c>
      <c r="M41" s="53">
        <v>0</v>
      </c>
      <c r="N41" s="54">
        <v>35</v>
      </c>
      <c r="O41" s="54"/>
      <c r="P41" s="54"/>
      <c r="Q41" s="55">
        <v>35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85</v>
      </c>
      <c r="C42" s="49" t="s">
        <v>149</v>
      </c>
      <c r="D42" s="50">
        <v>160001529011</v>
      </c>
      <c r="E42" s="51" t="s">
        <v>165</v>
      </c>
      <c r="F42" s="50" t="s">
        <v>166</v>
      </c>
      <c r="G42" s="51" t="s">
        <v>167</v>
      </c>
      <c r="H42" s="51" t="s">
        <v>168</v>
      </c>
      <c r="I42" s="52"/>
      <c r="J42" s="50" t="s">
        <v>40</v>
      </c>
      <c r="K42" s="51" t="s">
        <v>41</v>
      </c>
      <c r="L42" s="51" t="s">
        <v>52</v>
      </c>
      <c r="M42" s="53">
        <v>0</v>
      </c>
      <c r="N42" s="54">
        <v>35</v>
      </c>
      <c r="O42" s="54"/>
      <c r="P42" s="54"/>
      <c r="Q42" s="55">
        <v>35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85</v>
      </c>
      <c r="C43" s="49" t="s">
        <v>149</v>
      </c>
      <c r="D43" s="50">
        <v>160001407211</v>
      </c>
      <c r="E43" s="51" t="s">
        <v>169</v>
      </c>
      <c r="F43" s="50" t="s">
        <v>170</v>
      </c>
      <c r="G43" s="51" t="s">
        <v>171</v>
      </c>
      <c r="H43" s="51" t="s">
        <v>172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35</v>
      </c>
      <c r="O43" s="54"/>
      <c r="P43" s="54"/>
      <c r="Q43" s="55">
        <v>35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85</v>
      </c>
      <c r="C44" s="49" t="s">
        <v>149</v>
      </c>
      <c r="D44" s="50">
        <v>160001420111</v>
      </c>
      <c r="E44" s="51" t="s">
        <v>173</v>
      </c>
      <c r="F44" s="50" t="s">
        <v>174</v>
      </c>
      <c r="G44" s="51" t="s">
        <v>175</v>
      </c>
      <c r="H44" s="51" t="s">
        <v>176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35</v>
      </c>
      <c r="O44" s="54"/>
      <c r="P44" s="54"/>
      <c r="Q44" s="55">
        <v>35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85</v>
      </c>
      <c r="C45" s="49" t="s">
        <v>149</v>
      </c>
      <c r="D45" s="50">
        <v>160001357911</v>
      </c>
      <c r="E45" s="51" t="s">
        <v>177</v>
      </c>
      <c r="F45" s="50" t="s">
        <v>178</v>
      </c>
      <c r="G45" s="51" t="s">
        <v>179</v>
      </c>
      <c r="H45" s="51" t="s">
        <v>180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35</v>
      </c>
      <c r="O45" s="54"/>
      <c r="P45" s="54"/>
      <c r="Q45" s="55">
        <v>35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85</v>
      </c>
      <c r="C46" s="49" t="s">
        <v>149</v>
      </c>
      <c r="D46" s="50">
        <v>160001212011</v>
      </c>
      <c r="E46" s="51" t="s">
        <v>181</v>
      </c>
      <c r="F46" s="50" t="s">
        <v>182</v>
      </c>
      <c r="G46" s="51" t="s">
        <v>183</v>
      </c>
      <c r="H46" s="51" t="s">
        <v>39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35</v>
      </c>
      <c r="O46" s="54"/>
      <c r="P46" s="54"/>
      <c r="Q46" s="55">
        <v>35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85</v>
      </c>
      <c r="C47" s="49" t="s">
        <v>149</v>
      </c>
      <c r="D47" s="50">
        <v>160001257011</v>
      </c>
      <c r="E47" s="51" t="s">
        <v>184</v>
      </c>
      <c r="F47" s="50" t="s">
        <v>185</v>
      </c>
      <c r="G47" s="51" t="s">
        <v>186</v>
      </c>
      <c r="H47" s="51" t="s">
        <v>187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35</v>
      </c>
      <c r="O47" s="54"/>
      <c r="P47" s="54"/>
      <c r="Q47" s="55">
        <v>35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149</v>
      </c>
      <c r="C48" s="49" t="s">
        <v>188</v>
      </c>
      <c r="D48" s="50">
        <v>160001570811</v>
      </c>
      <c r="E48" s="51" t="s">
        <v>189</v>
      </c>
      <c r="F48" s="50" t="s">
        <v>190</v>
      </c>
      <c r="G48" s="51" t="s">
        <v>191</v>
      </c>
      <c r="H48" s="51" t="s">
        <v>39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35</v>
      </c>
      <c r="O48" s="54"/>
      <c r="P48" s="54"/>
      <c r="Q48" s="55">
        <v>35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149</v>
      </c>
      <c r="C49" s="49" t="s">
        <v>188</v>
      </c>
      <c r="D49" s="50">
        <v>160001560811</v>
      </c>
      <c r="E49" s="51" t="s">
        <v>192</v>
      </c>
      <c r="F49" s="50" t="s">
        <v>193</v>
      </c>
      <c r="G49" s="51" t="s">
        <v>194</v>
      </c>
      <c r="H49" s="51" t="s">
        <v>39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35</v>
      </c>
      <c r="O49" s="54"/>
      <c r="P49" s="54"/>
      <c r="Q49" s="55">
        <v>35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149</v>
      </c>
      <c r="C50" s="49" t="s">
        <v>188</v>
      </c>
      <c r="D50" s="50">
        <v>160001173011</v>
      </c>
      <c r="E50" s="51" t="s">
        <v>195</v>
      </c>
      <c r="F50" s="50" t="s">
        <v>196</v>
      </c>
      <c r="G50" s="51" t="s">
        <v>197</v>
      </c>
      <c r="H50" s="51" t="s">
        <v>198</v>
      </c>
      <c r="I50" s="52"/>
      <c r="J50" s="50" t="s">
        <v>40</v>
      </c>
      <c r="K50" s="51" t="s">
        <v>41</v>
      </c>
      <c r="L50" s="51" t="s">
        <v>115</v>
      </c>
      <c r="M50" s="53">
        <v>0</v>
      </c>
      <c r="N50" s="54">
        <v>35</v>
      </c>
      <c r="O50" s="54"/>
      <c r="P50" s="54"/>
      <c r="Q50" s="55">
        <v>35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149</v>
      </c>
      <c r="C51" s="49" t="s">
        <v>188</v>
      </c>
      <c r="D51" s="50">
        <v>160001508011</v>
      </c>
      <c r="E51" s="51" t="s">
        <v>199</v>
      </c>
      <c r="F51" s="50" t="s">
        <v>200</v>
      </c>
      <c r="G51" s="51" t="s">
        <v>201</v>
      </c>
      <c r="H51" s="51" t="s">
        <v>202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35</v>
      </c>
      <c r="O51" s="54"/>
      <c r="P51" s="54"/>
      <c r="Q51" s="55">
        <v>35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149</v>
      </c>
      <c r="C52" s="49" t="s">
        <v>188</v>
      </c>
      <c r="D52" s="50">
        <v>160001464111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42</v>
      </c>
      <c r="M52" s="53">
        <v>0</v>
      </c>
      <c r="N52" s="54">
        <v>35</v>
      </c>
      <c r="O52" s="54"/>
      <c r="P52" s="54"/>
      <c r="Q52" s="55">
        <v>35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149</v>
      </c>
      <c r="C53" s="49" t="s">
        <v>188</v>
      </c>
      <c r="D53" s="50">
        <v>160001563611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42</v>
      </c>
      <c r="M53" s="53">
        <v>0</v>
      </c>
      <c r="N53" s="54">
        <v>35</v>
      </c>
      <c r="O53" s="54"/>
      <c r="P53" s="54"/>
      <c r="Q53" s="55">
        <v>35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149</v>
      </c>
      <c r="C54" s="49" t="s">
        <v>188</v>
      </c>
      <c r="D54" s="50">
        <v>160001621011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52</v>
      </c>
      <c r="M54" s="53">
        <v>0</v>
      </c>
      <c r="N54" s="54">
        <v>35</v>
      </c>
      <c r="O54" s="54"/>
      <c r="P54" s="54"/>
      <c r="Q54" s="55">
        <v>35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149</v>
      </c>
      <c r="C55" s="49" t="s">
        <v>188</v>
      </c>
      <c r="D55" s="50">
        <v>7081221</v>
      </c>
      <c r="E55" s="51" t="s">
        <v>215</v>
      </c>
      <c r="F55" s="50" t="s">
        <v>216</v>
      </c>
      <c r="G55" s="51" t="s">
        <v>217</v>
      </c>
      <c r="H55" s="51" t="s">
        <v>218</v>
      </c>
      <c r="I55" s="52"/>
      <c r="J55" s="50" t="s">
        <v>40</v>
      </c>
      <c r="K55" s="51" t="s">
        <v>41</v>
      </c>
      <c r="L55" s="51" t="s">
        <v>52</v>
      </c>
      <c r="M55" s="53">
        <v>0</v>
      </c>
      <c r="N55" s="54"/>
      <c r="O55" s="54">
        <v>35</v>
      </c>
      <c r="P55" s="54"/>
      <c r="Q55" s="55">
        <v>35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149</v>
      </c>
      <c r="C56" s="49" t="s">
        <v>188</v>
      </c>
      <c r="D56" s="50">
        <v>160001643111</v>
      </c>
      <c r="E56" s="51" t="s">
        <v>219</v>
      </c>
      <c r="F56" s="50" t="s">
        <v>220</v>
      </c>
      <c r="G56" s="51" t="s">
        <v>221</v>
      </c>
      <c r="H56" s="51" t="s">
        <v>56</v>
      </c>
      <c r="I56" s="52"/>
      <c r="J56" s="50" t="s">
        <v>40</v>
      </c>
      <c r="K56" s="51" t="s">
        <v>41</v>
      </c>
      <c r="L56" s="51" t="s">
        <v>52</v>
      </c>
      <c r="M56" s="53">
        <v>0</v>
      </c>
      <c r="N56" s="54">
        <v>35</v>
      </c>
      <c r="O56" s="54"/>
      <c r="P56" s="54"/>
      <c r="Q56" s="55">
        <v>35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149</v>
      </c>
      <c r="C57" s="49" t="s">
        <v>188</v>
      </c>
      <c r="D57" s="50">
        <v>160001423411</v>
      </c>
      <c r="E57" s="51" t="s">
        <v>222</v>
      </c>
      <c r="F57" s="50" t="s">
        <v>223</v>
      </c>
      <c r="G57" s="51" t="s">
        <v>224</v>
      </c>
      <c r="H57" s="51" t="s">
        <v>225</v>
      </c>
      <c r="I57" s="52"/>
      <c r="J57" s="50" t="s">
        <v>40</v>
      </c>
      <c r="K57" s="51" t="s">
        <v>41</v>
      </c>
      <c r="L57" s="51" t="s">
        <v>226</v>
      </c>
      <c r="M57" s="53">
        <v>0</v>
      </c>
      <c r="N57" s="54">
        <v>35</v>
      </c>
      <c r="O57" s="54"/>
      <c r="P57" s="54"/>
      <c r="Q57" s="55">
        <v>35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149</v>
      </c>
      <c r="C58" s="49" t="s">
        <v>188</v>
      </c>
      <c r="D58" s="50">
        <v>7080227</v>
      </c>
      <c r="E58" s="51" t="s">
        <v>227</v>
      </c>
      <c r="F58" s="50" t="s">
        <v>228</v>
      </c>
      <c r="G58" s="51" t="s">
        <v>229</v>
      </c>
      <c r="H58" s="51" t="s">
        <v>218</v>
      </c>
      <c r="I58" s="52"/>
      <c r="J58" s="50" t="s">
        <v>40</v>
      </c>
      <c r="K58" s="51" t="s">
        <v>41</v>
      </c>
      <c r="L58" s="51" t="s">
        <v>42</v>
      </c>
      <c r="M58" s="53">
        <v>0</v>
      </c>
      <c r="N58" s="54"/>
      <c r="O58" s="54">
        <v>35</v>
      </c>
      <c r="P58" s="54"/>
      <c r="Q58" s="55">
        <v>35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149</v>
      </c>
      <c r="C59" s="49" t="s">
        <v>188</v>
      </c>
      <c r="D59" s="50">
        <v>160001513411</v>
      </c>
      <c r="E59" s="51" t="s">
        <v>230</v>
      </c>
      <c r="F59" s="50" t="s">
        <v>231</v>
      </c>
      <c r="G59" s="51" t="s">
        <v>232</v>
      </c>
      <c r="H59" s="51" t="s">
        <v>187</v>
      </c>
      <c r="I59" s="52"/>
      <c r="J59" s="50" t="s">
        <v>40</v>
      </c>
      <c r="K59" s="51" t="s">
        <v>41</v>
      </c>
      <c r="L59" s="51" t="s">
        <v>226</v>
      </c>
      <c r="M59" s="53">
        <v>0</v>
      </c>
      <c r="N59" s="54">
        <v>35</v>
      </c>
      <c r="O59" s="54"/>
      <c r="P59" s="54"/>
      <c r="Q59" s="55">
        <v>35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233</v>
      </c>
      <c r="C60" s="49" t="s">
        <v>188</v>
      </c>
      <c r="D60" s="50">
        <v>160001542411</v>
      </c>
      <c r="E60" s="51" t="s">
        <v>234</v>
      </c>
      <c r="F60" s="50" t="s">
        <v>235</v>
      </c>
      <c r="G60" s="51" t="s">
        <v>236</v>
      </c>
      <c r="H60" s="51" t="s">
        <v>237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35</v>
      </c>
      <c r="O60" s="54"/>
      <c r="P60" s="54"/>
      <c r="Q60" s="55">
        <v>35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233</v>
      </c>
      <c r="C61" s="49" t="s">
        <v>188</v>
      </c>
      <c r="D61" s="50">
        <v>160001557911</v>
      </c>
      <c r="E61" s="51" t="s">
        <v>238</v>
      </c>
      <c r="F61" s="50" t="s">
        <v>239</v>
      </c>
      <c r="G61" s="51" t="s">
        <v>240</v>
      </c>
      <c r="H61" s="51" t="s">
        <v>39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35</v>
      </c>
      <c r="O61" s="54"/>
      <c r="P61" s="54"/>
      <c r="Q61" s="55">
        <v>35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233</v>
      </c>
      <c r="C62" s="49" t="s">
        <v>188</v>
      </c>
      <c r="D62" s="50">
        <v>501498220</v>
      </c>
      <c r="E62" s="51" t="s">
        <v>241</v>
      </c>
      <c r="F62" s="50" t="s">
        <v>242</v>
      </c>
      <c r="G62" s="51" t="s">
        <v>243</v>
      </c>
      <c r="H62" s="51" t="s">
        <v>244</v>
      </c>
      <c r="I62" s="52"/>
      <c r="J62" s="50" t="s">
        <v>40</v>
      </c>
      <c r="K62" s="51" t="s">
        <v>41</v>
      </c>
      <c r="L62" s="51" t="s">
        <v>63</v>
      </c>
      <c r="M62" s="53">
        <v>0</v>
      </c>
      <c r="N62" s="54">
        <v>35</v>
      </c>
      <c r="O62" s="54"/>
      <c r="P62" s="54"/>
      <c r="Q62" s="55">
        <v>35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233</v>
      </c>
      <c r="C63" s="49" t="s">
        <v>188</v>
      </c>
      <c r="D63" s="50">
        <v>1600849344996311</v>
      </c>
      <c r="E63" s="51" t="s">
        <v>245</v>
      </c>
      <c r="F63" s="50" t="s">
        <v>182</v>
      </c>
      <c r="G63" s="51" t="s">
        <v>246</v>
      </c>
      <c r="H63" s="51" t="s">
        <v>67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35</v>
      </c>
      <c r="O63" s="54"/>
      <c r="P63" s="54"/>
      <c r="Q63" s="55">
        <v>35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233</v>
      </c>
      <c r="C64" s="49" t="s">
        <v>188</v>
      </c>
      <c r="D64" s="50">
        <v>160001602211</v>
      </c>
      <c r="E64" s="51" t="s">
        <v>247</v>
      </c>
      <c r="F64" s="50" t="s">
        <v>248</v>
      </c>
      <c r="G64" s="51" t="s">
        <v>249</v>
      </c>
      <c r="H64" s="51" t="s">
        <v>76</v>
      </c>
      <c r="I64" s="52"/>
      <c r="J64" s="50" t="s">
        <v>40</v>
      </c>
      <c r="K64" s="51" t="s">
        <v>41</v>
      </c>
      <c r="L64" s="51" t="s">
        <v>52</v>
      </c>
      <c r="M64" s="53">
        <v>0</v>
      </c>
      <c r="N64" s="54">
        <v>35</v>
      </c>
      <c r="O64" s="54"/>
      <c r="P64" s="54"/>
      <c r="Q64" s="55">
        <v>35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188</v>
      </c>
      <c r="C65" s="49" t="s">
        <v>250</v>
      </c>
      <c r="D65" s="50">
        <v>160001802711</v>
      </c>
      <c r="E65" s="51" t="s">
        <v>251</v>
      </c>
      <c r="F65" s="50" t="s">
        <v>252</v>
      </c>
      <c r="G65" s="51" t="s">
        <v>253</v>
      </c>
      <c r="H65" s="51" t="s">
        <v>254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35</v>
      </c>
      <c r="O65" s="54"/>
      <c r="P65" s="54"/>
      <c r="Q65" s="55">
        <v>35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188</v>
      </c>
      <c r="C66" s="49" t="s">
        <v>250</v>
      </c>
      <c r="D66" s="50">
        <v>160001853211</v>
      </c>
      <c r="E66" s="51" t="s">
        <v>255</v>
      </c>
      <c r="F66" s="50" t="s">
        <v>256</v>
      </c>
      <c r="G66" s="51" t="s">
        <v>257</v>
      </c>
      <c r="H66" s="51" t="s">
        <v>258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35</v>
      </c>
      <c r="O66" s="54"/>
      <c r="P66" s="54"/>
      <c r="Q66" s="55">
        <v>35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188</v>
      </c>
      <c r="C67" s="49" t="s">
        <v>250</v>
      </c>
      <c r="D67" s="50">
        <v>160001592111</v>
      </c>
      <c r="E67" s="51" t="s">
        <v>259</v>
      </c>
      <c r="F67" s="50" t="s">
        <v>260</v>
      </c>
      <c r="G67" s="51" t="s">
        <v>261</v>
      </c>
      <c r="H67" s="51" t="s">
        <v>262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35</v>
      </c>
      <c r="O67" s="54"/>
      <c r="P67" s="54"/>
      <c r="Q67" s="55">
        <v>35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188</v>
      </c>
      <c r="C68" s="49" t="s">
        <v>250</v>
      </c>
      <c r="D68" s="50">
        <v>501498297</v>
      </c>
      <c r="E68" s="51" t="s">
        <v>263</v>
      </c>
      <c r="F68" s="50" t="s">
        <v>264</v>
      </c>
      <c r="G68" s="51" t="s">
        <v>265</v>
      </c>
      <c r="H68" s="51" t="s">
        <v>266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35</v>
      </c>
      <c r="O68" s="54"/>
      <c r="P68" s="54"/>
      <c r="Q68" s="55">
        <v>35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188</v>
      </c>
      <c r="C69" s="49" t="s">
        <v>250</v>
      </c>
      <c r="D69" s="50">
        <v>160001637311</v>
      </c>
      <c r="E69" s="51" t="s">
        <v>267</v>
      </c>
      <c r="F69" s="50" t="s">
        <v>268</v>
      </c>
      <c r="G69" s="51" t="s">
        <v>269</v>
      </c>
      <c r="H69" s="51" t="s">
        <v>270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35</v>
      </c>
      <c r="O69" s="54"/>
      <c r="P69" s="54"/>
      <c r="Q69" s="55">
        <v>35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188</v>
      </c>
      <c r="C70" s="49" t="s">
        <v>271</v>
      </c>
      <c r="D70" s="50">
        <v>501498270</v>
      </c>
      <c r="E70" s="51" t="s">
        <v>272</v>
      </c>
      <c r="F70" s="50" t="s">
        <v>273</v>
      </c>
      <c r="G70" s="51" t="s">
        <v>274</v>
      </c>
      <c r="H70" s="51" t="s">
        <v>275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35</v>
      </c>
      <c r="O70" s="54"/>
      <c r="P70" s="54"/>
      <c r="Q70" s="55">
        <v>35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250</v>
      </c>
      <c r="C71" s="49" t="s">
        <v>250</v>
      </c>
      <c r="D71" s="50">
        <v>160001951311</v>
      </c>
      <c r="E71" s="51" t="s">
        <v>276</v>
      </c>
      <c r="F71" s="50" t="s">
        <v>277</v>
      </c>
      <c r="G71" s="51" t="s">
        <v>278</v>
      </c>
      <c r="H71" s="51" t="s">
        <v>279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35</v>
      </c>
      <c r="O71" s="54"/>
      <c r="P71" s="54"/>
      <c r="Q71" s="55">
        <v>35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250</v>
      </c>
      <c r="C72" s="49" t="s">
        <v>280</v>
      </c>
      <c r="D72" s="50">
        <v>160001700811</v>
      </c>
      <c r="E72" s="51" t="s">
        <v>281</v>
      </c>
      <c r="F72" s="50" t="s">
        <v>282</v>
      </c>
      <c r="G72" s="51" t="s">
        <v>283</v>
      </c>
      <c r="H72" s="51" t="s">
        <v>114</v>
      </c>
      <c r="I72" s="52"/>
      <c r="J72" s="50" t="s">
        <v>40</v>
      </c>
      <c r="K72" s="51" t="s">
        <v>41</v>
      </c>
      <c r="L72" s="51" t="s">
        <v>115</v>
      </c>
      <c r="M72" s="53">
        <v>0</v>
      </c>
      <c r="N72" s="54">
        <v>35</v>
      </c>
      <c r="O72" s="54"/>
      <c r="P72" s="54"/>
      <c r="Q72" s="55">
        <v>35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250</v>
      </c>
      <c r="C73" s="49" t="s">
        <v>271</v>
      </c>
      <c r="D73" s="50">
        <v>160001908111</v>
      </c>
      <c r="E73" s="51" t="s">
        <v>284</v>
      </c>
      <c r="F73" s="50" t="s">
        <v>285</v>
      </c>
      <c r="G73" s="51" t="s">
        <v>286</v>
      </c>
      <c r="H73" s="51" t="s">
        <v>39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35</v>
      </c>
      <c r="O73" s="54"/>
      <c r="P73" s="54"/>
      <c r="Q73" s="55">
        <v>35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250</v>
      </c>
      <c r="C74" s="49" t="s">
        <v>271</v>
      </c>
      <c r="D74" s="50">
        <v>160001956111</v>
      </c>
      <c r="E74" s="51" t="s">
        <v>287</v>
      </c>
      <c r="F74" s="50" t="s">
        <v>288</v>
      </c>
      <c r="G74" s="51" t="s">
        <v>289</v>
      </c>
      <c r="H74" s="51" t="s">
        <v>290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35</v>
      </c>
      <c r="O74" s="54"/>
      <c r="P74" s="54"/>
      <c r="Q74" s="55">
        <v>35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250</v>
      </c>
      <c r="C75" s="49" t="s">
        <v>271</v>
      </c>
      <c r="D75" s="50">
        <v>160001528711</v>
      </c>
      <c r="E75" s="51" t="s">
        <v>291</v>
      </c>
      <c r="F75" s="50" t="s">
        <v>292</v>
      </c>
      <c r="G75" s="51" t="s">
        <v>293</v>
      </c>
      <c r="H75" s="51" t="s">
        <v>294</v>
      </c>
      <c r="I75" s="52"/>
      <c r="J75" s="50" t="s">
        <v>40</v>
      </c>
      <c r="K75" s="51" t="s">
        <v>41</v>
      </c>
      <c r="L75" s="51" t="s">
        <v>226</v>
      </c>
      <c r="M75" s="53">
        <v>0</v>
      </c>
      <c r="N75" s="54">
        <v>35</v>
      </c>
      <c r="O75" s="54"/>
      <c r="P75" s="54"/>
      <c r="Q75" s="55">
        <v>35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250</v>
      </c>
      <c r="C76" s="49" t="s">
        <v>271</v>
      </c>
      <c r="D76" s="50">
        <v>160001583911</v>
      </c>
      <c r="E76" s="51" t="s">
        <v>295</v>
      </c>
      <c r="F76" s="50" t="s">
        <v>296</v>
      </c>
      <c r="G76" s="51" t="s">
        <v>297</v>
      </c>
      <c r="H76" s="51" t="s">
        <v>298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35</v>
      </c>
      <c r="O76" s="54"/>
      <c r="P76" s="54"/>
      <c r="Q76" s="55">
        <v>35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250</v>
      </c>
      <c r="C77" s="49" t="s">
        <v>271</v>
      </c>
      <c r="D77" s="50">
        <v>160001945711</v>
      </c>
      <c r="E77" s="51" t="s">
        <v>299</v>
      </c>
      <c r="F77" s="50" t="s">
        <v>65</v>
      </c>
      <c r="G77" s="51" t="s">
        <v>300</v>
      </c>
      <c r="H77" s="51" t="s">
        <v>301</v>
      </c>
      <c r="I77" s="52"/>
      <c r="J77" s="50" t="s">
        <v>40</v>
      </c>
      <c r="K77" s="51" t="s">
        <v>41</v>
      </c>
      <c r="L77" s="51" t="s">
        <v>110</v>
      </c>
      <c r="M77" s="53">
        <v>0</v>
      </c>
      <c r="N77" s="54">
        <v>35</v>
      </c>
      <c r="O77" s="54"/>
      <c r="P77" s="54"/>
      <c r="Q77" s="55">
        <v>35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250</v>
      </c>
      <c r="C78" s="49" t="s">
        <v>271</v>
      </c>
      <c r="D78" s="50">
        <v>160001794311</v>
      </c>
      <c r="E78" s="51" t="s">
        <v>302</v>
      </c>
      <c r="F78" s="50" t="s">
        <v>303</v>
      </c>
      <c r="G78" s="51" t="s">
        <v>304</v>
      </c>
      <c r="H78" s="51" t="s">
        <v>305</v>
      </c>
      <c r="I78" s="52"/>
      <c r="J78" s="50" t="s">
        <v>40</v>
      </c>
      <c r="K78" s="51" t="s">
        <v>41</v>
      </c>
      <c r="L78" s="51" t="s">
        <v>226</v>
      </c>
      <c r="M78" s="53">
        <v>0</v>
      </c>
      <c r="N78" s="54">
        <v>35</v>
      </c>
      <c r="O78" s="54"/>
      <c r="P78" s="54"/>
      <c r="Q78" s="55">
        <v>35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280</v>
      </c>
      <c r="C79" s="49" t="s">
        <v>271</v>
      </c>
      <c r="D79" s="50">
        <v>160002231011</v>
      </c>
      <c r="E79" s="51" t="s">
        <v>306</v>
      </c>
      <c r="F79" s="50" t="s">
        <v>307</v>
      </c>
      <c r="G79" s="51" t="s">
        <v>308</v>
      </c>
      <c r="H79" s="51" t="s">
        <v>56</v>
      </c>
      <c r="I79" s="52"/>
      <c r="J79" s="50" t="s">
        <v>40</v>
      </c>
      <c r="K79" s="51" t="s">
        <v>41</v>
      </c>
      <c r="L79" s="51" t="s">
        <v>52</v>
      </c>
      <c r="M79" s="53">
        <v>0</v>
      </c>
      <c r="N79" s="54">
        <v>35</v>
      </c>
      <c r="O79" s="54"/>
      <c r="P79" s="54"/>
      <c r="Q79" s="55">
        <v>35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280</v>
      </c>
      <c r="C80" s="49" t="s">
        <v>271</v>
      </c>
      <c r="D80" s="50">
        <v>160002041211</v>
      </c>
      <c r="E80" s="51" t="s">
        <v>309</v>
      </c>
      <c r="F80" s="50" t="s">
        <v>310</v>
      </c>
      <c r="G80" s="51" t="s">
        <v>311</v>
      </c>
      <c r="H80" s="51" t="s">
        <v>312</v>
      </c>
      <c r="I80" s="52"/>
      <c r="J80" s="50" t="s">
        <v>40</v>
      </c>
      <c r="K80" s="51" t="s">
        <v>41</v>
      </c>
      <c r="L80" s="51" t="s">
        <v>313</v>
      </c>
      <c r="M80" s="53">
        <v>0</v>
      </c>
      <c r="N80" s="54">
        <v>35</v>
      </c>
      <c r="O80" s="54"/>
      <c r="P80" s="54"/>
      <c r="Q80" s="55">
        <v>35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280</v>
      </c>
      <c r="C81" s="49" t="s">
        <v>271</v>
      </c>
      <c r="D81" s="50">
        <v>160001991111</v>
      </c>
      <c r="E81" s="51" t="s">
        <v>314</v>
      </c>
      <c r="F81" s="50" t="s">
        <v>315</v>
      </c>
      <c r="G81" s="51" t="s">
        <v>316</v>
      </c>
      <c r="H81" s="51" t="s">
        <v>317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>
        <v>35</v>
      </c>
      <c r="O81" s="54"/>
      <c r="P81" s="54"/>
      <c r="Q81" s="55">
        <v>35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280</v>
      </c>
      <c r="C82" s="49" t="s">
        <v>271</v>
      </c>
      <c r="D82" s="50">
        <v>7081907</v>
      </c>
      <c r="E82" s="51" t="s">
        <v>318</v>
      </c>
      <c r="F82" s="50" t="s">
        <v>319</v>
      </c>
      <c r="G82" s="51" t="s">
        <v>320</v>
      </c>
      <c r="H82" s="51" t="s">
        <v>218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/>
      <c r="O82" s="54">
        <v>35</v>
      </c>
      <c r="P82" s="54"/>
      <c r="Q82" s="55">
        <v>35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280</v>
      </c>
      <c r="C83" s="49" t="s">
        <v>271</v>
      </c>
      <c r="D83" s="50">
        <v>160002066111</v>
      </c>
      <c r="E83" s="51" t="s">
        <v>321</v>
      </c>
      <c r="F83" s="50" t="s">
        <v>322</v>
      </c>
      <c r="G83" s="51" t="s">
        <v>323</v>
      </c>
      <c r="H83" s="51" t="s">
        <v>324</v>
      </c>
      <c r="I83" s="52"/>
      <c r="J83" s="50" t="s">
        <v>40</v>
      </c>
      <c r="K83" s="51" t="s">
        <v>41</v>
      </c>
      <c r="L83" s="51" t="s">
        <v>42</v>
      </c>
      <c r="M83" s="53">
        <v>0</v>
      </c>
      <c r="N83" s="54">
        <v>35</v>
      </c>
      <c r="O83" s="54"/>
      <c r="P83" s="54"/>
      <c r="Q83" s="55">
        <v>35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280</v>
      </c>
      <c r="C84" s="49" t="s">
        <v>271</v>
      </c>
      <c r="D84" s="50">
        <v>160002018711</v>
      </c>
      <c r="E84" s="51" t="s">
        <v>325</v>
      </c>
      <c r="F84" s="50" t="s">
        <v>326</v>
      </c>
      <c r="G84" s="51" t="s">
        <v>327</v>
      </c>
      <c r="H84" s="51" t="s">
        <v>138</v>
      </c>
      <c r="I84" s="52"/>
      <c r="J84" s="50" t="s">
        <v>40</v>
      </c>
      <c r="K84" s="51" t="s">
        <v>41</v>
      </c>
      <c r="L84" s="51" t="s">
        <v>42</v>
      </c>
      <c r="M84" s="53">
        <v>0</v>
      </c>
      <c r="N84" s="54">
        <v>35</v>
      </c>
      <c r="O84" s="54"/>
      <c r="P84" s="54"/>
      <c r="Q84" s="55">
        <v>35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271</v>
      </c>
      <c r="C85" s="49" t="s">
        <v>328</v>
      </c>
      <c r="D85" s="50">
        <v>160002360711</v>
      </c>
      <c r="E85" s="51" t="s">
        <v>329</v>
      </c>
      <c r="F85" s="50" t="s">
        <v>330</v>
      </c>
      <c r="G85" s="51" t="s">
        <v>331</v>
      </c>
      <c r="H85" s="51" t="s">
        <v>180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35</v>
      </c>
      <c r="O85" s="54"/>
      <c r="P85" s="54"/>
      <c r="Q85" s="55">
        <v>35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271</v>
      </c>
      <c r="C86" s="49" t="s">
        <v>271</v>
      </c>
      <c r="D86" s="50">
        <v>160002308811</v>
      </c>
      <c r="E86" s="51" t="s">
        <v>332</v>
      </c>
      <c r="F86" s="50" t="s">
        <v>333</v>
      </c>
      <c r="G86" s="51" t="s">
        <v>334</v>
      </c>
      <c r="H86" s="51" t="s">
        <v>39</v>
      </c>
      <c r="I86" s="52"/>
      <c r="J86" s="50" t="s">
        <v>40</v>
      </c>
      <c r="K86" s="51" t="s">
        <v>41</v>
      </c>
      <c r="L86" s="51" t="s">
        <v>130</v>
      </c>
      <c r="M86" s="53">
        <v>0</v>
      </c>
      <c r="N86" s="54">
        <v>35</v>
      </c>
      <c r="O86" s="54"/>
      <c r="P86" s="54"/>
      <c r="Q86" s="55">
        <v>35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271</v>
      </c>
      <c r="C87" s="49" t="s">
        <v>271</v>
      </c>
      <c r="D87" s="50">
        <v>160001891611</v>
      </c>
      <c r="E87" s="51" t="s">
        <v>335</v>
      </c>
      <c r="F87" s="50" t="s">
        <v>336</v>
      </c>
      <c r="G87" s="51" t="s">
        <v>337</v>
      </c>
      <c r="H87" s="51" t="s">
        <v>338</v>
      </c>
      <c r="I87" s="52"/>
      <c r="J87" s="50" t="s">
        <v>40</v>
      </c>
      <c r="K87" s="51" t="s">
        <v>41</v>
      </c>
      <c r="L87" s="51" t="s">
        <v>42</v>
      </c>
      <c r="M87" s="53">
        <v>0</v>
      </c>
      <c r="N87" s="54">
        <v>35</v>
      </c>
      <c r="O87" s="54"/>
      <c r="P87" s="54"/>
      <c r="Q87" s="55">
        <v>35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271</v>
      </c>
      <c r="C88" s="49" t="s">
        <v>271</v>
      </c>
      <c r="D88" s="50">
        <v>1533754566996311</v>
      </c>
      <c r="E88" s="51" t="s">
        <v>339</v>
      </c>
      <c r="F88" s="50" t="s">
        <v>340</v>
      </c>
      <c r="G88" s="51" t="s">
        <v>341</v>
      </c>
      <c r="H88" s="51" t="s">
        <v>67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35</v>
      </c>
      <c r="O88" s="54"/>
      <c r="P88" s="54"/>
      <c r="Q88" s="55">
        <v>35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271</v>
      </c>
      <c r="C89" s="49" t="s">
        <v>271</v>
      </c>
      <c r="D89" s="50">
        <v>160002223911</v>
      </c>
      <c r="E89" s="51" t="s">
        <v>342</v>
      </c>
      <c r="F89" s="50" t="s">
        <v>343</v>
      </c>
      <c r="G89" s="51" t="s">
        <v>344</v>
      </c>
      <c r="H89" s="51" t="s">
        <v>345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35</v>
      </c>
      <c r="O89" s="54"/>
      <c r="P89" s="54"/>
      <c r="Q89" s="55">
        <v>35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271</v>
      </c>
      <c r="C90" s="49" t="s">
        <v>328</v>
      </c>
      <c r="D90" s="50">
        <v>160002329711</v>
      </c>
      <c r="E90" s="51" t="s">
        <v>346</v>
      </c>
      <c r="F90" s="50" t="s">
        <v>178</v>
      </c>
      <c r="G90" s="51" t="s">
        <v>347</v>
      </c>
      <c r="H90" s="51" t="s">
        <v>348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35</v>
      </c>
      <c r="O90" s="54"/>
      <c r="P90" s="54"/>
      <c r="Q90" s="55">
        <v>35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271</v>
      </c>
      <c r="C91" s="49" t="s">
        <v>328</v>
      </c>
      <c r="D91" s="50">
        <v>160002008111</v>
      </c>
      <c r="E91" s="51" t="s">
        <v>349</v>
      </c>
      <c r="F91" s="50" t="s">
        <v>350</v>
      </c>
      <c r="G91" s="51" t="s">
        <v>351</v>
      </c>
      <c r="H91" s="51" t="s">
        <v>352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35</v>
      </c>
      <c r="O91" s="54"/>
      <c r="P91" s="54"/>
      <c r="Q91" s="55">
        <v>35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271</v>
      </c>
      <c r="C92" s="49" t="s">
        <v>328</v>
      </c>
      <c r="D92" s="50">
        <v>1601243920996311</v>
      </c>
      <c r="E92" s="51" t="s">
        <v>353</v>
      </c>
      <c r="F92" s="50" t="s">
        <v>354</v>
      </c>
      <c r="G92" s="51" t="s">
        <v>355</v>
      </c>
      <c r="H92" s="51" t="s">
        <v>67</v>
      </c>
      <c r="I92" s="52"/>
      <c r="J92" s="50" t="s">
        <v>40</v>
      </c>
      <c r="K92" s="51" t="s">
        <v>41</v>
      </c>
      <c r="L92" s="51" t="s">
        <v>356</v>
      </c>
      <c r="M92" s="53">
        <v>0</v>
      </c>
      <c r="N92" s="54">
        <v>35</v>
      </c>
      <c r="O92" s="54"/>
      <c r="P92" s="54"/>
      <c r="Q92" s="55">
        <v>35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271</v>
      </c>
      <c r="C93" s="49" t="s">
        <v>328</v>
      </c>
      <c r="D93" s="50">
        <v>160002470211</v>
      </c>
      <c r="E93" s="51" t="s">
        <v>314</v>
      </c>
      <c r="F93" s="50" t="s">
        <v>357</v>
      </c>
      <c r="G93" s="51" t="s">
        <v>358</v>
      </c>
      <c r="H93" s="51" t="s">
        <v>317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35</v>
      </c>
      <c r="O93" s="54"/>
      <c r="P93" s="54"/>
      <c r="Q93" s="55">
        <v>35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271</v>
      </c>
      <c r="C94" s="49" t="s">
        <v>328</v>
      </c>
      <c r="D94" s="50">
        <v>160002377211</v>
      </c>
      <c r="E94" s="51" t="s">
        <v>359</v>
      </c>
      <c r="F94" s="50" t="s">
        <v>360</v>
      </c>
      <c r="G94" s="51" t="s">
        <v>361</v>
      </c>
      <c r="H94" s="51" t="s">
        <v>39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35</v>
      </c>
      <c r="O94" s="54"/>
      <c r="P94" s="54"/>
      <c r="Q94" s="55">
        <v>35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271</v>
      </c>
      <c r="C95" s="49" t="s">
        <v>328</v>
      </c>
      <c r="D95" s="50">
        <v>160002556711</v>
      </c>
      <c r="E95" s="51" t="s">
        <v>362</v>
      </c>
      <c r="F95" s="50" t="s">
        <v>363</v>
      </c>
      <c r="G95" s="51" t="s">
        <v>364</v>
      </c>
      <c r="H95" s="51" t="s">
        <v>365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35</v>
      </c>
      <c r="O95" s="54"/>
      <c r="P95" s="54"/>
      <c r="Q95" s="55">
        <v>35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271</v>
      </c>
      <c r="C96" s="49" t="s">
        <v>328</v>
      </c>
      <c r="D96" s="50">
        <v>160002348311</v>
      </c>
      <c r="E96" s="51" t="s">
        <v>366</v>
      </c>
      <c r="F96" s="50" t="s">
        <v>367</v>
      </c>
      <c r="G96" s="51" t="s">
        <v>368</v>
      </c>
      <c r="H96" s="51" t="s">
        <v>168</v>
      </c>
      <c r="I96" s="52"/>
      <c r="J96" s="50" t="s">
        <v>40</v>
      </c>
      <c r="K96" s="51" t="s">
        <v>41</v>
      </c>
      <c r="L96" s="51" t="s">
        <v>52</v>
      </c>
      <c r="M96" s="53">
        <v>0</v>
      </c>
      <c r="N96" s="54">
        <v>35</v>
      </c>
      <c r="O96" s="54"/>
      <c r="P96" s="54"/>
      <c r="Q96" s="55">
        <v>35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271</v>
      </c>
      <c r="C97" s="49" t="s">
        <v>328</v>
      </c>
      <c r="D97" s="50">
        <v>7081224</v>
      </c>
      <c r="E97" s="51" t="s">
        <v>369</v>
      </c>
      <c r="F97" s="50" t="s">
        <v>370</v>
      </c>
      <c r="G97" s="51" t="s">
        <v>371</v>
      </c>
      <c r="H97" s="51" t="s">
        <v>372</v>
      </c>
      <c r="I97" s="52"/>
      <c r="J97" s="50" t="s">
        <v>40</v>
      </c>
      <c r="K97" s="51" t="s">
        <v>41</v>
      </c>
      <c r="L97" s="51" t="s">
        <v>52</v>
      </c>
      <c r="M97" s="53">
        <v>0</v>
      </c>
      <c r="N97" s="54"/>
      <c r="O97" s="54">
        <v>35</v>
      </c>
      <c r="P97" s="54"/>
      <c r="Q97" s="55">
        <v>35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271</v>
      </c>
      <c r="C98" s="49" t="s">
        <v>328</v>
      </c>
      <c r="D98" s="50">
        <v>7081940</v>
      </c>
      <c r="E98" s="51" t="s">
        <v>373</v>
      </c>
      <c r="F98" s="50" t="s">
        <v>374</v>
      </c>
      <c r="G98" s="51" t="s">
        <v>375</v>
      </c>
      <c r="H98" s="51" t="s">
        <v>376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/>
      <c r="O98" s="54">
        <v>35</v>
      </c>
      <c r="P98" s="54"/>
      <c r="Q98" s="55">
        <v>35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271</v>
      </c>
      <c r="C99" s="49" t="s">
        <v>328</v>
      </c>
      <c r="D99" s="50">
        <v>160002334211</v>
      </c>
      <c r="E99" s="51" t="s">
        <v>377</v>
      </c>
      <c r="F99" s="50" t="s">
        <v>378</v>
      </c>
      <c r="G99" s="51" t="s">
        <v>379</v>
      </c>
      <c r="H99" s="51" t="s">
        <v>380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35</v>
      </c>
      <c r="O99" s="54"/>
      <c r="P99" s="54"/>
      <c r="Q99" s="55">
        <v>35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271</v>
      </c>
      <c r="C100" s="49" t="s">
        <v>328</v>
      </c>
      <c r="D100" s="50">
        <v>160002350411</v>
      </c>
      <c r="E100" s="51" t="s">
        <v>381</v>
      </c>
      <c r="F100" s="50" t="s">
        <v>292</v>
      </c>
      <c r="G100" s="51" t="s">
        <v>382</v>
      </c>
      <c r="H100" s="51" t="s">
        <v>383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35</v>
      </c>
      <c r="O100" s="54"/>
      <c r="P100" s="54"/>
      <c r="Q100" s="55">
        <v>35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384</v>
      </c>
      <c r="C101" s="49" t="s">
        <v>328</v>
      </c>
      <c r="D101" s="50">
        <v>160002582911</v>
      </c>
      <c r="E101" s="51" t="s">
        <v>385</v>
      </c>
      <c r="F101" s="50" t="s">
        <v>386</v>
      </c>
      <c r="G101" s="51" t="s">
        <v>387</v>
      </c>
      <c r="H101" s="51" t="s">
        <v>388</v>
      </c>
      <c r="I101" s="52"/>
      <c r="J101" s="50" t="s">
        <v>40</v>
      </c>
      <c r="K101" s="51" t="s">
        <v>41</v>
      </c>
      <c r="L101" s="51" t="s">
        <v>42</v>
      </c>
      <c r="M101" s="53">
        <v>0</v>
      </c>
      <c r="N101" s="54">
        <v>35</v>
      </c>
      <c r="O101" s="54"/>
      <c r="P101" s="54"/>
      <c r="Q101" s="55">
        <v>35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384</v>
      </c>
      <c r="C102" s="49" t="s">
        <v>328</v>
      </c>
      <c r="D102" s="50">
        <v>1601548373996311</v>
      </c>
      <c r="E102" s="51" t="s">
        <v>389</v>
      </c>
      <c r="F102" s="50" t="s">
        <v>390</v>
      </c>
      <c r="G102" s="51" t="s">
        <v>391</v>
      </c>
      <c r="H102" s="51" t="s">
        <v>67</v>
      </c>
      <c r="I102" s="52"/>
      <c r="J102" s="50" t="s">
        <v>40</v>
      </c>
      <c r="K102" s="51" t="s">
        <v>41</v>
      </c>
      <c r="L102" s="51" t="s">
        <v>392</v>
      </c>
      <c r="M102" s="53">
        <v>0</v>
      </c>
      <c r="N102" s="54">
        <v>35</v>
      </c>
      <c r="O102" s="54"/>
      <c r="P102" s="54"/>
      <c r="Q102" s="55">
        <v>35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384</v>
      </c>
      <c r="C103" s="49" t="s">
        <v>328</v>
      </c>
      <c r="D103" s="50">
        <v>160002378111</v>
      </c>
      <c r="E103" s="51" t="s">
        <v>393</v>
      </c>
      <c r="F103" s="50" t="s">
        <v>394</v>
      </c>
      <c r="G103" s="51" t="s">
        <v>395</v>
      </c>
      <c r="H103" s="51" t="s">
        <v>39</v>
      </c>
      <c r="I103" s="52"/>
      <c r="J103" s="50" t="s">
        <v>40</v>
      </c>
      <c r="K103" s="51" t="s">
        <v>41</v>
      </c>
      <c r="L103" s="51" t="s">
        <v>42</v>
      </c>
      <c r="M103" s="53">
        <v>0</v>
      </c>
      <c r="N103" s="54">
        <v>35</v>
      </c>
      <c r="O103" s="54"/>
      <c r="P103" s="54"/>
      <c r="Q103" s="55">
        <v>35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384</v>
      </c>
      <c r="C104" s="49" t="s">
        <v>328</v>
      </c>
      <c r="D104" s="50">
        <v>160002665511</v>
      </c>
      <c r="E104" s="51" t="s">
        <v>396</v>
      </c>
      <c r="F104" s="50" t="s">
        <v>397</v>
      </c>
      <c r="G104" s="51" t="s">
        <v>398</v>
      </c>
      <c r="H104" s="51" t="s">
        <v>56</v>
      </c>
      <c r="I104" s="52"/>
      <c r="J104" s="50" t="s">
        <v>40</v>
      </c>
      <c r="K104" s="51" t="s">
        <v>41</v>
      </c>
      <c r="L104" s="51" t="s">
        <v>52</v>
      </c>
      <c r="M104" s="53">
        <v>0</v>
      </c>
      <c r="N104" s="54">
        <v>35</v>
      </c>
      <c r="O104" s="54"/>
      <c r="P104" s="54"/>
      <c r="Q104" s="55">
        <v>35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384</v>
      </c>
      <c r="C105" s="49" t="s">
        <v>328</v>
      </c>
      <c r="D105" s="50">
        <v>7081227</v>
      </c>
      <c r="E105" s="51" t="s">
        <v>399</v>
      </c>
      <c r="F105" s="50" t="s">
        <v>400</v>
      </c>
      <c r="G105" s="51" t="s">
        <v>401</v>
      </c>
      <c r="H105" s="51" t="s">
        <v>402</v>
      </c>
      <c r="I105" s="52"/>
      <c r="J105" s="50" t="s">
        <v>40</v>
      </c>
      <c r="K105" s="51" t="s">
        <v>41</v>
      </c>
      <c r="L105" s="51" t="s">
        <v>52</v>
      </c>
      <c r="M105" s="53">
        <v>0</v>
      </c>
      <c r="N105" s="54"/>
      <c r="O105" s="54">
        <v>35</v>
      </c>
      <c r="P105" s="54"/>
      <c r="Q105" s="55">
        <v>35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384</v>
      </c>
      <c r="C106" s="49" t="s">
        <v>403</v>
      </c>
      <c r="D106" s="50">
        <v>7081225</v>
      </c>
      <c r="E106" s="51" t="s">
        <v>404</v>
      </c>
      <c r="F106" s="50" t="s">
        <v>125</v>
      </c>
      <c r="G106" s="51" t="s">
        <v>405</v>
      </c>
      <c r="H106" s="51" t="s">
        <v>406</v>
      </c>
      <c r="I106" s="52"/>
      <c r="J106" s="50" t="s">
        <v>40</v>
      </c>
      <c r="K106" s="51" t="s">
        <v>41</v>
      </c>
      <c r="L106" s="51" t="s">
        <v>52</v>
      </c>
      <c r="M106" s="53">
        <v>0</v>
      </c>
      <c r="N106" s="54"/>
      <c r="O106" s="54">
        <v>35</v>
      </c>
      <c r="P106" s="54"/>
      <c r="Q106" s="55">
        <v>35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384</v>
      </c>
      <c r="C107" s="49" t="s">
        <v>328</v>
      </c>
      <c r="D107" s="50">
        <v>501498459</v>
      </c>
      <c r="E107" s="51" t="s">
        <v>407</v>
      </c>
      <c r="F107" s="50" t="s">
        <v>408</v>
      </c>
      <c r="G107" s="51" t="s">
        <v>409</v>
      </c>
      <c r="H107" s="51" t="s">
        <v>275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35</v>
      </c>
      <c r="O107" s="54"/>
      <c r="P107" s="54"/>
      <c r="Q107" s="55">
        <v>35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384</v>
      </c>
      <c r="C108" s="49" t="s">
        <v>403</v>
      </c>
      <c r="D108" s="50">
        <v>160002382911</v>
      </c>
      <c r="E108" s="51" t="s">
        <v>410</v>
      </c>
      <c r="F108" s="50" t="s">
        <v>411</v>
      </c>
      <c r="G108" s="51" t="s">
        <v>412</v>
      </c>
      <c r="H108" s="51" t="s">
        <v>413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>
        <v>35</v>
      </c>
      <c r="O108" s="54"/>
      <c r="P108" s="54"/>
      <c r="Q108" s="55">
        <v>35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384</v>
      </c>
      <c r="C109" s="49" t="s">
        <v>403</v>
      </c>
      <c r="D109" s="50">
        <v>160002732711</v>
      </c>
      <c r="E109" s="51" t="s">
        <v>414</v>
      </c>
      <c r="F109" s="50" t="s">
        <v>415</v>
      </c>
      <c r="G109" s="51" t="s">
        <v>416</v>
      </c>
      <c r="H109" s="51" t="s">
        <v>76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>
        <v>35</v>
      </c>
      <c r="O109" s="54"/>
      <c r="P109" s="54"/>
      <c r="Q109" s="55">
        <v>35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384</v>
      </c>
      <c r="C110" s="49" t="s">
        <v>403</v>
      </c>
      <c r="D110" s="50">
        <v>160002704111</v>
      </c>
      <c r="E110" s="51" t="s">
        <v>417</v>
      </c>
      <c r="F110" s="50" t="s">
        <v>418</v>
      </c>
      <c r="G110" s="51" t="s">
        <v>337</v>
      </c>
      <c r="H110" s="51" t="s">
        <v>39</v>
      </c>
      <c r="I110" s="52"/>
      <c r="J110" s="50" t="s">
        <v>40</v>
      </c>
      <c r="K110" s="51" t="s">
        <v>41</v>
      </c>
      <c r="L110" s="51" t="s">
        <v>42</v>
      </c>
      <c r="M110" s="53">
        <v>0</v>
      </c>
      <c r="N110" s="54">
        <v>35</v>
      </c>
      <c r="O110" s="54"/>
      <c r="P110" s="54"/>
      <c r="Q110" s="55">
        <v>35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384</v>
      </c>
      <c r="C111" s="49" t="s">
        <v>403</v>
      </c>
      <c r="D111" s="50">
        <v>1601238004996311</v>
      </c>
      <c r="E111" s="51" t="s">
        <v>419</v>
      </c>
      <c r="F111" s="50" t="s">
        <v>256</v>
      </c>
      <c r="G111" s="51" t="s">
        <v>420</v>
      </c>
      <c r="H111" s="51" t="s">
        <v>67</v>
      </c>
      <c r="I111" s="52"/>
      <c r="J111" s="50" t="s">
        <v>40</v>
      </c>
      <c r="K111" s="51" t="s">
        <v>41</v>
      </c>
      <c r="L111" s="51" t="s">
        <v>226</v>
      </c>
      <c r="M111" s="53">
        <v>0</v>
      </c>
      <c r="N111" s="54">
        <v>35</v>
      </c>
      <c r="O111" s="54"/>
      <c r="P111" s="54"/>
      <c r="Q111" s="55">
        <v>35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384</v>
      </c>
      <c r="C112" s="49" t="s">
        <v>403</v>
      </c>
      <c r="D112" s="50">
        <v>160002295111</v>
      </c>
      <c r="E112" s="51" t="s">
        <v>421</v>
      </c>
      <c r="F112" s="50" t="s">
        <v>422</v>
      </c>
      <c r="G112" s="51" t="s">
        <v>423</v>
      </c>
      <c r="H112" s="51" t="s">
        <v>424</v>
      </c>
      <c r="I112" s="52"/>
      <c r="J112" s="50" t="s">
        <v>40</v>
      </c>
      <c r="K112" s="51" t="s">
        <v>41</v>
      </c>
      <c r="L112" s="51" t="s">
        <v>42</v>
      </c>
      <c r="M112" s="53">
        <v>0</v>
      </c>
      <c r="N112" s="54">
        <v>35</v>
      </c>
      <c r="O112" s="54"/>
      <c r="P112" s="54"/>
      <c r="Q112" s="55">
        <v>35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328</v>
      </c>
      <c r="C113" s="49" t="s">
        <v>403</v>
      </c>
      <c r="D113" s="50">
        <v>160002352211</v>
      </c>
      <c r="E113" s="51" t="s">
        <v>425</v>
      </c>
      <c r="F113" s="50" t="s">
        <v>426</v>
      </c>
      <c r="G113" s="51" t="s">
        <v>427</v>
      </c>
      <c r="H113" s="51" t="s">
        <v>428</v>
      </c>
      <c r="I113" s="52"/>
      <c r="J113" s="50" t="s">
        <v>40</v>
      </c>
      <c r="K113" s="51" t="s">
        <v>41</v>
      </c>
      <c r="L113" s="51" t="s">
        <v>429</v>
      </c>
      <c r="M113" s="53">
        <v>0</v>
      </c>
      <c r="N113" s="54">
        <v>35</v>
      </c>
      <c r="O113" s="54"/>
      <c r="P113" s="54"/>
      <c r="Q113" s="55">
        <v>35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328</v>
      </c>
      <c r="C114" s="49" t="s">
        <v>403</v>
      </c>
      <c r="D114" s="50">
        <v>160002391711</v>
      </c>
      <c r="E114" s="51" t="s">
        <v>430</v>
      </c>
      <c r="F114" s="50" t="s">
        <v>431</v>
      </c>
      <c r="G114" s="51" t="s">
        <v>432</v>
      </c>
      <c r="H114" s="51" t="s">
        <v>433</v>
      </c>
      <c r="I114" s="52"/>
      <c r="J114" s="50" t="s">
        <v>40</v>
      </c>
      <c r="K114" s="51" t="s">
        <v>41</v>
      </c>
      <c r="L114" s="51" t="s">
        <v>42</v>
      </c>
      <c r="M114" s="53">
        <v>0</v>
      </c>
      <c r="N114" s="54">
        <v>35</v>
      </c>
      <c r="O114" s="54"/>
      <c r="P114" s="54"/>
      <c r="Q114" s="55">
        <v>35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328</v>
      </c>
      <c r="C115" s="49" t="s">
        <v>403</v>
      </c>
      <c r="D115" s="50">
        <v>160002678611</v>
      </c>
      <c r="E115" s="51" t="s">
        <v>434</v>
      </c>
      <c r="F115" s="50" t="s">
        <v>185</v>
      </c>
      <c r="G115" s="51" t="s">
        <v>435</v>
      </c>
      <c r="H115" s="51" t="s">
        <v>436</v>
      </c>
      <c r="I115" s="52"/>
      <c r="J115" s="50" t="s">
        <v>40</v>
      </c>
      <c r="K115" s="51" t="s">
        <v>41</v>
      </c>
      <c r="L115" s="51" t="s">
        <v>115</v>
      </c>
      <c r="M115" s="53">
        <v>0</v>
      </c>
      <c r="N115" s="54">
        <v>35</v>
      </c>
      <c r="O115" s="54"/>
      <c r="P115" s="54"/>
      <c r="Q115" s="55">
        <v>35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328</v>
      </c>
      <c r="C116" s="49" t="s">
        <v>403</v>
      </c>
      <c r="D116" s="50">
        <v>160002715311</v>
      </c>
      <c r="E116" s="51" t="s">
        <v>437</v>
      </c>
      <c r="F116" s="50" t="s">
        <v>438</v>
      </c>
      <c r="G116" s="51" t="s">
        <v>439</v>
      </c>
      <c r="H116" s="51" t="s">
        <v>440</v>
      </c>
      <c r="I116" s="52"/>
      <c r="J116" s="50" t="s">
        <v>40</v>
      </c>
      <c r="K116" s="51" t="s">
        <v>41</v>
      </c>
      <c r="L116" s="51" t="s">
        <v>42</v>
      </c>
      <c r="M116" s="53">
        <v>0</v>
      </c>
      <c r="N116" s="54">
        <v>35</v>
      </c>
      <c r="O116" s="54"/>
      <c r="P116" s="54"/>
      <c r="Q116" s="55">
        <v>35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328</v>
      </c>
      <c r="C117" s="49" t="s">
        <v>441</v>
      </c>
      <c r="D117" s="50">
        <v>160002750811</v>
      </c>
      <c r="E117" s="51" t="s">
        <v>442</v>
      </c>
      <c r="F117" s="50" t="s">
        <v>443</v>
      </c>
      <c r="G117" s="51" t="s">
        <v>444</v>
      </c>
      <c r="H117" s="51" t="s">
        <v>56</v>
      </c>
      <c r="I117" s="52"/>
      <c r="J117" s="50" t="s">
        <v>40</v>
      </c>
      <c r="K117" s="51" t="s">
        <v>41</v>
      </c>
      <c r="L117" s="51" t="s">
        <v>52</v>
      </c>
      <c r="M117" s="53">
        <v>0</v>
      </c>
      <c r="N117" s="54">
        <v>35</v>
      </c>
      <c r="O117" s="54"/>
      <c r="P117" s="54"/>
      <c r="Q117" s="55">
        <v>35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403</v>
      </c>
      <c r="C118" s="49" t="s">
        <v>403</v>
      </c>
      <c r="D118" s="50">
        <v>160002799811</v>
      </c>
      <c r="E118" s="51" t="s">
        <v>445</v>
      </c>
      <c r="F118" s="50" t="s">
        <v>446</v>
      </c>
      <c r="G118" s="51" t="s">
        <v>447</v>
      </c>
      <c r="H118" s="51" t="s">
        <v>448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35</v>
      </c>
      <c r="O118" s="54"/>
      <c r="P118" s="54"/>
      <c r="Q118" s="55">
        <v>35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403</v>
      </c>
      <c r="C119" s="49" t="s">
        <v>441</v>
      </c>
      <c r="D119" s="50">
        <v>160002965911</v>
      </c>
      <c r="E119" s="51" t="s">
        <v>449</v>
      </c>
      <c r="F119" s="50" t="s">
        <v>450</v>
      </c>
      <c r="G119" s="51" t="s">
        <v>451</v>
      </c>
      <c r="H119" s="51" t="s">
        <v>39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35</v>
      </c>
      <c r="O119" s="54"/>
      <c r="P119" s="54"/>
      <c r="Q119" s="55">
        <v>35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403</v>
      </c>
      <c r="C120" s="49" t="s">
        <v>441</v>
      </c>
      <c r="D120" s="50">
        <v>160002987311</v>
      </c>
      <c r="E120" s="51" t="s">
        <v>452</v>
      </c>
      <c r="F120" s="50" t="s">
        <v>166</v>
      </c>
      <c r="G120" s="51" t="s">
        <v>453</v>
      </c>
      <c r="H120" s="51" t="s">
        <v>454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35</v>
      </c>
      <c r="O120" s="54"/>
      <c r="P120" s="54"/>
      <c r="Q120" s="55">
        <v>35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403</v>
      </c>
      <c r="C121" s="49" t="s">
        <v>441</v>
      </c>
      <c r="D121" s="50">
        <v>501498491</v>
      </c>
      <c r="E121" s="51" t="s">
        <v>455</v>
      </c>
      <c r="F121" s="50" t="s">
        <v>456</v>
      </c>
      <c r="G121" s="51" t="s">
        <v>457</v>
      </c>
      <c r="H121" s="51" t="s">
        <v>458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35</v>
      </c>
      <c r="O121" s="54"/>
      <c r="P121" s="54"/>
      <c r="Q121" s="55">
        <v>35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403</v>
      </c>
      <c r="C122" s="49" t="s">
        <v>441</v>
      </c>
      <c r="D122" s="50">
        <v>7081230</v>
      </c>
      <c r="E122" s="51" t="s">
        <v>459</v>
      </c>
      <c r="F122" s="50" t="s">
        <v>460</v>
      </c>
      <c r="G122" s="51" t="s">
        <v>461</v>
      </c>
      <c r="H122" s="51" t="s">
        <v>462</v>
      </c>
      <c r="I122" s="52"/>
      <c r="J122" s="50" t="s">
        <v>40</v>
      </c>
      <c r="K122" s="51" t="s">
        <v>41</v>
      </c>
      <c r="L122" s="51" t="s">
        <v>52</v>
      </c>
      <c r="M122" s="53">
        <v>0</v>
      </c>
      <c r="N122" s="54"/>
      <c r="O122" s="54">
        <v>35</v>
      </c>
      <c r="P122" s="54"/>
      <c r="Q122" s="55">
        <v>35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403</v>
      </c>
      <c r="C123" s="49" t="s">
        <v>441</v>
      </c>
      <c r="D123" s="50">
        <v>160002922011</v>
      </c>
      <c r="E123" s="51" t="s">
        <v>463</v>
      </c>
      <c r="F123" s="50" t="s">
        <v>464</v>
      </c>
      <c r="G123" s="51" t="s">
        <v>465</v>
      </c>
      <c r="H123" s="51" t="s">
        <v>258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35</v>
      </c>
      <c r="O123" s="54"/>
      <c r="P123" s="54"/>
      <c r="Q123" s="55">
        <v>35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403</v>
      </c>
      <c r="C124" s="49" t="s">
        <v>441</v>
      </c>
      <c r="D124" s="50">
        <v>160002693311</v>
      </c>
      <c r="E124" s="51" t="s">
        <v>466</v>
      </c>
      <c r="F124" s="50" t="s">
        <v>60</v>
      </c>
      <c r="G124" s="51" t="s">
        <v>467</v>
      </c>
      <c r="H124" s="51" t="s">
        <v>380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35</v>
      </c>
      <c r="O124" s="54"/>
      <c r="P124" s="54"/>
      <c r="Q124" s="55">
        <v>35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403</v>
      </c>
      <c r="C125" s="49" t="s">
        <v>441</v>
      </c>
      <c r="D125" s="50">
        <v>160002907911</v>
      </c>
      <c r="E125" s="51" t="s">
        <v>468</v>
      </c>
      <c r="F125" s="50" t="s">
        <v>469</v>
      </c>
      <c r="G125" s="51" t="s">
        <v>470</v>
      </c>
      <c r="H125" s="51" t="s">
        <v>39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35</v>
      </c>
      <c r="O125" s="54"/>
      <c r="P125" s="54"/>
      <c r="Q125" s="55">
        <v>35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403</v>
      </c>
      <c r="C126" s="49" t="s">
        <v>441</v>
      </c>
      <c r="D126" s="50">
        <v>1601543440996311</v>
      </c>
      <c r="E126" s="51" t="s">
        <v>471</v>
      </c>
      <c r="F126" s="50" t="s">
        <v>472</v>
      </c>
      <c r="G126" s="51" t="s">
        <v>473</v>
      </c>
      <c r="H126" s="51" t="s">
        <v>67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35</v>
      </c>
      <c r="O126" s="54"/>
      <c r="P126" s="54"/>
      <c r="Q126" s="55">
        <v>35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403</v>
      </c>
      <c r="C127" s="49" t="s">
        <v>441</v>
      </c>
      <c r="D127" s="50">
        <v>160002729011</v>
      </c>
      <c r="E127" s="51" t="s">
        <v>474</v>
      </c>
      <c r="F127" s="50" t="s">
        <v>475</v>
      </c>
      <c r="G127" s="51" t="s">
        <v>476</v>
      </c>
      <c r="H127" s="51" t="s">
        <v>477</v>
      </c>
      <c r="I127" s="52"/>
      <c r="J127" s="50" t="s">
        <v>40</v>
      </c>
      <c r="K127" s="51" t="s">
        <v>41</v>
      </c>
      <c r="L127" s="51" t="s">
        <v>130</v>
      </c>
      <c r="M127" s="53">
        <v>0</v>
      </c>
      <c r="N127" s="54">
        <v>35</v>
      </c>
      <c r="O127" s="54"/>
      <c r="P127" s="54"/>
      <c r="Q127" s="55">
        <v>35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403</v>
      </c>
      <c r="C128" s="49" t="s">
        <v>441</v>
      </c>
      <c r="D128" s="50">
        <v>160002785111</v>
      </c>
      <c r="E128" s="51" t="s">
        <v>478</v>
      </c>
      <c r="F128" s="50" t="s">
        <v>256</v>
      </c>
      <c r="G128" s="51" t="s">
        <v>479</v>
      </c>
      <c r="H128" s="51" t="s">
        <v>424</v>
      </c>
      <c r="I128" s="52"/>
      <c r="J128" s="50" t="s">
        <v>40</v>
      </c>
      <c r="K128" s="51" t="s">
        <v>41</v>
      </c>
      <c r="L128" s="51" t="s">
        <v>480</v>
      </c>
      <c r="M128" s="53">
        <v>0</v>
      </c>
      <c r="N128" s="54">
        <v>35</v>
      </c>
      <c r="O128" s="54"/>
      <c r="P128" s="54"/>
      <c r="Q128" s="55">
        <v>35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441</v>
      </c>
      <c r="C129" s="49" t="s">
        <v>481</v>
      </c>
      <c r="D129" s="50">
        <v>501498475</v>
      </c>
      <c r="E129" s="51" t="s">
        <v>482</v>
      </c>
      <c r="F129" s="50" t="s">
        <v>483</v>
      </c>
      <c r="G129" s="51" t="s">
        <v>484</v>
      </c>
      <c r="H129" s="51" t="s">
        <v>485</v>
      </c>
      <c r="I129" s="52"/>
      <c r="J129" s="50" t="s">
        <v>40</v>
      </c>
      <c r="K129" s="51" t="s">
        <v>41</v>
      </c>
      <c r="L129" s="51" t="s">
        <v>115</v>
      </c>
      <c r="M129" s="53">
        <v>0</v>
      </c>
      <c r="N129" s="54">
        <v>35</v>
      </c>
      <c r="O129" s="54"/>
      <c r="P129" s="54"/>
      <c r="Q129" s="55">
        <v>35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441</v>
      </c>
      <c r="C130" s="49" t="s">
        <v>486</v>
      </c>
      <c r="D130" s="50">
        <v>160003045411</v>
      </c>
      <c r="E130" s="51" t="s">
        <v>487</v>
      </c>
      <c r="F130" s="50" t="s">
        <v>488</v>
      </c>
      <c r="G130" s="51" t="s">
        <v>489</v>
      </c>
      <c r="H130" s="51" t="s">
        <v>490</v>
      </c>
      <c r="I130" s="52"/>
      <c r="J130" s="50" t="s">
        <v>40</v>
      </c>
      <c r="K130" s="51" t="s">
        <v>41</v>
      </c>
      <c r="L130" s="51" t="s">
        <v>115</v>
      </c>
      <c r="M130" s="53">
        <v>0</v>
      </c>
      <c r="N130" s="54">
        <v>35</v>
      </c>
      <c r="O130" s="54"/>
      <c r="P130" s="54"/>
      <c r="Q130" s="55">
        <v>35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441</v>
      </c>
      <c r="C131" s="49" t="s">
        <v>486</v>
      </c>
      <c r="D131" s="50">
        <v>160003126211</v>
      </c>
      <c r="E131" s="51" t="s">
        <v>491</v>
      </c>
      <c r="F131" s="50" t="s">
        <v>492</v>
      </c>
      <c r="G131" s="51" t="s">
        <v>493</v>
      </c>
      <c r="H131" s="51" t="s">
        <v>424</v>
      </c>
      <c r="I131" s="52"/>
      <c r="J131" s="50" t="s">
        <v>40</v>
      </c>
      <c r="K131" s="51" t="s">
        <v>41</v>
      </c>
      <c r="L131" s="51" t="s">
        <v>115</v>
      </c>
      <c r="M131" s="53">
        <v>0</v>
      </c>
      <c r="N131" s="54">
        <v>35</v>
      </c>
      <c r="O131" s="54"/>
      <c r="P131" s="54"/>
      <c r="Q131" s="55">
        <v>35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441</v>
      </c>
      <c r="C132" s="49" t="s">
        <v>481</v>
      </c>
      <c r="D132" s="50">
        <v>160002930011</v>
      </c>
      <c r="E132" s="51" t="s">
        <v>494</v>
      </c>
      <c r="F132" s="50" t="s">
        <v>495</v>
      </c>
      <c r="G132" s="51" t="s">
        <v>496</v>
      </c>
      <c r="H132" s="51" t="s">
        <v>433</v>
      </c>
      <c r="I132" s="52"/>
      <c r="J132" s="50" t="s">
        <v>40</v>
      </c>
      <c r="K132" s="51" t="s">
        <v>41</v>
      </c>
      <c r="L132" s="51" t="s">
        <v>42</v>
      </c>
      <c r="M132" s="53">
        <v>0</v>
      </c>
      <c r="N132" s="54">
        <v>35</v>
      </c>
      <c r="O132" s="54"/>
      <c r="P132" s="54"/>
      <c r="Q132" s="55">
        <v>35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441</v>
      </c>
      <c r="C133" s="49" t="s">
        <v>481</v>
      </c>
      <c r="D133" s="50">
        <v>1601555284996311</v>
      </c>
      <c r="E133" s="51" t="s">
        <v>497</v>
      </c>
      <c r="F133" s="50" t="s">
        <v>333</v>
      </c>
      <c r="G133" s="51" t="s">
        <v>498</v>
      </c>
      <c r="H133" s="51" t="s">
        <v>67</v>
      </c>
      <c r="I133" s="52"/>
      <c r="J133" s="50" t="s">
        <v>40</v>
      </c>
      <c r="K133" s="51" t="s">
        <v>41</v>
      </c>
      <c r="L133" s="51" t="s">
        <v>90</v>
      </c>
      <c r="M133" s="53">
        <v>0</v>
      </c>
      <c r="N133" s="54">
        <v>35</v>
      </c>
      <c r="O133" s="54"/>
      <c r="P133" s="54"/>
      <c r="Q133" s="55">
        <v>35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441</v>
      </c>
      <c r="C134" s="49" t="s">
        <v>486</v>
      </c>
      <c r="D134" s="50">
        <v>160002758711</v>
      </c>
      <c r="E134" s="51" t="s">
        <v>499</v>
      </c>
      <c r="F134" s="50" t="s">
        <v>500</v>
      </c>
      <c r="G134" s="51" t="s">
        <v>501</v>
      </c>
      <c r="H134" s="51" t="s">
        <v>56</v>
      </c>
      <c r="I134" s="52"/>
      <c r="J134" s="50" t="s">
        <v>40</v>
      </c>
      <c r="K134" s="51" t="s">
        <v>41</v>
      </c>
      <c r="L134" s="51" t="s">
        <v>502</v>
      </c>
      <c r="M134" s="53">
        <v>0</v>
      </c>
      <c r="N134" s="54">
        <v>35</v>
      </c>
      <c r="O134" s="54"/>
      <c r="P134" s="54"/>
      <c r="Q134" s="55">
        <v>35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441</v>
      </c>
      <c r="C135" s="49" t="s">
        <v>503</v>
      </c>
      <c r="D135" s="50">
        <v>160003076411</v>
      </c>
      <c r="E135" s="51" t="s">
        <v>504</v>
      </c>
      <c r="F135" s="50" t="s">
        <v>505</v>
      </c>
      <c r="G135" s="51" t="s">
        <v>506</v>
      </c>
      <c r="H135" s="51" t="s">
        <v>507</v>
      </c>
      <c r="I135" s="52"/>
      <c r="J135" s="50" t="s">
        <v>40</v>
      </c>
      <c r="K135" s="51" t="s">
        <v>41</v>
      </c>
      <c r="L135" s="51" t="s">
        <v>226</v>
      </c>
      <c r="M135" s="53">
        <v>0</v>
      </c>
      <c r="N135" s="54">
        <v>35</v>
      </c>
      <c r="O135" s="54"/>
      <c r="P135" s="54"/>
      <c r="Q135" s="55">
        <v>35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441</v>
      </c>
      <c r="C136" s="49" t="s">
        <v>481</v>
      </c>
      <c r="D136" s="50">
        <v>160002979611</v>
      </c>
      <c r="E136" s="51" t="s">
        <v>508</v>
      </c>
      <c r="F136" s="50" t="s">
        <v>104</v>
      </c>
      <c r="G136" s="51" t="s">
        <v>509</v>
      </c>
      <c r="H136" s="51" t="s">
        <v>39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35</v>
      </c>
      <c r="O136" s="54"/>
      <c r="P136" s="54"/>
      <c r="Q136" s="55">
        <v>35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441</v>
      </c>
      <c r="C137" s="49" t="s">
        <v>481</v>
      </c>
      <c r="D137" s="50">
        <v>160003128111</v>
      </c>
      <c r="E137" s="51" t="s">
        <v>510</v>
      </c>
      <c r="F137" s="50" t="s">
        <v>511</v>
      </c>
      <c r="G137" s="51" t="s">
        <v>512</v>
      </c>
      <c r="H137" s="51" t="s">
        <v>187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35</v>
      </c>
      <c r="O137" s="54"/>
      <c r="P137" s="54"/>
      <c r="Q137" s="55">
        <v>35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441</v>
      </c>
      <c r="C138" s="49" t="s">
        <v>486</v>
      </c>
      <c r="D138" s="50">
        <v>160003097911</v>
      </c>
      <c r="E138" s="51" t="s">
        <v>513</v>
      </c>
      <c r="F138" s="50" t="s">
        <v>514</v>
      </c>
      <c r="G138" s="51" t="s">
        <v>515</v>
      </c>
      <c r="H138" s="51" t="s">
        <v>413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35</v>
      </c>
      <c r="O138" s="54"/>
      <c r="P138" s="54"/>
      <c r="Q138" s="55">
        <v>35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481</v>
      </c>
      <c r="C139" s="49" t="s">
        <v>486</v>
      </c>
      <c r="D139" s="50">
        <v>160003016712</v>
      </c>
      <c r="E139" s="51" t="s">
        <v>516</v>
      </c>
      <c r="F139" s="50" t="s">
        <v>517</v>
      </c>
      <c r="G139" s="51" t="s">
        <v>518</v>
      </c>
      <c r="H139" s="51" t="s">
        <v>114</v>
      </c>
      <c r="I139" s="52"/>
      <c r="J139" s="50" t="s">
        <v>40</v>
      </c>
      <c r="K139" s="51" t="s">
        <v>41</v>
      </c>
      <c r="L139" s="51" t="s">
        <v>115</v>
      </c>
      <c r="M139" s="53">
        <v>0</v>
      </c>
      <c r="N139" s="54">
        <v>35</v>
      </c>
      <c r="O139" s="54"/>
      <c r="P139" s="54"/>
      <c r="Q139" s="55">
        <v>35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481</v>
      </c>
      <c r="C140" s="49" t="s">
        <v>486</v>
      </c>
      <c r="D140" s="50">
        <v>160003344011</v>
      </c>
      <c r="E140" s="51" t="s">
        <v>519</v>
      </c>
      <c r="F140" s="50" t="s">
        <v>310</v>
      </c>
      <c r="G140" s="51" t="s">
        <v>520</v>
      </c>
      <c r="H140" s="51" t="s">
        <v>67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35</v>
      </c>
      <c r="O140" s="54"/>
      <c r="P140" s="54"/>
      <c r="Q140" s="55">
        <v>35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481</v>
      </c>
      <c r="C141" s="49" t="s">
        <v>486</v>
      </c>
      <c r="D141" s="50">
        <v>160002980511</v>
      </c>
      <c r="E141" s="51" t="s">
        <v>521</v>
      </c>
      <c r="F141" s="50" t="s">
        <v>522</v>
      </c>
      <c r="G141" s="51" t="s">
        <v>523</v>
      </c>
      <c r="H141" s="51" t="s">
        <v>524</v>
      </c>
      <c r="I141" s="52"/>
      <c r="J141" s="50" t="s">
        <v>40</v>
      </c>
      <c r="K141" s="51" t="s">
        <v>41</v>
      </c>
      <c r="L141" s="51" t="s">
        <v>525</v>
      </c>
      <c r="M141" s="53">
        <v>0</v>
      </c>
      <c r="N141" s="54">
        <v>35</v>
      </c>
      <c r="O141" s="54"/>
      <c r="P141" s="54"/>
      <c r="Q141" s="55">
        <v>35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481</v>
      </c>
      <c r="C142" s="49" t="s">
        <v>486</v>
      </c>
      <c r="D142" s="50">
        <v>160003149711</v>
      </c>
      <c r="E142" s="51" t="s">
        <v>526</v>
      </c>
      <c r="F142" s="50" t="s">
        <v>527</v>
      </c>
      <c r="G142" s="51" t="s">
        <v>528</v>
      </c>
      <c r="H142" s="51" t="s">
        <v>529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35</v>
      </c>
      <c r="O142" s="54"/>
      <c r="P142" s="54"/>
      <c r="Q142" s="55">
        <v>35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481</v>
      </c>
      <c r="C143" s="49" t="s">
        <v>486</v>
      </c>
      <c r="D143" s="50">
        <v>160003317011</v>
      </c>
      <c r="E143" s="51" t="s">
        <v>530</v>
      </c>
      <c r="F143" s="50" t="s">
        <v>531</v>
      </c>
      <c r="G143" s="51" t="s">
        <v>532</v>
      </c>
      <c r="H143" s="51" t="s">
        <v>348</v>
      </c>
      <c r="I143" s="52"/>
      <c r="J143" s="50" t="s">
        <v>40</v>
      </c>
      <c r="K143" s="51" t="s">
        <v>41</v>
      </c>
      <c r="L143" s="51" t="s">
        <v>42</v>
      </c>
      <c r="M143" s="53">
        <v>0</v>
      </c>
      <c r="N143" s="54">
        <v>35</v>
      </c>
      <c r="O143" s="54"/>
      <c r="P143" s="54"/>
      <c r="Q143" s="55">
        <v>35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481</v>
      </c>
      <c r="C144" s="49" t="s">
        <v>486</v>
      </c>
      <c r="D144" s="50">
        <v>160003164211</v>
      </c>
      <c r="E144" s="51" t="s">
        <v>533</v>
      </c>
      <c r="F144" s="50" t="s">
        <v>534</v>
      </c>
      <c r="G144" s="51" t="s">
        <v>535</v>
      </c>
      <c r="H144" s="51" t="s">
        <v>536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35</v>
      </c>
      <c r="O144" s="54"/>
      <c r="P144" s="54"/>
      <c r="Q144" s="55">
        <v>35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481</v>
      </c>
      <c r="C145" s="49" t="s">
        <v>486</v>
      </c>
      <c r="D145" s="50">
        <v>160003158311</v>
      </c>
      <c r="E145" s="51" t="s">
        <v>537</v>
      </c>
      <c r="F145" s="50" t="s">
        <v>538</v>
      </c>
      <c r="G145" s="51" t="s">
        <v>539</v>
      </c>
      <c r="H145" s="51" t="s">
        <v>540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35</v>
      </c>
      <c r="O145" s="54"/>
      <c r="P145" s="54"/>
      <c r="Q145" s="55">
        <v>35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481</v>
      </c>
      <c r="C146" s="49" t="s">
        <v>486</v>
      </c>
      <c r="D146" s="50">
        <v>1601736143996311</v>
      </c>
      <c r="E146" s="51" t="s">
        <v>541</v>
      </c>
      <c r="F146" s="50" t="s">
        <v>542</v>
      </c>
      <c r="G146" s="51" t="s">
        <v>543</v>
      </c>
      <c r="H146" s="51" t="s">
        <v>67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35</v>
      </c>
      <c r="O146" s="54"/>
      <c r="P146" s="54"/>
      <c r="Q146" s="55">
        <v>35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481</v>
      </c>
      <c r="C147" s="49" t="s">
        <v>486</v>
      </c>
      <c r="D147" s="50">
        <v>160002582512</v>
      </c>
      <c r="E147" s="51" t="s">
        <v>544</v>
      </c>
      <c r="F147" s="50" t="s">
        <v>545</v>
      </c>
      <c r="G147" s="51" t="s">
        <v>546</v>
      </c>
      <c r="H147" s="51" t="s">
        <v>258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35</v>
      </c>
      <c r="O147" s="54"/>
      <c r="P147" s="54"/>
      <c r="Q147" s="55">
        <v>35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481</v>
      </c>
      <c r="C148" s="49" t="s">
        <v>547</v>
      </c>
      <c r="D148" s="50">
        <v>501498556</v>
      </c>
      <c r="E148" s="51" t="s">
        <v>548</v>
      </c>
      <c r="F148" s="50" t="s">
        <v>549</v>
      </c>
      <c r="G148" s="51" t="s">
        <v>550</v>
      </c>
      <c r="H148" s="51" t="s">
        <v>551</v>
      </c>
      <c r="I148" s="52"/>
      <c r="J148" s="50" t="s">
        <v>40</v>
      </c>
      <c r="K148" s="51" t="s">
        <v>41</v>
      </c>
      <c r="L148" s="51" t="s">
        <v>552</v>
      </c>
      <c r="M148" s="53">
        <v>0</v>
      </c>
      <c r="N148" s="54">
        <v>35</v>
      </c>
      <c r="O148" s="54"/>
      <c r="P148" s="54"/>
      <c r="Q148" s="55">
        <v>35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481</v>
      </c>
      <c r="C149" s="49" t="s">
        <v>547</v>
      </c>
      <c r="D149" s="50">
        <v>160003123711</v>
      </c>
      <c r="E149" s="51" t="s">
        <v>553</v>
      </c>
      <c r="F149" s="50" t="s">
        <v>554</v>
      </c>
      <c r="G149" s="51" t="s">
        <v>555</v>
      </c>
      <c r="H149" s="51" t="s">
        <v>556</v>
      </c>
      <c r="I149" s="52"/>
      <c r="J149" s="50" t="s">
        <v>40</v>
      </c>
      <c r="K149" s="51" t="s">
        <v>41</v>
      </c>
      <c r="L149" s="51" t="s">
        <v>552</v>
      </c>
      <c r="M149" s="53">
        <v>0</v>
      </c>
      <c r="N149" s="54">
        <v>35</v>
      </c>
      <c r="O149" s="54"/>
      <c r="P149" s="54"/>
      <c r="Q149" s="55">
        <v>35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481</v>
      </c>
      <c r="C150" s="49" t="s">
        <v>547</v>
      </c>
      <c r="D150" s="50">
        <v>160002890611</v>
      </c>
      <c r="E150" s="51" t="s">
        <v>557</v>
      </c>
      <c r="F150" s="50" t="s">
        <v>104</v>
      </c>
      <c r="G150" s="51" t="s">
        <v>558</v>
      </c>
      <c r="H150" s="51" t="s">
        <v>559</v>
      </c>
      <c r="I150" s="52"/>
      <c r="J150" s="50" t="s">
        <v>40</v>
      </c>
      <c r="K150" s="51" t="s">
        <v>41</v>
      </c>
      <c r="L150" s="51" t="s">
        <v>480</v>
      </c>
      <c r="M150" s="53">
        <v>0</v>
      </c>
      <c r="N150" s="54">
        <v>35</v>
      </c>
      <c r="O150" s="54"/>
      <c r="P150" s="54"/>
      <c r="Q150" s="55">
        <v>35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481</v>
      </c>
      <c r="C151" s="49" t="s">
        <v>547</v>
      </c>
      <c r="D151" s="50">
        <v>160002772411</v>
      </c>
      <c r="E151" s="51" t="s">
        <v>560</v>
      </c>
      <c r="F151" s="50" t="s">
        <v>561</v>
      </c>
      <c r="G151" s="51" t="s">
        <v>562</v>
      </c>
      <c r="H151" s="51" t="s">
        <v>556</v>
      </c>
      <c r="I151" s="52"/>
      <c r="J151" s="50" t="s">
        <v>40</v>
      </c>
      <c r="K151" s="51" t="s">
        <v>41</v>
      </c>
      <c r="L151" s="51" t="s">
        <v>552</v>
      </c>
      <c r="M151" s="53">
        <v>0</v>
      </c>
      <c r="N151" s="54">
        <v>35</v>
      </c>
      <c r="O151" s="54"/>
      <c r="P151" s="54"/>
      <c r="Q151" s="55">
        <v>35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481</v>
      </c>
      <c r="C152" s="49" t="s">
        <v>547</v>
      </c>
      <c r="D152" s="50">
        <v>160003306011</v>
      </c>
      <c r="E152" s="51" t="s">
        <v>563</v>
      </c>
      <c r="F152" s="50" t="s">
        <v>564</v>
      </c>
      <c r="G152" s="51" t="s">
        <v>565</v>
      </c>
      <c r="H152" s="51" t="s">
        <v>39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35</v>
      </c>
      <c r="O152" s="54"/>
      <c r="P152" s="54"/>
      <c r="Q152" s="55">
        <v>35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481</v>
      </c>
      <c r="C153" s="49" t="s">
        <v>547</v>
      </c>
      <c r="D153" s="50">
        <v>1601554965996311</v>
      </c>
      <c r="E153" s="51" t="s">
        <v>566</v>
      </c>
      <c r="F153" s="50" t="s">
        <v>204</v>
      </c>
      <c r="G153" s="51" t="s">
        <v>567</v>
      </c>
      <c r="H153" s="51" t="s">
        <v>67</v>
      </c>
      <c r="I153" s="52"/>
      <c r="J153" s="50" t="s">
        <v>40</v>
      </c>
      <c r="K153" s="51" t="s">
        <v>41</v>
      </c>
      <c r="L153" s="51" t="s">
        <v>226</v>
      </c>
      <c r="M153" s="53">
        <v>0</v>
      </c>
      <c r="N153" s="54">
        <v>35</v>
      </c>
      <c r="O153" s="54"/>
      <c r="P153" s="54"/>
      <c r="Q153" s="55">
        <v>35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486</v>
      </c>
      <c r="C154" s="49" t="s">
        <v>547</v>
      </c>
      <c r="D154" s="50">
        <v>160003372811</v>
      </c>
      <c r="E154" s="51" t="s">
        <v>568</v>
      </c>
      <c r="F154" s="50" t="s">
        <v>569</v>
      </c>
      <c r="G154" s="51" t="s">
        <v>570</v>
      </c>
      <c r="H154" s="51" t="s">
        <v>413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35</v>
      </c>
      <c r="O154" s="54"/>
      <c r="P154" s="54"/>
      <c r="Q154" s="55">
        <v>35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486</v>
      </c>
      <c r="C155" s="49" t="s">
        <v>547</v>
      </c>
      <c r="D155" s="50">
        <v>160003441011</v>
      </c>
      <c r="E155" s="51" t="s">
        <v>571</v>
      </c>
      <c r="F155" s="50" t="s">
        <v>322</v>
      </c>
      <c r="G155" s="51" t="s">
        <v>572</v>
      </c>
      <c r="H155" s="51" t="s">
        <v>573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35</v>
      </c>
      <c r="O155" s="54"/>
      <c r="P155" s="54"/>
      <c r="Q155" s="55">
        <v>35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486</v>
      </c>
      <c r="C156" s="49" t="s">
        <v>547</v>
      </c>
      <c r="D156" s="50">
        <v>160003422211</v>
      </c>
      <c r="E156" s="51" t="s">
        <v>574</v>
      </c>
      <c r="F156" s="50" t="s">
        <v>575</v>
      </c>
      <c r="G156" s="51" t="s">
        <v>576</v>
      </c>
      <c r="H156" s="51" t="s">
        <v>39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35</v>
      </c>
      <c r="O156" s="54"/>
      <c r="P156" s="54"/>
      <c r="Q156" s="55">
        <v>35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486</v>
      </c>
      <c r="C157" s="49" t="s">
        <v>547</v>
      </c>
      <c r="D157" s="50">
        <v>160003282911</v>
      </c>
      <c r="E157" s="51" t="s">
        <v>577</v>
      </c>
      <c r="F157" s="50" t="s">
        <v>578</v>
      </c>
      <c r="G157" s="51" t="s">
        <v>579</v>
      </c>
      <c r="H157" s="51" t="s">
        <v>67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35</v>
      </c>
      <c r="O157" s="54"/>
      <c r="P157" s="54"/>
      <c r="Q157" s="55">
        <v>35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486</v>
      </c>
      <c r="C158" s="49" t="s">
        <v>547</v>
      </c>
      <c r="D158" s="50">
        <v>160003560311</v>
      </c>
      <c r="E158" s="51" t="s">
        <v>580</v>
      </c>
      <c r="F158" s="50" t="s">
        <v>185</v>
      </c>
      <c r="G158" s="51" t="s">
        <v>581</v>
      </c>
      <c r="H158" s="51" t="s">
        <v>582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35</v>
      </c>
      <c r="O158" s="54"/>
      <c r="P158" s="54"/>
      <c r="Q158" s="55">
        <v>35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486</v>
      </c>
      <c r="C159" s="49" t="s">
        <v>547</v>
      </c>
      <c r="D159" s="50">
        <v>160003278011</v>
      </c>
      <c r="E159" s="51" t="s">
        <v>583</v>
      </c>
      <c r="F159" s="50" t="s">
        <v>584</v>
      </c>
      <c r="G159" s="51" t="s">
        <v>585</v>
      </c>
      <c r="H159" s="51" t="s">
        <v>94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35</v>
      </c>
      <c r="O159" s="54"/>
      <c r="P159" s="54"/>
      <c r="Q159" s="55">
        <v>35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486</v>
      </c>
      <c r="C160" s="49" t="s">
        <v>547</v>
      </c>
      <c r="D160" s="50">
        <v>160003245011</v>
      </c>
      <c r="E160" s="51" t="s">
        <v>586</v>
      </c>
      <c r="F160" s="50" t="s">
        <v>185</v>
      </c>
      <c r="G160" s="51" t="s">
        <v>587</v>
      </c>
      <c r="H160" s="51" t="s">
        <v>588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35</v>
      </c>
      <c r="O160" s="54"/>
      <c r="P160" s="54"/>
      <c r="Q160" s="55">
        <v>35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486</v>
      </c>
      <c r="C161" s="49" t="s">
        <v>547</v>
      </c>
      <c r="D161" s="50">
        <v>160003302011</v>
      </c>
      <c r="E161" s="51" t="s">
        <v>589</v>
      </c>
      <c r="F161" s="50" t="s">
        <v>590</v>
      </c>
      <c r="G161" s="51" t="s">
        <v>591</v>
      </c>
      <c r="H161" s="51" t="s">
        <v>592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35</v>
      </c>
      <c r="O161" s="54"/>
      <c r="P161" s="54"/>
      <c r="Q161" s="55">
        <v>35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486</v>
      </c>
      <c r="C162" s="49" t="s">
        <v>503</v>
      </c>
      <c r="D162" s="50">
        <v>160003018211</v>
      </c>
      <c r="E162" s="51" t="s">
        <v>593</v>
      </c>
      <c r="F162" s="50" t="s">
        <v>594</v>
      </c>
      <c r="G162" s="51" t="s">
        <v>595</v>
      </c>
      <c r="H162" s="51" t="s">
        <v>206</v>
      </c>
      <c r="I162" s="52"/>
      <c r="J162" s="50" t="s">
        <v>40</v>
      </c>
      <c r="K162" s="51" t="s">
        <v>41</v>
      </c>
      <c r="L162" s="51" t="s">
        <v>596</v>
      </c>
      <c r="M162" s="53">
        <v>0</v>
      </c>
      <c r="N162" s="54">
        <v>35</v>
      </c>
      <c r="O162" s="54"/>
      <c r="P162" s="54"/>
      <c r="Q162" s="55">
        <v>35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486</v>
      </c>
      <c r="C163" s="49" t="s">
        <v>503</v>
      </c>
      <c r="D163" s="50">
        <v>160003097311</v>
      </c>
      <c r="E163" s="51" t="s">
        <v>597</v>
      </c>
      <c r="F163" s="50" t="s">
        <v>108</v>
      </c>
      <c r="G163" s="51" t="s">
        <v>598</v>
      </c>
      <c r="H163" s="51" t="s">
        <v>180</v>
      </c>
      <c r="I163" s="52"/>
      <c r="J163" s="50" t="s">
        <v>40</v>
      </c>
      <c r="K163" s="51" t="s">
        <v>41</v>
      </c>
      <c r="L163" s="51" t="s">
        <v>130</v>
      </c>
      <c r="M163" s="53">
        <v>0</v>
      </c>
      <c r="N163" s="54">
        <v>35</v>
      </c>
      <c r="O163" s="54"/>
      <c r="P163" s="54"/>
      <c r="Q163" s="55">
        <v>35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486</v>
      </c>
      <c r="C164" s="49" t="s">
        <v>503</v>
      </c>
      <c r="D164" s="50">
        <v>160003318611</v>
      </c>
      <c r="E164" s="51" t="s">
        <v>599</v>
      </c>
      <c r="F164" s="50" t="s">
        <v>600</v>
      </c>
      <c r="G164" s="51" t="s">
        <v>601</v>
      </c>
      <c r="H164" s="51" t="s">
        <v>180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35</v>
      </c>
      <c r="O164" s="54"/>
      <c r="P164" s="54"/>
      <c r="Q164" s="55">
        <v>35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486</v>
      </c>
      <c r="C165" s="49" t="s">
        <v>503</v>
      </c>
      <c r="D165" s="50">
        <v>160003434611</v>
      </c>
      <c r="E165" s="51" t="s">
        <v>602</v>
      </c>
      <c r="F165" s="50" t="s">
        <v>418</v>
      </c>
      <c r="G165" s="51" t="s">
        <v>603</v>
      </c>
      <c r="H165" s="51" t="s">
        <v>39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35</v>
      </c>
      <c r="O165" s="54"/>
      <c r="P165" s="54"/>
      <c r="Q165" s="55">
        <v>35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486</v>
      </c>
      <c r="C166" s="49" t="s">
        <v>503</v>
      </c>
      <c r="D166" s="50">
        <v>160003556811</v>
      </c>
      <c r="E166" s="51" t="s">
        <v>604</v>
      </c>
      <c r="F166" s="50" t="s">
        <v>605</v>
      </c>
      <c r="G166" s="51" t="s">
        <v>606</v>
      </c>
      <c r="H166" s="51" t="s">
        <v>39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35</v>
      </c>
      <c r="O166" s="54"/>
      <c r="P166" s="54"/>
      <c r="Q166" s="55">
        <v>35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486</v>
      </c>
      <c r="C167" s="49" t="s">
        <v>503</v>
      </c>
      <c r="D167" s="50">
        <v>160003425111</v>
      </c>
      <c r="E167" s="51" t="s">
        <v>607</v>
      </c>
      <c r="F167" s="50" t="s">
        <v>608</v>
      </c>
      <c r="G167" s="51" t="s">
        <v>609</v>
      </c>
      <c r="H167" s="51" t="s">
        <v>610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35</v>
      </c>
      <c r="O167" s="54"/>
      <c r="P167" s="54"/>
      <c r="Q167" s="55">
        <v>35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486</v>
      </c>
      <c r="C168" s="49" t="s">
        <v>611</v>
      </c>
      <c r="D168" s="50">
        <v>160003137811</v>
      </c>
      <c r="E168" s="51" t="s">
        <v>612</v>
      </c>
      <c r="F168" s="50" t="s">
        <v>613</v>
      </c>
      <c r="G168" s="51" t="s">
        <v>614</v>
      </c>
      <c r="H168" s="51" t="s">
        <v>615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35</v>
      </c>
      <c r="O168" s="54"/>
      <c r="P168" s="54"/>
      <c r="Q168" s="55">
        <v>35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547</v>
      </c>
      <c r="C169" s="49" t="s">
        <v>503</v>
      </c>
      <c r="D169" s="50">
        <v>160003465311</v>
      </c>
      <c r="E169" s="51" t="s">
        <v>616</v>
      </c>
      <c r="F169" s="50" t="s">
        <v>617</v>
      </c>
      <c r="G169" s="51" t="s">
        <v>618</v>
      </c>
      <c r="H169" s="51" t="s">
        <v>556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35</v>
      </c>
      <c r="O169" s="54"/>
      <c r="P169" s="54"/>
      <c r="Q169" s="55">
        <v>35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547</v>
      </c>
      <c r="C170" s="49" t="s">
        <v>503</v>
      </c>
      <c r="D170" s="50">
        <v>160003609211</v>
      </c>
      <c r="E170" s="51" t="s">
        <v>619</v>
      </c>
      <c r="F170" s="50" t="s">
        <v>330</v>
      </c>
      <c r="G170" s="51" t="s">
        <v>620</v>
      </c>
      <c r="H170" s="51" t="s">
        <v>621</v>
      </c>
      <c r="I170" s="52"/>
      <c r="J170" s="50" t="s">
        <v>40</v>
      </c>
      <c r="K170" s="51" t="s">
        <v>41</v>
      </c>
      <c r="L170" s="51" t="s">
        <v>42</v>
      </c>
      <c r="M170" s="53">
        <v>0</v>
      </c>
      <c r="N170" s="54">
        <v>35</v>
      </c>
      <c r="O170" s="54"/>
      <c r="P170" s="54"/>
      <c r="Q170" s="55">
        <v>35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547</v>
      </c>
      <c r="C171" s="49" t="s">
        <v>503</v>
      </c>
      <c r="D171" s="50">
        <v>160003666111</v>
      </c>
      <c r="E171" s="51" t="s">
        <v>622</v>
      </c>
      <c r="F171" s="50" t="s">
        <v>623</v>
      </c>
      <c r="G171" s="51" t="s">
        <v>624</v>
      </c>
      <c r="H171" s="51" t="s">
        <v>187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35</v>
      </c>
      <c r="O171" s="54"/>
      <c r="P171" s="54"/>
      <c r="Q171" s="55">
        <v>35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547</v>
      </c>
      <c r="C172" s="49" t="s">
        <v>503</v>
      </c>
      <c r="D172" s="50">
        <v>160003692711</v>
      </c>
      <c r="E172" s="51" t="s">
        <v>625</v>
      </c>
      <c r="F172" s="50" t="s">
        <v>626</v>
      </c>
      <c r="G172" s="51" t="s">
        <v>627</v>
      </c>
      <c r="H172" s="51" t="s">
        <v>628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35</v>
      </c>
      <c r="O172" s="54"/>
      <c r="P172" s="54"/>
      <c r="Q172" s="55">
        <v>35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547</v>
      </c>
      <c r="C173" s="49" t="s">
        <v>503</v>
      </c>
      <c r="D173" s="50">
        <v>160003677411</v>
      </c>
      <c r="E173" s="51" t="s">
        <v>629</v>
      </c>
      <c r="F173" s="50" t="s">
        <v>630</v>
      </c>
      <c r="G173" s="51" t="s">
        <v>631</v>
      </c>
      <c r="H173" s="51" t="s">
        <v>632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35</v>
      </c>
      <c r="O173" s="54"/>
      <c r="P173" s="54"/>
      <c r="Q173" s="55">
        <v>35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547</v>
      </c>
      <c r="C174" s="49" t="s">
        <v>633</v>
      </c>
      <c r="D174" s="50">
        <v>160003117711</v>
      </c>
      <c r="E174" s="51" t="s">
        <v>634</v>
      </c>
      <c r="F174" s="50" t="s">
        <v>635</v>
      </c>
      <c r="G174" s="51" t="s">
        <v>636</v>
      </c>
      <c r="H174" s="51" t="s">
        <v>637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35</v>
      </c>
      <c r="O174" s="54"/>
      <c r="P174" s="54"/>
      <c r="Q174" s="55">
        <v>35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547</v>
      </c>
      <c r="C175" s="49" t="s">
        <v>633</v>
      </c>
      <c r="D175" s="50">
        <v>160003686311</v>
      </c>
      <c r="E175" s="51" t="s">
        <v>638</v>
      </c>
      <c r="F175" s="50" t="s">
        <v>97</v>
      </c>
      <c r="G175" s="51" t="s">
        <v>639</v>
      </c>
      <c r="H175" s="51" t="s">
        <v>413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35</v>
      </c>
      <c r="O175" s="54"/>
      <c r="P175" s="54"/>
      <c r="Q175" s="55">
        <v>35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547</v>
      </c>
      <c r="C176" s="49" t="s">
        <v>633</v>
      </c>
      <c r="D176" s="50">
        <v>160003654011</v>
      </c>
      <c r="E176" s="51" t="s">
        <v>640</v>
      </c>
      <c r="F176" s="50" t="s">
        <v>350</v>
      </c>
      <c r="G176" s="51" t="s">
        <v>641</v>
      </c>
      <c r="H176" s="51" t="s">
        <v>642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35</v>
      </c>
      <c r="O176" s="54"/>
      <c r="P176" s="54"/>
      <c r="Q176" s="55">
        <v>35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547</v>
      </c>
      <c r="C177" s="49" t="s">
        <v>633</v>
      </c>
      <c r="D177" s="50">
        <v>160003706711</v>
      </c>
      <c r="E177" s="51" t="s">
        <v>643</v>
      </c>
      <c r="F177" s="50" t="s">
        <v>644</v>
      </c>
      <c r="G177" s="51" t="s">
        <v>645</v>
      </c>
      <c r="H177" s="51" t="s">
        <v>39</v>
      </c>
      <c r="I177" s="52"/>
      <c r="J177" s="50" t="s">
        <v>40</v>
      </c>
      <c r="K177" s="51" t="s">
        <v>41</v>
      </c>
      <c r="L177" s="51" t="s">
        <v>42</v>
      </c>
      <c r="M177" s="53">
        <v>0</v>
      </c>
      <c r="N177" s="54">
        <v>35</v>
      </c>
      <c r="O177" s="54"/>
      <c r="P177" s="54"/>
      <c r="Q177" s="55">
        <v>35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547</v>
      </c>
      <c r="C178" s="49" t="s">
        <v>633</v>
      </c>
      <c r="D178" s="50">
        <v>160003803411</v>
      </c>
      <c r="E178" s="51" t="s">
        <v>646</v>
      </c>
      <c r="F178" s="50" t="s">
        <v>647</v>
      </c>
      <c r="G178" s="51" t="s">
        <v>648</v>
      </c>
      <c r="H178" s="51" t="s">
        <v>56</v>
      </c>
      <c r="I178" s="52"/>
      <c r="J178" s="50" t="s">
        <v>40</v>
      </c>
      <c r="K178" s="51" t="s">
        <v>41</v>
      </c>
      <c r="L178" s="51" t="s">
        <v>52</v>
      </c>
      <c r="M178" s="53">
        <v>0</v>
      </c>
      <c r="N178" s="54">
        <v>35</v>
      </c>
      <c r="O178" s="54"/>
      <c r="P178" s="54"/>
      <c r="Q178" s="55">
        <v>35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547</v>
      </c>
      <c r="C179" s="49" t="s">
        <v>633</v>
      </c>
      <c r="D179" s="50">
        <v>160003662511</v>
      </c>
      <c r="E179" s="51" t="s">
        <v>649</v>
      </c>
      <c r="F179" s="50" t="s">
        <v>650</v>
      </c>
      <c r="G179" s="51" t="s">
        <v>651</v>
      </c>
      <c r="H179" s="51" t="s">
        <v>187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35</v>
      </c>
      <c r="O179" s="54"/>
      <c r="P179" s="54"/>
      <c r="Q179" s="55">
        <v>35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547</v>
      </c>
      <c r="C180" s="49" t="s">
        <v>633</v>
      </c>
      <c r="D180" s="50">
        <v>160003612911</v>
      </c>
      <c r="E180" s="51" t="s">
        <v>652</v>
      </c>
      <c r="F180" s="50" t="s">
        <v>653</v>
      </c>
      <c r="G180" s="51" t="s">
        <v>654</v>
      </c>
      <c r="H180" s="51" t="s">
        <v>655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35</v>
      </c>
      <c r="O180" s="54"/>
      <c r="P180" s="54"/>
      <c r="Q180" s="55">
        <v>35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547</v>
      </c>
      <c r="C181" s="49" t="s">
        <v>656</v>
      </c>
      <c r="D181" s="50">
        <v>1601837984996311</v>
      </c>
      <c r="E181" s="51" t="s">
        <v>657</v>
      </c>
      <c r="F181" s="50" t="s">
        <v>658</v>
      </c>
      <c r="G181" s="51" t="s">
        <v>659</v>
      </c>
      <c r="H181" s="51" t="s">
        <v>67</v>
      </c>
      <c r="I181" s="52"/>
      <c r="J181" s="50" t="s">
        <v>40</v>
      </c>
      <c r="K181" s="51" t="s">
        <v>41</v>
      </c>
      <c r="L181" s="51" t="s">
        <v>42</v>
      </c>
      <c r="M181" s="53">
        <v>0</v>
      </c>
      <c r="N181" s="54">
        <v>35</v>
      </c>
      <c r="O181" s="54"/>
      <c r="P181" s="54"/>
      <c r="Q181" s="55">
        <v>35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503</v>
      </c>
      <c r="C182" s="49" t="s">
        <v>633</v>
      </c>
      <c r="D182" s="50">
        <v>160003816311</v>
      </c>
      <c r="E182" s="51" t="s">
        <v>660</v>
      </c>
      <c r="F182" s="50" t="s">
        <v>661</v>
      </c>
      <c r="G182" s="51" t="s">
        <v>662</v>
      </c>
      <c r="H182" s="51" t="s">
        <v>413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35</v>
      </c>
      <c r="O182" s="54"/>
      <c r="P182" s="54"/>
      <c r="Q182" s="55">
        <v>35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503</v>
      </c>
      <c r="C183" s="49" t="s">
        <v>633</v>
      </c>
      <c r="D183" s="50">
        <v>160003754711</v>
      </c>
      <c r="E183" s="51" t="s">
        <v>663</v>
      </c>
      <c r="F183" s="50" t="s">
        <v>664</v>
      </c>
      <c r="G183" s="51" t="s">
        <v>665</v>
      </c>
      <c r="H183" s="51" t="s">
        <v>588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35</v>
      </c>
      <c r="O183" s="54"/>
      <c r="P183" s="54"/>
      <c r="Q183" s="55">
        <v>35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503</v>
      </c>
      <c r="C184" s="49" t="s">
        <v>633</v>
      </c>
      <c r="D184" s="50">
        <v>160003717611</v>
      </c>
      <c r="E184" s="51" t="s">
        <v>666</v>
      </c>
      <c r="F184" s="50" t="s">
        <v>252</v>
      </c>
      <c r="G184" s="51" t="s">
        <v>667</v>
      </c>
      <c r="H184" s="51" t="s">
        <v>668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35</v>
      </c>
      <c r="O184" s="54"/>
      <c r="P184" s="54"/>
      <c r="Q184" s="55">
        <v>35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503</v>
      </c>
      <c r="C185" s="49" t="s">
        <v>633</v>
      </c>
      <c r="D185" s="50">
        <v>160003705411</v>
      </c>
      <c r="E185" s="51" t="s">
        <v>669</v>
      </c>
      <c r="F185" s="50" t="s">
        <v>185</v>
      </c>
      <c r="G185" s="51" t="s">
        <v>670</v>
      </c>
      <c r="H185" s="51" t="s">
        <v>671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35</v>
      </c>
      <c r="O185" s="54"/>
      <c r="P185" s="54"/>
      <c r="Q185" s="55">
        <v>35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503</v>
      </c>
      <c r="C186" s="49" t="s">
        <v>633</v>
      </c>
      <c r="D186" s="50">
        <v>160003632111</v>
      </c>
      <c r="E186" s="51" t="s">
        <v>672</v>
      </c>
      <c r="F186" s="50" t="s">
        <v>673</v>
      </c>
      <c r="G186" s="51" t="s">
        <v>674</v>
      </c>
      <c r="H186" s="51" t="s">
        <v>39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35</v>
      </c>
      <c r="O186" s="54"/>
      <c r="P186" s="54"/>
      <c r="Q186" s="55">
        <v>35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503</v>
      </c>
      <c r="C187" s="49" t="s">
        <v>633</v>
      </c>
      <c r="D187" s="50">
        <v>160003774011</v>
      </c>
      <c r="E187" s="51" t="s">
        <v>675</v>
      </c>
      <c r="F187" s="50" t="s">
        <v>185</v>
      </c>
      <c r="G187" s="51" t="s">
        <v>676</v>
      </c>
      <c r="H187" s="51" t="s">
        <v>677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35</v>
      </c>
      <c r="O187" s="54"/>
      <c r="P187" s="54"/>
      <c r="Q187" s="55">
        <v>35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503</v>
      </c>
      <c r="C188" s="49" t="s">
        <v>633</v>
      </c>
      <c r="D188" s="50">
        <v>160003403542</v>
      </c>
      <c r="E188" s="51" t="s">
        <v>678</v>
      </c>
      <c r="F188" s="50" t="s">
        <v>679</v>
      </c>
      <c r="G188" s="51" t="s">
        <v>680</v>
      </c>
      <c r="H188" s="51" t="s">
        <v>62</v>
      </c>
      <c r="I188" s="52"/>
      <c r="J188" s="50" t="s">
        <v>40</v>
      </c>
      <c r="K188" s="51" t="s">
        <v>41</v>
      </c>
      <c r="L188" s="51" t="s">
        <v>63</v>
      </c>
      <c r="M188" s="53">
        <v>0</v>
      </c>
      <c r="N188" s="54">
        <v>35</v>
      </c>
      <c r="O188" s="54"/>
      <c r="P188" s="54"/>
      <c r="Q188" s="55">
        <v>35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633</v>
      </c>
      <c r="C189" s="49" t="s">
        <v>656</v>
      </c>
      <c r="D189" s="50">
        <v>160003849811</v>
      </c>
      <c r="E189" s="51" t="s">
        <v>681</v>
      </c>
      <c r="F189" s="50" t="s">
        <v>682</v>
      </c>
      <c r="G189" s="51" t="s">
        <v>683</v>
      </c>
      <c r="H189" s="51" t="s">
        <v>39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35</v>
      </c>
      <c r="O189" s="54"/>
      <c r="P189" s="54"/>
      <c r="Q189" s="55">
        <v>35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633</v>
      </c>
      <c r="C190" s="49" t="s">
        <v>656</v>
      </c>
      <c r="D190" s="50">
        <v>160004015911</v>
      </c>
      <c r="E190" s="51" t="s">
        <v>681</v>
      </c>
      <c r="F190" s="50" t="s">
        <v>495</v>
      </c>
      <c r="G190" s="51" t="s">
        <v>684</v>
      </c>
      <c r="H190" s="51" t="s">
        <v>39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35</v>
      </c>
      <c r="O190" s="54"/>
      <c r="P190" s="54"/>
      <c r="Q190" s="55">
        <v>35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633</v>
      </c>
      <c r="C191" s="49" t="s">
        <v>656</v>
      </c>
      <c r="D191" s="50">
        <v>160004108411</v>
      </c>
      <c r="E191" s="51" t="s">
        <v>685</v>
      </c>
      <c r="F191" s="50" t="s">
        <v>472</v>
      </c>
      <c r="G191" s="51" t="s">
        <v>686</v>
      </c>
      <c r="H191" s="51" t="s">
        <v>413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35</v>
      </c>
      <c r="O191" s="54"/>
      <c r="P191" s="54"/>
      <c r="Q191" s="55">
        <v>35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633</v>
      </c>
      <c r="C192" s="49" t="s">
        <v>656</v>
      </c>
      <c r="D192" s="50">
        <v>160004091311</v>
      </c>
      <c r="E192" s="51" t="s">
        <v>687</v>
      </c>
      <c r="F192" s="50" t="s">
        <v>155</v>
      </c>
      <c r="G192" s="51" t="s">
        <v>688</v>
      </c>
      <c r="H192" s="51" t="s">
        <v>168</v>
      </c>
      <c r="I192" s="52"/>
      <c r="J192" s="50" t="s">
        <v>40</v>
      </c>
      <c r="K192" s="51" t="s">
        <v>41</v>
      </c>
      <c r="L192" s="51" t="s">
        <v>52</v>
      </c>
      <c r="M192" s="53">
        <v>0</v>
      </c>
      <c r="N192" s="54">
        <v>35</v>
      </c>
      <c r="O192" s="54"/>
      <c r="P192" s="54"/>
      <c r="Q192" s="55">
        <v>35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633</v>
      </c>
      <c r="C193" s="49" t="s">
        <v>656</v>
      </c>
      <c r="D193" s="50">
        <v>160003797311</v>
      </c>
      <c r="E193" s="51" t="s">
        <v>689</v>
      </c>
      <c r="F193" s="50" t="s">
        <v>117</v>
      </c>
      <c r="G193" s="51" t="s">
        <v>690</v>
      </c>
      <c r="H193" s="51" t="s">
        <v>380</v>
      </c>
      <c r="I193" s="52"/>
      <c r="J193" s="50" t="s">
        <v>40</v>
      </c>
      <c r="K193" s="51" t="s">
        <v>41</v>
      </c>
      <c r="L193" s="51" t="s">
        <v>52</v>
      </c>
      <c r="M193" s="53">
        <v>0</v>
      </c>
      <c r="N193" s="54">
        <v>35</v>
      </c>
      <c r="O193" s="54"/>
      <c r="P193" s="54"/>
      <c r="Q193" s="55">
        <v>35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633</v>
      </c>
      <c r="C194" s="49" t="s">
        <v>656</v>
      </c>
      <c r="D194" s="50">
        <v>1602249473996311</v>
      </c>
      <c r="E194" s="51" t="s">
        <v>691</v>
      </c>
      <c r="F194" s="50" t="s">
        <v>692</v>
      </c>
      <c r="G194" s="51" t="s">
        <v>693</v>
      </c>
      <c r="H194" s="51" t="s">
        <v>67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35</v>
      </c>
      <c r="O194" s="54"/>
      <c r="P194" s="54"/>
      <c r="Q194" s="55">
        <v>35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633</v>
      </c>
      <c r="C195" s="49" t="s">
        <v>694</v>
      </c>
      <c r="D195" s="50">
        <v>24166082</v>
      </c>
      <c r="E195" s="51" t="s">
        <v>695</v>
      </c>
      <c r="F195" s="50" t="s">
        <v>696</v>
      </c>
      <c r="G195" s="51" t="s">
        <v>697</v>
      </c>
      <c r="H195" s="51" t="s">
        <v>698</v>
      </c>
      <c r="I195" s="52"/>
      <c r="J195" s="50" t="s">
        <v>40</v>
      </c>
      <c r="K195" s="51" t="s">
        <v>41</v>
      </c>
      <c r="L195" s="51" t="s">
        <v>699</v>
      </c>
      <c r="M195" s="53">
        <v>0</v>
      </c>
      <c r="N195" s="54">
        <v>35</v>
      </c>
      <c r="O195" s="54"/>
      <c r="P195" s="54"/>
      <c r="Q195" s="55">
        <v>35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633</v>
      </c>
      <c r="C196" s="49" t="s">
        <v>694</v>
      </c>
      <c r="D196" s="50">
        <v>160004027011</v>
      </c>
      <c r="E196" s="51" t="s">
        <v>700</v>
      </c>
      <c r="F196" s="50" t="s">
        <v>630</v>
      </c>
      <c r="G196" s="51" t="s">
        <v>701</v>
      </c>
      <c r="H196" s="51" t="s">
        <v>702</v>
      </c>
      <c r="I196" s="52"/>
      <c r="J196" s="50" t="s">
        <v>40</v>
      </c>
      <c r="K196" s="51" t="s">
        <v>41</v>
      </c>
      <c r="L196" s="51" t="s">
        <v>42</v>
      </c>
      <c r="M196" s="53">
        <v>0</v>
      </c>
      <c r="N196" s="54">
        <v>35</v>
      </c>
      <c r="O196" s="54"/>
      <c r="P196" s="54"/>
      <c r="Q196" s="55">
        <v>35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633</v>
      </c>
      <c r="C197" s="49" t="s">
        <v>694</v>
      </c>
      <c r="D197" s="50">
        <v>160003846911</v>
      </c>
      <c r="E197" s="51" t="s">
        <v>703</v>
      </c>
      <c r="F197" s="50" t="s">
        <v>704</v>
      </c>
      <c r="G197" s="51" t="s">
        <v>705</v>
      </c>
      <c r="H197" s="51" t="s">
        <v>317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35</v>
      </c>
      <c r="O197" s="54"/>
      <c r="P197" s="54"/>
      <c r="Q197" s="55">
        <v>35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633</v>
      </c>
      <c r="C198" s="49" t="s">
        <v>694</v>
      </c>
      <c r="D198" s="50">
        <v>160003825912</v>
      </c>
      <c r="E198" s="51" t="s">
        <v>706</v>
      </c>
      <c r="F198" s="50" t="s">
        <v>522</v>
      </c>
      <c r="G198" s="51" t="s">
        <v>337</v>
      </c>
      <c r="H198" s="51" t="s">
        <v>707</v>
      </c>
      <c r="I198" s="52"/>
      <c r="J198" s="50" t="s">
        <v>40</v>
      </c>
      <c r="K198" s="51" t="s">
        <v>41</v>
      </c>
      <c r="L198" s="51" t="s">
        <v>42</v>
      </c>
      <c r="M198" s="53">
        <v>0</v>
      </c>
      <c r="N198" s="54">
        <v>35</v>
      </c>
      <c r="O198" s="54"/>
      <c r="P198" s="54"/>
      <c r="Q198" s="55">
        <v>35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656</v>
      </c>
      <c r="C199" s="49" t="s">
        <v>694</v>
      </c>
      <c r="D199" s="50">
        <v>160003749511</v>
      </c>
      <c r="E199" s="51" t="s">
        <v>708</v>
      </c>
      <c r="F199" s="50" t="s">
        <v>517</v>
      </c>
      <c r="G199" s="51" t="s">
        <v>709</v>
      </c>
      <c r="H199" s="51" t="s">
        <v>114</v>
      </c>
      <c r="I199" s="52"/>
      <c r="J199" s="50" t="s">
        <v>40</v>
      </c>
      <c r="K199" s="51" t="s">
        <v>41</v>
      </c>
      <c r="L199" s="51" t="s">
        <v>115</v>
      </c>
      <c r="M199" s="53">
        <v>0</v>
      </c>
      <c r="N199" s="54">
        <v>35</v>
      </c>
      <c r="O199" s="54"/>
      <c r="P199" s="54"/>
      <c r="Q199" s="55">
        <v>35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656</v>
      </c>
      <c r="C200" s="49" t="s">
        <v>694</v>
      </c>
      <c r="D200" s="50">
        <v>160004180411</v>
      </c>
      <c r="E200" s="51" t="s">
        <v>710</v>
      </c>
      <c r="F200" s="50" t="s">
        <v>310</v>
      </c>
      <c r="G200" s="51" t="s">
        <v>711</v>
      </c>
      <c r="H200" s="51" t="s">
        <v>383</v>
      </c>
      <c r="I200" s="52"/>
      <c r="J200" s="50" t="s">
        <v>40</v>
      </c>
      <c r="K200" s="51" t="s">
        <v>41</v>
      </c>
      <c r="L200" s="51" t="s">
        <v>42</v>
      </c>
      <c r="M200" s="53">
        <v>0</v>
      </c>
      <c r="N200" s="54">
        <v>35</v>
      </c>
      <c r="O200" s="54"/>
      <c r="P200" s="54"/>
      <c r="Q200" s="55">
        <v>35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656</v>
      </c>
      <c r="C201" s="49" t="s">
        <v>694</v>
      </c>
      <c r="D201" s="50">
        <v>1602154946996311</v>
      </c>
      <c r="E201" s="51" t="s">
        <v>712</v>
      </c>
      <c r="F201" s="50" t="s">
        <v>713</v>
      </c>
      <c r="G201" s="51" t="s">
        <v>714</v>
      </c>
      <c r="H201" s="51" t="s">
        <v>67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35</v>
      </c>
      <c r="O201" s="54"/>
      <c r="P201" s="54"/>
      <c r="Q201" s="55">
        <v>35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656</v>
      </c>
      <c r="C202" s="49" t="s">
        <v>694</v>
      </c>
      <c r="D202" s="50">
        <v>160004179911</v>
      </c>
      <c r="E202" s="51" t="s">
        <v>715</v>
      </c>
      <c r="F202" s="50" t="s">
        <v>716</v>
      </c>
      <c r="G202" s="51" t="s">
        <v>717</v>
      </c>
      <c r="H202" s="51" t="s">
        <v>718</v>
      </c>
      <c r="I202" s="52"/>
      <c r="J202" s="50" t="s">
        <v>40</v>
      </c>
      <c r="K202" s="51" t="s">
        <v>41</v>
      </c>
      <c r="L202" s="51" t="s">
        <v>42</v>
      </c>
      <c r="M202" s="53">
        <v>0</v>
      </c>
      <c r="N202" s="54">
        <v>35</v>
      </c>
      <c r="O202" s="54"/>
      <c r="P202" s="54"/>
      <c r="Q202" s="55">
        <v>35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656</v>
      </c>
      <c r="C203" s="49" t="s">
        <v>694</v>
      </c>
      <c r="D203" s="50">
        <v>501498963</v>
      </c>
      <c r="E203" s="51" t="s">
        <v>719</v>
      </c>
      <c r="F203" s="50" t="s">
        <v>720</v>
      </c>
      <c r="G203" s="51" t="s">
        <v>721</v>
      </c>
      <c r="H203" s="51" t="s">
        <v>722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35</v>
      </c>
      <c r="O203" s="54"/>
      <c r="P203" s="54"/>
      <c r="Q203" s="55">
        <v>35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656</v>
      </c>
      <c r="C204" s="49" t="s">
        <v>694</v>
      </c>
      <c r="D204" s="50">
        <v>160004111311</v>
      </c>
      <c r="E204" s="51" t="s">
        <v>723</v>
      </c>
      <c r="F204" s="50" t="s">
        <v>724</v>
      </c>
      <c r="G204" s="51" t="s">
        <v>725</v>
      </c>
      <c r="H204" s="51" t="s">
        <v>99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35</v>
      </c>
      <c r="O204" s="54"/>
      <c r="P204" s="54"/>
      <c r="Q204" s="55">
        <v>35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656</v>
      </c>
      <c r="C205" s="49" t="s">
        <v>694</v>
      </c>
      <c r="D205" s="50">
        <v>1602555973996311</v>
      </c>
      <c r="E205" s="51" t="s">
        <v>726</v>
      </c>
      <c r="F205" s="50" t="s">
        <v>692</v>
      </c>
      <c r="G205" s="51" t="s">
        <v>727</v>
      </c>
      <c r="H205" s="51" t="s">
        <v>67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35</v>
      </c>
      <c r="O205" s="54"/>
      <c r="P205" s="54"/>
      <c r="Q205" s="55">
        <v>35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656</v>
      </c>
      <c r="C206" s="49" t="s">
        <v>694</v>
      </c>
      <c r="D206" s="50">
        <v>160004147811</v>
      </c>
      <c r="E206" s="51" t="s">
        <v>728</v>
      </c>
      <c r="F206" s="50" t="s">
        <v>729</v>
      </c>
      <c r="G206" s="51" t="s">
        <v>730</v>
      </c>
      <c r="H206" s="51" t="s">
        <v>187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35</v>
      </c>
      <c r="O206" s="54"/>
      <c r="P206" s="54"/>
      <c r="Q206" s="55">
        <v>35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656</v>
      </c>
      <c r="C207" s="49" t="s">
        <v>694</v>
      </c>
      <c r="D207" s="50">
        <v>160004130811</v>
      </c>
      <c r="E207" s="51" t="s">
        <v>731</v>
      </c>
      <c r="F207" s="50" t="s">
        <v>732</v>
      </c>
      <c r="G207" s="51" t="s">
        <v>733</v>
      </c>
      <c r="H207" s="51" t="s">
        <v>99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35</v>
      </c>
      <c r="O207" s="54"/>
      <c r="P207" s="54"/>
      <c r="Q207" s="55">
        <v>35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656</v>
      </c>
      <c r="C208" s="49" t="s">
        <v>694</v>
      </c>
      <c r="D208" s="50">
        <v>501498866</v>
      </c>
      <c r="E208" s="51" t="s">
        <v>734</v>
      </c>
      <c r="F208" s="50" t="s">
        <v>735</v>
      </c>
      <c r="G208" s="51" t="s">
        <v>736</v>
      </c>
      <c r="H208" s="51" t="s">
        <v>737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35</v>
      </c>
      <c r="O208" s="54"/>
      <c r="P208" s="54"/>
      <c r="Q208" s="55">
        <v>35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656</v>
      </c>
      <c r="C209" s="49" t="s">
        <v>694</v>
      </c>
      <c r="D209" s="50">
        <v>7081229</v>
      </c>
      <c r="E209" s="51" t="s">
        <v>738</v>
      </c>
      <c r="F209" s="50" t="s">
        <v>739</v>
      </c>
      <c r="G209" s="51" t="s">
        <v>740</v>
      </c>
      <c r="H209" s="51" t="s">
        <v>51</v>
      </c>
      <c r="I209" s="52"/>
      <c r="J209" s="50" t="s">
        <v>40</v>
      </c>
      <c r="K209" s="51" t="s">
        <v>41</v>
      </c>
      <c r="L209" s="51" t="s">
        <v>52</v>
      </c>
      <c r="M209" s="53">
        <v>0</v>
      </c>
      <c r="N209" s="54"/>
      <c r="O209" s="54">
        <v>35</v>
      </c>
      <c r="P209" s="54"/>
      <c r="Q209" s="55">
        <v>35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656</v>
      </c>
      <c r="C210" s="49" t="s">
        <v>694</v>
      </c>
      <c r="D210" s="50">
        <v>160004133811</v>
      </c>
      <c r="E210" s="51" t="s">
        <v>741</v>
      </c>
      <c r="F210" s="50" t="s">
        <v>742</v>
      </c>
      <c r="G210" s="51" t="s">
        <v>743</v>
      </c>
      <c r="H210" s="51" t="s">
        <v>744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35</v>
      </c>
      <c r="O210" s="54"/>
      <c r="P210" s="54"/>
      <c r="Q210" s="55">
        <v>35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656</v>
      </c>
      <c r="C211" s="49" t="s">
        <v>694</v>
      </c>
      <c r="D211" s="50">
        <v>160003820111</v>
      </c>
      <c r="E211" s="51" t="s">
        <v>745</v>
      </c>
      <c r="F211" s="50" t="s">
        <v>746</v>
      </c>
      <c r="G211" s="51" t="s">
        <v>747</v>
      </c>
      <c r="H211" s="51" t="s">
        <v>556</v>
      </c>
      <c r="I211" s="52"/>
      <c r="J211" s="50" t="s">
        <v>40</v>
      </c>
      <c r="K211" s="51" t="s">
        <v>41</v>
      </c>
      <c r="L211" s="51" t="s">
        <v>552</v>
      </c>
      <c r="M211" s="53">
        <v>0</v>
      </c>
      <c r="N211" s="54">
        <v>35</v>
      </c>
      <c r="O211" s="54"/>
      <c r="P211" s="54"/>
      <c r="Q211" s="55">
        <v>35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694</v>
      </c>
      <c r="C212" s="49" t="s">
        <v>694</v>
      </c>
      <c r="D212" s="50">
        <v>1602061008996311</v>
      </c>
      <c r="E212" s="51" t="s">
        <v>748</v>
      </c>
      <c r="F212" s="50" t="s">
        <v>256</v>
      </c>
      <c r="G212" s="51" t="s">
        <v>749</v>
      </c>
      <c r="H212" s="51" t="s">
        <v>67</v>
      </c>
      <c r="I212" s="52"/>
      <c r="J212" s="50" t="s">
        <v>40</v>
      </c>
      <c r="K212" s="51" t="s">
        <v>41</v>
      </c>
      <c r="L212" s="51" t="s">
        <v>130</v>
      </c>
      <c r="M212" s="53">
        <v>0</v>
      </c>
      <c r="N212" s="54">
        <v>35</v>
      </c>
      <c r="O212" s="54"/>
      <c r="P212" s="54"/>
      <c r="Q212" s="55">
        <v>35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694</v>
      </c>
      <c r="C213" s="49" t="s">
        <v>694</v>
      </c>
      <c r="D213" s="50">
        <v>160004157611</v>
      </c>
      <c r="E213" s="51" t="s">
        <v>750</v>
      </c>
      <c r="F213" s="50" t="s">
        <v>751</v>
      </c>
      <c r="G213" s="51" t="s">
        <v>752</v>
      </c>
      <c r="H213" s="51" t="s">
        <v>39</v>
      </c>
      <c r="I213" s="52"/>
      <c r="J213" s="50" t="s">
        <v>40</v>
      </c>
      <c r="K213" s="51" t="s">
        <v>41</v>
      </c>
      <c r="L213" s="51" t="s">
        <v>130</v>
      </c>
      <c r="M213" s="53">
        <v>0</v>
      </c>
      <c r="N213" s="54">
        <v>35</v>
      </c>
      <c r="O213" s="54"/>
      <c r="P213" s="54"/>
      <c r="Q213" s="55">
        <v>35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694</v>
      </c>
      <c r="C214" s="49" t="s">
        <v>753</v>
      </c>
      <c r="D214" s="50">
        <v>1602638489996311</v>
      </c>
      <c r="E214" s="51" t="s">
        <v>754</v>
      </c>
      <c r="F214" s="50" t="s">
        <v>755</v>
      </c>
      <c r="G214" s="51" t="s">
        <v>756</v>
      </c>
      <c r="H214" s="51" t="s">
        <v>67</v>
      </c>
      <c r="I214" s="52"/>
      <c r="J214" s="50" t="s">
        <v>40</v>
      </c>
      <c r="K214" s="51" t="s">
        <v>41</v>
      </c>
      <c r="L214" s="51" t="s">
        <v>42</v>
      </c>
      <c r="M214" s="53">
        <v>0</v>
      </c>
      <c r="N214" s="54">
        <v>35</v>
      </c>
      <c r="O214" s="54"/>
      <c r="P214" s="54"/>
      <c r="Q214" s="55">
        <v>35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694</v>
      </c>
      <c r="C215" s="49" t="s">
        <v>757</v>
      </c>
      <c r="D215" s="50">
        <v>160004413411</v>
      </c>
      <c r="E215" s="51" t="s">
        <v>758</v>
      </c>
      <c r="F215" s="50" t="s">
        <v>759</v>
      </c>
      <c r="G215" s="51" t="s">
        <v>760</v>
      </c>
      <c r="H215" s="51" t="s">
        <v>39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35</v>
      </c>
      <c r="O215" s="54"/>
      <c r="P215" s="54"/>
      <c r="Q215" s="55">
        <v>35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694</v>
      </c>
      <c r="C216" s="49" t="s">
        <v>757</v>
      </c>
      <c r="D216" s="50">
        <v>160004275111</v>
      </c>
      <c r="E216" s="51" t="s">
        <v>761</v>
      </c>
      <c r="F216" s="50" t="s">
        <v>762</v>
      </c>
      <c r="G216" s="51" t="s">
        <v>763</v>
      </c>
      <c r="H216" s="51" t="s">
        <v>668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>
        <v>35</v>
      </c>
      <c r="O216" s="54"/>
      <c r="P216" s="54"/>
      <c r="Q216" s="55">
        <v>35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694</v>
      </c>
      <c r="C217" s="49" t="s">
        <v>753</v>
      </c>
      <c r="D217" s="50">
        <v>160004241111</v>
      </c>
      <c r="E217" s="51" t="s">
        <v>764</v>
      </c>
      <c r="F217" s="50" t="s">
        <v>464</v>
      </c>
      <c r="G217" s="51" t="s">
        <v>765</v>
      </c>
      <c r="H217" s="51" t="s">
        <v>39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35</v>
      </c>
      <c r="O217" s="54"/>
      <c r="P217" s="54"/>
      <c r="Q217" s="55">
        <v>35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694</v>
      </c>
      <c r="C218" s="49" t="s">
        <v>753</v>
      </c>
      <c r="D218" s="50">
        <v>160004247211</v>
      </c>
      <c r="E218" s="51" t="s">
        <v>452</v>
      </c>
      <c r="F218" s="50" t="s">
        <v>166</v>
      </c>
      <c r="G218" s="51" t="s">
        <v>453</v>
      </c>
      <c r="H218" s="51" t="s">
        <v>454</v>
      </c>
      <c r="I218" s="52"/>
      <c r="J218" s="50" t="s">
        <v>40</v>
      </c>
      <c r="K218" s="51" t="s">
        <v>41</v>
      </c>
      <c r="L218" s="51" t="s">
        <v>42</v>
      </c>
      <c r="M218" s="53">
        <v>0</v>
      </c>
      <c r="N218" s="54">
        <v>35</v>
      </c>
      <c r="O218" s="54"/>
      <c r="P218" s="54"/>
      <c r="Q218" s="55">
        <v>35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694</v>
      </c>
      <c r="C219" s="49" t="s">
        <v>753</v>
      </c>
      <c r="D219" s="50">
        <v>160004223811</v>
      </c>
      <c r="E219" s="51" t="s">
        <v>766</v>
      </c>
      <c r="F219" s="50" t="s">
        <v>767</v>
      </c>
      <c r="G219" s="51" t="s">
        <v>768</v>
      </c>
      <c r="H219" s="51" t="s">
        <v>769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>
        <v>35</v>
      </c>
      <c r="O219" s="54"/>
      <c r="P219" s="54"/>
      <c r="Q219" s="55">
        <v>35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694</v>
      </c>
      <c r="C220" s="49" t="s">
        <v>753</v>
      </c>
      <c r="D220" s="50">
        <v>160004383711</v>
      </c>
      <c r="E220" s="51" t="s">
        <v>770</v>
      </c>
      <c r="F220" s="50" t="s">
        <v>771</v>
      </c>
      <c r="G220" s="51" t="s">
        <v>772</v>
      </c>
      <c r="H220" s="51" t="s">
        <v>773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35</v>
      </c>
      <c r="O220" s="54"/>
      <c r="P220" s="54"/>
      <c r="Q220" s="55">
        <v>35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694</v>
      </c>
      <c r="C221" s="49" t="s">
        <v>753</v>
      </c>
      <c r="D221" s="50">
        <v>160004190011</v>
      </c>
      <c r="E221" s="51" t="s">
        <v>774</v>
      </c>
      <c r="F221" s="50" t="s">
        <v>775</v>
      </c>
      <c r="G221" s="51" t="s">
        <v>776</v>
      </c>
      <c r="H221" s="51" t="s">
        <v>413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35</v>
      </c>
      <c r="O221" s="54"/>
      <c r="P221" s="54"/>
      <c r="Q221" s="55">
        <v>35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694</v>
      </c>
      <c r="C222" s="49" t="s">
        <v>753</v>
      </c>
      <c r="D222" s="50">
        <v>160004279211</v>
      </c>
      <c r="E222" s="51" t="s">
        <v>777</v>
      </c>
      <c r="F222" s="50" t="s">
        <v>778</v>
      </c>
      <c r="G222" s="51" t="s">
        <v>779</v>
      </c>
      <c r="H222" s="51" t="s">
        <v>39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35</v>
      </c>
      <c r="O222" s="54"/>
      <c r="P222" s="54"/>
      <c r="Q222" s="55">
        <v>35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694</v>
      </c>
      <c r="C223" s="49" t="s">
        <v>753</v>
      </c>
      <c r="D223" s="50">
        <v>160004216111</v>
      </c>
      <c r="E223" s="51" t="s">
        <v>780</v>
      </c>
      <c r="F223" s="50" t="s">
        <v>292</v>
      </c>
      <c r="G223" s="51" t="s">
        <v>781</v>
      </c>
      <c r="H223" s="51" t="s">
        <v>782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35</v>
      </c>
      <c r="O223" s="54"/>
      <c r="P223" s="54"/>
      <c r="Q223" s="55">
        <v>35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694</v>
      </c>
      <c r="C224" s="49" t="s">
        <v>753</v>
      </c>
      <c r="D224" s="50">
        <v>160004229211</v>
      </c>
      <c r="E224" s="51" t="s">
        <v>783</v>
      </c>
      <c r="F224" s="50" t="s">
        <v>159</v>
      </c>
      <c r="G224" s="51" t="s">
        <v>784</v>
      </c>
      <c r="H224" s="51" t="s">
        <v>138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35</v>
      </c>
      <c r="O224" s="54"/>
      <c r="P224" s="54"/>
      <c r="Q224" s="55">
        <v>35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694</v>
      </c>
      <c r="C225" s="49" t="s">
        <v>753</v>
      </c>
      <c r="D225" s="50">
        <v>160004225611</v>
      </c>
      <c r="E225" s="51" t="s">
        <v>785</v>
      </c>
      <c r="F225" s="50" t="s">
        <v>185</v>
      </c>
      <c r="G225" s="51" t="s">
        <v>786</v>
      </c>
      <c r="H225" s="51" t="s">
        <v>210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35</v>
      </c>
      <c r="O225" s="54"/>
      <c r="P225" s="54"/>
      <c r="Q225" s="55">
        <v>35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694</v>
      </c>
      <c r="C226" s="49" t="s">
        <v>757</v>
      </c>
      <c r="D226" s="50">
        <v>7081236</v>
      </c>
      <c r="E226" s="51" t="s">
        <v>787</v>
      </c>
      <c r="F226" s="50" t="s">
        <v>49</v>
      </c>
      <c r="G226" s="51" t="s">
        <v>788</v>
      </c>
      <c r="H226" s="51" t="s">
        <v>51</v>
      </c>
      <c r="I226" s="52"/>
      <c r="J226" s="50" t="s">
        <v>40</v>
      </c>
      <c r="K226" s="51" t="s">
        <v>41</v>
      </c>
      <c r="L226" s="51" t="s">
        <v>52</v>
      </c>
      <c r="M226" s="53">
        <v>0</v>
      </c>
      <c r="N226" s="54"/>
      <c r="O226" s="54">
        <v>35</v>
      </c>
      <c r="P226" s="54"/>
      <c r="Q226" s="55">
        <v>35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694</v>
      </c>
      <c r="C227" s="49" t="s">
        <v>753</v>
      </c>
      <c r="D227" s="50">
        <v>501499005</v>
      </c>
      <c r="E227" s="51" t="s">
        <v>789</v>
      </c>
      <c r="F227" s="50" t="s">
        <v>790</v>
      </c>
      <c r="G227" s="51" t="s">
        <v>791</v>
      </c>
      <c r="H227" s="51" t="s">
        <v>792</v>
      </c>
      <c r="I227" s="52"/>
      <c r="J227" s="50" t="s">
        <v>40</v>
      </c>
      <c r="K227" s="51" t="s">
        <v>41</v>
      </c>
      <c r="L227" s="51" t="s">
        <v>313</v>
      </c>
      <c r="M227" s="53">
        <v>0</v>
      </c>
      <c r="N227" s="54">
        <v>35</v>
      </c>
      <c r="O227" s="54"/>
      <c r="P227" s="54"/>
      <c r="Q227" s="55">
        <v>35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694</v>
      </c>
      <c r="C228" s="49" t="s">
        <v>757</v>
      </c>
      <c r="D228" s="50">
        <v>160004327811</v>
      </c>
      <c r="E228" s="51" t="s">
        <v>793</v>
      </c>
      <c r="F228" s="50" t="s">
        <v>794</v>
      </c>
      <c r="G228" s="51" t="s">
        <v>795</v>
      </c>
      <c r="H228" s="51" t="s">
        <v>99</v>
      </c>
      <c r="I228" s="52"/>
      <c r="J228" s="50" t="s">
        <v>40</v>
      </c>
      <c r="K228" s="51" t="s">
        <v>41</v>
      </c>
      <c r="L228" s="51" t="s">
        <v>42</v>
      </c>
      <c r="M228" s="53">
        <v>0</v>
      </c>
      <c r="N228" s="54">
        <v>35</v>
      </c>
      <c r="O228" s="54"/>
      <c r="P228" s="54"/>
      <c r="Q228" s="55">
        <v>35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694</v>
      </c>
      <c r="C229" s="49" t="s">
        <v>757</v>
      </c>
      <c r="D229" s="50">
        <v>160004110011</v>
      </c>
      <c r="E229" s="51" t="s">
        <v>796</v>
      </c>
      <c r="F229" s="50" t="s">
        <v>797</v>
      </c>
      <c r="G229" s="51" t="s">
        <v>798</v>
      </c>
      <c r="H229" s="51" t="s">
        <v>39</v>
      </c>
      <c r="I229" s="52"/>
      <c r="J229" s="50" t="s">
        <v>40</v>
      </c>
      <c r="K229" s="51" t="s">
        <v>41</v>
      </c>
      <c r="L229" s="51" t="s">
        <v>68</v>
      </c>
      <c r="M229" s="53">
        <v>0</v>
      </c>
      <c r="N229" s="54">
        <v>35</v>
      </c>
      <c r="O229" s="54"/>
      <c r="P229" s="54"/>
      <c r="Q229" s="55">
        <v>35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753</v>
      </c>
      <c r="C230" s="49" t="s">
        <v>757</v>
      </c>
      <c r="D230" s="50">
        <v>160004463211</v>
      </c>
      <c r="E230" s="51" t="s">
        <v>799</v>
      </c>
      <c r="F230" s="50" t="s">
        <v>800</v>
      </c>
      <c r="G230" s="51" t="s">
        <v>801</v>
      </c>
      <c r="H230" s="51" t="s">
        <v>802</v>
      </c>
      <c r="I230" s="52"/>
      <c r="J230" s="50" t="s">
        <v>40</v>
      </c>
      <c r="K230" s="51" t="s">
        <v>41</v>
      </c>
      <c r="L230" s="51" t="s">
        <v>42</v>
      </c>
      <c r="M230" s="53">
        <v>0</v>
      </c>
      <c r="N230" s="54">
        <v>35</v>
      </c>
      <c r="O230" s="54"/>
      <c r="P230" s="54"/>
      <c r="Q230" s="55">
        <v>35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753</v>
      </c>
      <c r="C231" s="49" t="s">
        <v>757</v>
      </c>
      <c r="D231" s="50">
        <v>160004516911</v>
      </c>
      <c r="E231" s="51" t="s">
        <v>803</v>
      </c>
      <c r="F231" s="50" t="s">
        <v>804</v>
      </c>
      <c r="G231" s="51" t="s">
        <v>805</v>
      </c>
      <c r="H231" s="51" t="s">
        <v>769</v>
      </c>
      <c r="I231" s="52"/>
      <c r="J231" s="50" t="s">
        <v>40</v>
      </c>
      <c r="K231" s="51" t="s">
        <v>41</v>
      </c>
      <c r="L231" s="51" t="s">
        <v>42</v>
      </c>
      <c r="M231" s="53">
        <v>0</v>
      </c>
      <c r="N231" s="54">
        <v>35</v>
      </c>
      <c r="O231" s="54"/>
      <c r="P231" s="54"/>
      <c r="Q231" s="55">
        <v>35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753</v>
      </c>
      <c r="C232" s="49" t="s">
        <v>757</v>
      </c>
      <c r="D232" s="50">
        <v>501499021</v>
      </c>
      <c r="E232" s="51" t="s">
        <v>806</v>
      </c>
      <c r="F232" s="50" t="s">
        <v>807</v>
      </c>
      <c r="G232" s="51" t="s">
        <v>808</v>
      </c>
      <c r="H232" s="51" t="s">
        <v>809</v>
      </c>
      <c r="I232" s="52"/>
      <c r="J232" s="50" t="s">
        <v>40</v>
      </c>
      <c r="K232" s="51" t="s">
        <v>41</v>
      </c>
      <c r="L232" s="51" t="s">
        <v>42</v>
      </c>
      <c r="M232" s="53">
        <v>0</v>
      </c>
      <c r="N232" s="54">
        <v>35</v>
      </c>
      <c r="O232" s="54"/>
      <c r="P232" s="54"/>
      <c r="Q232" s="55">
        <v>35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753</v>
      </c>
      <c r="C233" s="49" t="s">
        <v>757</v>
      </c>
      <c r="D233" s="50">
        <v>160004482011</v>
      </c>
      <c r="E233" s="51" t="s">
        <v>810</v>
      </c>
      <c r="F233" s="50" t="s">
        <v>326</v>
      </c>
      <c r="G233" s="51" t="s">
        <v>811</v>
      </c>
      <c r="H233" s="51" t="s">
        <v>582</v>
      </c>
      <c r="I233" s="52"/>
      <c r="J233" s="50" t="s">
        <v>40</v>
      </c>
      <c r="K233" s="51" t="s">
        <v>41</v>
      </c>
      <c r="L233" s="51" t="s">
        <v>42</v>
      </c>
      <c r="M233" s="53">
        <v>0</v>
      </c>
      <c r="N233" s="54">
        <v>35</v>
      </c>
      <c r="O233" s="54"/>
      <c r="P233" s="54"/>
      <c r="Q233" s="55">
        <v>35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753</v>
      </c>
      <c r="C234" s="49" t="s">
        <v>757</v>
      </c>
      <c r="D234" s="50">
        <v>160004417511</v>
      </c>
      <c r="E234" s="51" t="s">
        <v>812</v>
      </c>
      <c r="F234" s="50" t="s">
        <v>813</v>
      </c>
      <c r="G234" s="51" t="s">
        <v>814</v>
      </c>
      <c r="H234" s="51" t="s">
        <v>72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>
        <v>35</v>
      </c>
      <c r="O234" s="54"/>
      <c r="P234" s="54"/>
      <c r="Q234" s="55">
        <v>35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753</v>
      </c>
      <c r="C235" s="49" t="s">
        <v>757</v>
      </c>
      <c r="D235" s="50">
        <v>160004245711</v>
      </c>
      <c r="E235" s="51" t="s">
        <v>815</v>
      </c>
      <c r="F235" s="50" t="s">
        <v>65</v>
      </c>
      <c r="G235" s="51" t="s">
        <v>816</v>
      </c>
      <c r="H235" s="51" t="s">
        <v>39</v>
      </c>
      <c r="I235" s="52"/>
      <c r="J235" s="50" t="s">
        <v>40</v>
      </c>
      <c r="K235" s="51" t="s">
        <v>41</v>
      </c>
      <c r="L235" s="51" t="s">
        <v>226</v>
      </c>
      <c r="M235" s="53">
        <v>0</v>
      </c>
      <c r="N235" s="54">
        <v>35</v>
      </c>
      <c r="O235" s="54"/>
      <c r="P235" s="54"/>
      <c r="Q235" s="55">
        <v>35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753</v>
      </c>
      <c r="C236" s="49" t="s">
        <v>757</v>
      </c>
      <c r="D236" s="50">
        <v>160004374411</v>
      </c>
      <c r="E236" s="51" t="s">
        <v>817</v>
      </c>
      <c r="F236" s="50" t="s">
        <v>472</v>
      </c>
      <c r="G236" s="51" t="s">
        <v>818</v>
      </c>
      <c r="H236" s="51" t="s">
        <v>39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35</v>
      </c>
      <c r="O236" s="54"/>
      <c r="P236" s="54"/>
      <c r="Q236" s="55">
        <v>35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753</v>
      </c>
      <c r="C237" s="49" t="s">
        <v>757</v>
      </c>
      <c r="D237" s="50">
        <v>160004258311</v>
      </c>
      <c r="E237" s="51" t="s">
        <v>819</v>
      </c>
      <c r="F237" s="50" t="s">
        <v>820</v>
      </c>
      <c r="G237" s="51" t="s">
        <v>821</v>
      </c>
      <c r="H237" s="51" t="s">
        <v>39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35</v>
      </c>
      <c r="O237" s="54"/>
      <c r="P237" s="54"/>
      <c r="Q237" s="55">
        <v>35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753</v>
      </c>
      <c r="C238" s="49" t="s">
        <v>757</v>
      </c>
      <c r="D238" s="50">
        <v>1602840639996311</v>
      </c>
      <c r="E238" s="51" t="s">
        <v>822</v>
      </c>
      <c r="F238" s="50" t="s">
        <v>235</v>
      </c>
      <c r="G238" s="51" t="s">
        <v>823</v>
      </c>
      <c r="H238" s="51" t="s">
        <v>67</v>
      </c>
      <c r="I238" s="52"/>
      <c r="J238" s="50" t="s">
        <v>40</v>
      </c>
      <c r="K238" s="51" t="s">
        <v>41</v>
      </c>
      <c r="L238" s="51" t="s">
        <v>42</v>
      </c>
      <c r="M238" s="53">
        <v>0</v>
      </c>
      <c r="N238" s="54">
        <v>35</v>
      </c>
      <c r="O238" s="54"/>
      <c r="P238" s="54"/>
      <c r="Q238" s="55">
        <v>35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753</v>
      </c>
      <c r="C239" s="49" t="s">
        <v>757</v>
      </c>
      <c r="D239" s="50">
        <v>160004213511</v>
      </c>
      <c r="E239" s="51" t="s">
        <v>824</v>
      </c>
      <c r="F239" s="50" t="s">
        <v>825</v>
      </c>
      <c r="G239" s="51" t="s">
        <v>826</v>
      </c>
      <c r="H239" s="51" t="s">
        <v>157</v>
      </c>
      <c r="I239" s="52"/>
      <c r="J239" s="50" t="s">
        <v>40</v>
      </c>
      <c r="K239" s="51" t="s">
        <v>41</v>
      </c>
      <c r="L239" s="51" t="s">
        <v>52</v>
      </c>
      <c r="M239" s="53">
        <v>0</v>
      </c>
      <c r="N239" s="54">
        <v>35</v>
      </c>
      <c r="O239" s="54"/>
      <c r="P239" s="54"/>
      <c r="Q239" s="55">
        <v>35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753</v>
      </c>
      <c r="C240" s="49" t="s">
        <v>757</v>
      </c>
      <c r="D240" s="50">
        <v>160004571711</v>
      </c>
      <c r="E240" s="51" t="s">
        <v>827</v>
      </c>
      <c r="F240" s="50" t="s">
        <v>500</v>
      </c>
      <c r="G240" s="51" t="s">
        <v>828</v>
      </c>
      <c r="H240" s="51" t="s">
        <v>56</v>
      </c>
      <c r="I240" s="52"/>
      <c r="J240" s="50" t="s">
        <v>40</v>
      </c>
      <c r="K240" s="51" t="s">
        <v>41</v>
      </c>
      <c r="L240" s="51" t="s">
        <v>52</v>
      </c>
      <c r="M240" s="53">
        <v>0</v>
      </c>
      <c r="N240" s="54">
        <v>35</v>
      </c>
      <c r="O240" s="54"/>
      <c r="P240" s="54"/>
      <c r="Q240" s="55">
        <v>35</v>
      </c>
      <c r="R240" s="51" t="s">
        <v>43</v>
      </c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/>
      <c r="B241" s="49"/>
      <c r="C241" s="49"/>
      <c r="D241" s="50"/>
      <c r="E241" s="51"/>
      <c r="F241" s="50"/>
      <c r="G241" s="51"/>
      <c r="H241" s="51"/>
      <c r="I241" s="52"/>
      <c r="J241" s="50"/>
      <c r="K241" s="51"/>
      <c r="L241" s="51"/>
      <c r="M241" s="53"/>
      <c r="N241" s="54"/>
      <c r="O241" s="54"/>
      <c r="P241" s="54"/>
      <c r="Q241" s="55" t="str">
        <f>(N241+O241+P241)+(M241*0)</f>
        <v>0</v>
      </c>
      <c r="R241" s="5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customHeight="1" ht="12">
      <c r="A242" s="48">
        <f>COUNT(A12:A241)</f>
        <v>229</v>
      </c>
      <c r="B242" s="61"/>
      <c r="C242" s="61"/>
      <c r="D242" s="62"/>
      <c r="E242" s="63"/>
      <c r="F242" s="62"/>
      <c r="G242" s="62"/>
      <c r="H242" s="63"/>
      <c r="I242" s="64"/>
      <c r="J242" s="65"/>
      <c r="K242" s="95" t="s">
        <v>829</v>
      </c>
      <c r="L242" s="96"/>
      <c r="M242" s="53"/>
      <c r="N242" s="54"/>
      <c r="O242" s="54"/>
      <c r="P242" s="54"/>
      <c r="Q242" s="55" t="str">
        <f>(N242+O242+P242)+(M242*0)</f>
        <v>0</v>
      </c>
      <c r="R242" s="66"/>
    </row>
    <row r="243" spans="1:45" customHeight="1" ht="12" s="75" customFormat="1">
      <c r="A243" s="67"/>
      <c r="B243" s="68"/>
      <c r="C243" s="69"/>
      <c r="D243" s="62"/>
      <c r="E243" s="63"/>
      <c r="F243" s="62"/>
      <c r="G243" s="62"/>
      <c r="H243" s="63"/>
      <c r="I243" s="62"/>
      <c r="J243" s="70"/>
      <c r="K243" s="97" t="s">
        <v>830</v>
      </c>
      <c r="L243" s="98"/>
      <c r="M243" s="71">
        <f>SUM(M12:M242)</f>
        <v>0</v>
      </c>
      <c r="N243" s="72">
        <f>COUNTA(N12:N242)</f>
        <v>218</v>
      </c>
      <c r="O243" s="73">
        <f>COUNTA(O12:O242)</f>
        <v>11</v>
      </c>
      <c r="P243" s="73">
        <f>COUNTA(P12:P242)</f>
        <v>0</v>
      </c>
      <c r="Q243" s="99">
        <f>SUM(Q12:Q242)</f>
        <v>8015</v>
      </c>
      <c r="R243" s="74"/>
    </row>
    <row r="244" spans="1:45" customHeight="1" ht="12" s="75" customFormat="1">
      <c r="A244" s="67"/>
      <c r="B244" s="76"/>
      <c r="C244" s="76"/>
      <c r="D244" s="69"/>
      <c r="E244" s="68"/>
      <c r="F244" s="69"/>
      <c r="G244" s="69"/>
      <c r="H244" s="68"/>
      <c r="I244" s="69"/>
      <c r="J244" s="70"/>
      <c r="K244" s="68"/>
      <c r="L244" s="68"/>
      <c r="M244" s="77">
        <f>M243*0.54</f>
        <v>0</v>
      </c>
      <c r="N244" s="78">
        <f>SUM(N12:N242)</f>
        <v>7630</v>
      </c>
      <c r="O244" s="78">
        <f>SUM(O12:O242)</f>
        <v>385</v>
      </c>
      <c r="P244" s="78">
        <f>SUM(P12:P242)</f>
        <v>0</v>
      </c>
      <c r="Q244" s="100"/>
      <c r="R244" s="79"/>
    </row>
    <row r="245" spans="1:45" customHeight="1" ht="12" s="1" customFormat="1">
      <c r="A245" s="80"/>
      <c r="B245" s="81"/>
      <c r="C245" s="76"/>
      <c r="D245" s="69"/>
      <c r="E245" s="68"/>
      <c r="F245" s="69"/>
      <c r="G245" s="69"/>
      <c r="H245" s="101" t="s">
        <v>831</v>
      </c>
      <c r="I245" s="102"/>
      <c r="J245" s="103"/>
      <c r="K245" s="107" t="s">
        <v>829</v>
      </c>
      <c r="L245" s="108"/>
      <c r="M245" s="69"/>
      <c r="N245" s="82"/>
      <c r="O245" s="82"/>
      <c r="P245" s="83"/>
      <c r="Q245" s="83"/>
      <c r="R245" s="79"/>
    </row>
    <row r="246" spans="1:45" customHeight="1" ht="12" s="1" customFormat="1">
      <c r="A246" s="80"/>
      <c r="B246" s="81"/>
      <c r="C246" s="76"/>
      <c r="D246" s="69"/>
      <c r="E246" s="68"/>
      <c r="F246" s="69"/>
      <c r="G246" s="69"/>
      <c r="H246" s="104"/>
      <c r="I246" s="105"/>
      <c r="J246" s="106"/>
      <c r="K246" s="109" t="s">
        <v>830</v>
      </c>
      <c r="L246" s="110"/>
      <c r="M246" s="84">
        <f>SUBTOTAL(9,M12:M242)</f>
        <v>0</v>
      </c>
      <c r="N246" s="85">
        <f>SUBTOTAL(3,N12:N242)</f>
        <v>218</v>
      </c>
      <c r="O246" s="85">
        <f>SUBTOTAL(3,O12:O242)</f>
        <v>11</v>
      </c>
      <c r="P246" s="85">
        <f>SUBTOTAL(3,P12:P242)</f>
        <v>0</v>
      </c>
      <c r="Q246" s="111">
        <f>SUBTOTAL(9,Q12:Q242)</f>
        <v>8015</v>
      </c>
      <c r="R246" s="79"/>
    </row>
    <row r="247" spans="1:45" customHeight="1" ht="12" s="1" customFormat="1">
      <c r="A247" s="80"/>
      <c r="B247" s="2"/>
      <c r="C247" s="2"/>
      <c r="D247" s="86"/>
      <c r="E247" s="87"/>
      <c r="F247" s="86"/>
      <c r="G247" s="86"/>
      <c r="H247" s="87"/>
      <c r="I247" s="86"/>
      <c r="J247" s="65"/>
      <c r="K247" s="87"/>
      <c r="L247" s="87"/>
      <c r="M247" s="88">
        <f>M246*0.54</f>
        <v>0</v>
      </c>
      <c r="N247" s="89">
        <f>SUBTOTAL(9,N12:N242)</f>
        <v>7630</v>
      </c>
      <c r="O247" s="89">
        <f>SUBTOTAL(9,O12:O242)</f>
        <v>385</v>
      </c>
      <c r="P247" s="89">
        <f>SUBTOTAL(9,P12:P242)</f>
        <v>0</v>
      </c>
      <c r="Q247" s="112"/>
      <c r="R247" s="79"/>
    </row>
    <row r="248" spans="1:45" customHeight="1" ht="12" s="1" customFormat="1">
      <c r="A248"/>
      <c r="B248" s="90"/>
      <c r="C248" s="2"/>
      <c r="D248" s="86"/>
      <c r="E248" s="87"/>
      <c r="F248" s="86"/>
      <c r="G248" s="86"/>
      <c r="H248" s="87"/>
      <c r="I248" s="86"/>
      <c r="J248" s="65"/>
      <c r="K248" s="87"/>
      <c r="L248" s="87"/>
      <c r="M248" s="86"/>
      <c r="N248" s="83"/>
      <c r="O248" s="83"/>
      <c r="P248" s="83"/>
      <c r="Q248" s="83"/>
      <c r="R248" s="79"/>
    </row>
    <row r="249" spans="1:45" customHeight="1" ht="12" s="1" customFormat="1">
      <c r="B249" s="76"/>
      <c r="C249" s="2"/>
      <c r="D249" s="86"/>
      <c r="E249" s="87"/>
      <c r="F249" s="86"/>
      <c r="G249" s="86"/>
      <c r="H249" s="87"/>
      <c r="I249" s="86"/>
      <c r="J249" s="65"/>
      <c r="K249" s="87"/>
      <c r="L249" s="87"/>
      <c r="M249" s="91" t="s">
        <v>832</v>
      </c>
      <c r="N249" s="83"/>
      <c r="O249" s="83"/>
      <c r="P249" s="83"/>
      <c r="Q249" s="83"/>
      <c r="R249" s="79"/>
    </row>
    <row r="250" spans="1:45" customHeight="1" ht="12" s="1" customFormat="1">
      <c r="B250" s="92" t="s">
        <v>833</v>
      </c>
      <c r="C250" s="2"/>
      <c r="D250" s="86"/>
      <c r="E250" s="87"/>
      <c r="F250" s="86"/>
      <c r="G250" s="86"/>
      <c r="H250" s="87"/>
      <c r="I250" s="86"/>
      <c r="J250" s="65"/>
      <c r="K250" s="87"/>
      <c r="L250" s="87"/>
      <c r="M250" s="93" t="s">
        <v>834</v>
      </c>
      <c r="N250" s="83"/>
      <c r="O250" s="83"/>
      <c r="P250" s="83"/>
      <c r="Q250" s="83"/>
      <c r="R250" s="79"/>
    </row>
    <row r="251" spans="1:45" customHeight="1" ht="12" s="1" customFormat="1">
      <c r="B251" s="92" t="s">
        <v>835</v>
      </c>
      <c r="C251" s="2"/>
      <c r="D251" s="86"/>
      <c r="E251" s="87"/>
      <c r="F251" s="86"/>
      <c r="G251" s="86"/>
      <c r="H251" s="87"/>
      <c r="I251" s="86"/>
      <c r="J251" s="65"/>
      <c r="K251" s="87"/>
      <c r="L251" s="87"/>
      <c r="M251" s="86"/>
      <c r="N251" s="83"/>
      <c r="O251" s="83"/>
      <c r="P251" s="83"/>
      <c r="Q251" s="83"/>
      <c r="R251" s="79"/>
    </row>
    <row r="252" spans="1:45" customHeight="1" ht="12" s="1" customFormat="1">
      <c r="B252" s="94"/>
      <c r="C252" s="2"/>
      <c r="D252" s="86"/>
      <c r="E252" s="87"/>
      <c r="F252" s="86"/>
      <c r="G252" s="86"/>
      <c r="H252" s="87"/>
      <c r="I252" s="86"/>
      <c r="J252" s="65"/>
      <c r="K252" s="87"/>
      <c r="L252" s="87"/>
      <c r="M252" s="86"/>
      <c r="N252" s="83"/>
      <c r="O252" s="83"/>
      <c r="P252" s="83"/>
      <c r="Q252" s="83"/>
      <c r="R252" s="79"/>
    </row>
    <row r="253" spans="1:45" customHeight="1" ht="12" s="1" customFormat="1">
      <c r="B253" s="92" t="s">
        <v>836</v>
      </c>
      <c r="C253" s="2"/>
      <c r="D253" s="86"/>
      <c r="E253" s="87"/>
      <c r="F253" s="86"/>
      <c r="G253" s="86"/>
      <c r="H253" s="87"/>
      <c r="I253" s="86"/>
      <c r="J253" s="65"/>
      <c r="K253" s="87"/>
      <c r="L253" s="87"/>
      <c r="M253" s="86"/>
      <c r="N253" s="83"/>
      <c r="O253" s="83"/>
      <c r="P253" s="83"/>
      <c r="Q253" s="83"/>
      <c r="R253" s="79"/>
    </row>
    <row r="254" spans="1:45" customHeight="1" ht="12" s="1" customFormat="1">
      <c r="B254" s="18"/>
      <c r="C254" s="18"/>
      <c r="D254" s="9"/>
      <c r="E254" s="8"/>
      <c r="F254" s="9"/>
      <c r="G254" s="9"/>
      <c r="H254" s="8"/>
      <c r="I254" s="9"/>
      <c r="J254" s="7"/>
      <c r="K254" s="8"/>
      <c r="L254" s="8"/>
      <c r="M254" s="86"/>
      <c r="N254" s="83"/>
      <c r="O254" s="83"/>
      <c r="P254" s="83"/>
      <c r="Q254" s="83"/>
      <c r="R254" s="11"/>
    </row>
    <row r="255" spans="1:4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242:L242"/>
    <mergeCell ref="K243:L243"/>
    <mergeCell ref="Q243:Q244"/>
    <mergeCell ref="H245:J246"/>
    <mergeCell ref="K245:L245"/>
    <mergeCell ref="K246:L246"/>
    <mergeCell ref="Q246:Q247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242">
      <formula1>0</formula1>
    </dataValidation>
    <dataValidation type="decimal" operator="lessThan" allowBlank="1" showDropDown="0" showInputMessage="1" showErrorMessage="1" sqref="L243">
      <formula1>0</formula1>
    </dataValidation>
    <dataValidation type="decimal" operator="lessThan" allowBlank="1" showDropDown="0" showInputMessage="1" showErrorMessage="1" sqref="L244">
      <formula1>0</formula1>
    </dataValidation>
    <dataValidation type="decimal" operator="lessThan" allowBlank="1" showDropDown="0" showInputMessage="1" showErrorMessage="1" sqref="M244">
      <formula1>0</formula1>
    </dataValidation>
    <dataValidation type="decimal" operator="lessThan" allowBlank="1" showDropDown="0" showInputMessage="1" showErrorMessage="1" sqref="M245">
      <formula1>0</formula1>
    </dataValidation>
    <dataValidation type="decimal" operator="lessThan" allowBlank="1" showDropDown="0" showInputMessage="1" showErrorMessage="1" sqref="M246">
      <formula1>0</formula1>
    </dataValidation>
    <dataValidation type="decimal" operator="lessThan" allowBlank="1" showDropDown="0" showInputMessage="1" showErrorMessage="1" sqref="M247">
      <formula1>0</formula1>
    </dataValidation>
    <dataValidation type="decimal" operator="lessThan" allowBlank="1" showDropDown="0" showInputMessage="1" showErrorMessage="1" sqref="N244">
      <formula1>0</formula1>
    </dataValidation>
    <dataValidation type="decimal" operator="lessThan" allowBlank="1" showDropDown="0" showInputMessage="1" showErrorMessage="1" sqref="N245">
      <formula1>0</formula1>
    </dataValidation>
    <dataValidation type="decimal" operator="lessThan" allowBlank="1" showDropDown="0" showInputMessage="1" showErrorMessage="1" sqref="N246">
      <formula1>0</formula1>
    </dataValidation>
    <dataValidation type="decimal" operator="lessThan" allowBlank="1" showDropDown="0" showInputMessage="1" showErrorMessage="1" sqref="N247">
      <formula1>0</formula1>
    </dataValidation>
    <dataValidation type="decimal" operator="lessThan" allowBlank="1" showDropDown="0" showInputMessage="1" showErrorMessage="1" sqref="O244">
      <formula1>0</formula1>
    </dataValidation>
    <dataValidation type="decimal" operator="lessThan" allowBlank="1" showDropDown="0" showInputMessage="1" showErrorMessage="1" sqref="O245">
      <formula1>0</formula1>
    </dataValidation>
    <dataValidation type="decimal" operator="lessThan" allowBlank="1" showDropDown="0" showInputMessage="1" showErrorMessage="1" sqref="O246">
      <formula1>0</formula1>
    </dataValidation>
    <dataValidation type="decimal" operator="lessThan" allowBlank="1" showDropDown="0" showInputMessage="1" showErrorMessage="1" sqref="O247">
      <formula1>0</formula1>
    </dataValidation>
    <dataValidation type="decimal" operator="lessThan" allowBlank="1" showDropDown="0" showInputMessage="1" showErrorMessage="1" sqref="P243">
      <formula1>0</formula1>
    </dataValidation>
    <dataValidation type="decimal" operator="lessThan" allowBlank="1" showDropDown="0" showInputMessage="1" showErrorMessage="1" sqref="P244">
      <formula1>0</formula1>
    </dataValidation>
    <dataValidation type="decimal" operator="lessThan" allowBlank="1" showDropDown="0" showInputMessage="1" showErrorMessage="1" sqref="P245">
      <formula1>0</formula1>
    </dataValidation>
    <dataValidation type="decimal" operator="lessThan" allowBlank="1" showDropDown="0" showInputMessage="1" showErrorMessage="1" sqref="P246">
      <formula1>0</formula1>
    </dataValidation>
    <dataValidation type="decimal" operator="lessThan" allowBlank="1" showDropDown="0" showInputMessage="1" showErrorMessage="1" sqref="P247">
      <formula1>0</formula1>
    </dataValidation>
    <dataValidation type="decimal" operator="lessThan" allowBlank="1" showDropDown="0" showInputMessage="1" showErrorMessage="1" sqref="Q244">
      <formula1>0</formula1>
    </dataValidation>
    <dataValidation type="decimal" operator="lessThan" allowBlank="1" showDropDown="0" showInputMessage="1" showErrorMessage="1" sqref="Q245">
      <formula1>0</formula1>
    </dataValidation>
    <dataValidation type="decimal" operator="lessThan" allowBlank="1" showDropDown="0" showInputMessage="1" showErrorMessage="1" sqref="Q246">
      <formula1>0</formula1>
    </dataValidation>
    <dataValidation type="decimal" operator="lessThan" allowBlank="1" showDropDown="0" showInputMessage="1" showErrorMessage="1" sqref="K242">
      <formula1>0</formula1>
    </dataValidation>
    <dataValidation type="decimal" operator="lessThan" allowBlank="1" showDropDown="0" showInputMessage="1" showErrorMessage="1" sqref="K243">
      <formula1>0</formula1>
    </dataValidation>
    <dataValidation type="decimal" operator="lessThan" allowBlank="1" showDropDown="0" showInputMessage="1" showErrorMessage="1" sqref="K244">
      <formula1>0</formula1>
    </dataValidation>
    <dataValidation type="decimal" operator="lessThan" allowBlank="1" showDropDown="0" showInputMessage="1" showErrorMessage="1" sqref="K245">
      <formula1>0</formula1>
    </dataValidation>
    <dataValidation type="decimal" operator="lessThan" allowBlank="1" showDropDown="0" showInputMessage="1" showErrorMessage="1" sqref="K246">
      <formula1>0</formula1>
    </dataValidation>
    <dataValidation type="date" allowBlank="1" showDropDown="0" showInputMessage="1" showErrorMessage="1" sqref="B240">
      <formula1>39814</formula1>
      <formula2>44166</formula2>
    </dataValidation>
    <dataValidation type="date" allowBlank="1" showDropDown="0" showInputMessage="1" showErrorMessage="1" sqref="B241">
      <formula1>39814</formula1>
      <formula2>44166</formula2>
    </dataValidation>
    <dataValidation type="date" allowBlank="1" showDropDown="0" showInputMessage="1" showErrorMessage="1" sqref="C240">
      <formula1>39814</formula1>
      <formula2>44166</formula2>
    </dataValidation>
    <dataValidation type="date" allowBlank="1" showDropDown="0" showInputMessage="1" showErrorMessage="1" sqref="C241">
      <formula1>39814</formula1>
      <formula2>44166</formula2>
    </dataValidation>
    <dataValidation type="textLength" allowBlank="1" showDropDown="0" showInputMessage="1" showErrorMessage="1" errorTitle="Nome Completo" error="Preencha o nome completo." sqref="E240">
      <formula1>5</formula1>
      <formula2>120</formula2>
    </dataValidation>
    <dataValidation type="textLength" allowBlank="1" showDropDown="0" showInputMessage="1" showErrorMessage="1" errorTitle="Nome Completo" error="Preencha o nome completo." sqref="E241">
      <formula1>5</formula1>
      <formula2>120</formula2>
    </dataValidation>
    <dataValidation type="textLength" allowBlank="1" showDropDown="0" showInputMessage="1" showErrorMessage="1" errorTitle="Nome do veículo" error="Preencha o nome completo." sqref="F240">
      <formula1>3</formula1>
      <formula2>50</formula2>
    </dataValidation>
    <dataValidation type="textLength" allowBlank="1" showDropDown="0" showInputMessage="1" showErrorMessage="1" errorTitle="Nome do veículo" error="Preencha o nome completo." sqref="F241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240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241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4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4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4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40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41">
      <formula1>1</formula1>
      <formula2>9</formula2>
    </dataValidation>
    <dataValidation operator="lessThan" allowBlank="1" showDropDown="0" showInputMessage="1" showErrorMessage="1" sqref="Q240"/>
    <dataValidation operator="lessThan" allowBlank="1" showDropDown="0" showInputMessage="1" showErrorMessage="1" sqref="Q241"/>
    <dataValidation operator="lessThan" allowBlank="1" showDropDown="0" showInputMessage="1" showErrorMessage="1" sqref="Q242"/>
    <dataValidation type="whole" errorStyle="warning" operator="equal" allowBlank="1" showDropDown="0" showInputMessage="1" showErrorMessage="1" errorTitle="Valor Correto R$ 25,00" sqref="N240">
      <formula1>25</formula1>
    </dataValidation>
    <dataValidation type="whole" errorStyle="warning" operator="equal" allowBlank="1" showDropDown="0" showInputMessage="1" showErrorMessage="1" errorTitle="Valor Correto R$ 25,00" sqref="N241">
      <formula1>25</formula1>
    </dataValidation>
    <dataValidation type="whole" errorStyle="warning" operator="equal" allowBlank="1" showDropDown="0" showInputMessage="1" showErrorMessage="1" errorTitle="Valor Correto R$ 25,00" sqref="N242">
      <formula1>25</formula1>
    </dataValidation>
    <dataValidation type="decimal" errorStyle="warning" operator="equal" allowBlank="1" showDropDown="0" showInputMessage="1" showErrorMessage="1" errorTitle="Valor Correto R$ 22,00" sqref="O240">
      <formula1>22</formula1>
    </dataValidation>
    <dataValidation type="decimal" errorStyle="warning" operator="equal" allowBlank="1" showDropDown="0" showInputMessage="1" showErrorMessage="1" errorTitle="Valor Correto R$ 22,00" sqref="O241">
      <formula1>22</formula1>
    </dataValidation>
    <dataValidation type="decimal" errorStyle="warning" operator="equal" allowBlank="1" showDropDown="0" showInputMessage="1" showErrorMessage="1" errorTitle="Valor Correto R$ 22,00" sqref="O242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