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<sst xmlns="http://schemas.openxmlformats.org/spreadsheetml/2006/main" uniqueCount="1113">
  <si>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</si>
  <si>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</si>
  <si>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</si>
  <si>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</si>
  <si>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</si>
  <si>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</si>
  <si>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</si>
  <si>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</si>
  <si>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</si>
  <si>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</si>
  <si>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01/04/2016 - 31/04/2016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</si>
  <si>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</si>
  <si>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</si>
  <si>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</si>
  <si>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</si>
  <si>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</si>
  <si>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</si>
  <si>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</si>
  <si>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</si>
  <si>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</si>
  <si>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</si>
  <si>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</si>
  <si>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</si>
  <si>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</si>
  <si>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</si>
  <si>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</si>
  <si>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</si>
  <si>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</si>
  <si>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</si>
  <si>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</si>
  <si>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</si>
  <si>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</si>
  <si>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</si>
  <si>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</si>
  <si>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31/03/2016</t>
  </si>
  <si>
    <t>01/04/2016</t>
  </si>
  <si>
    <t>ADEMIR AVELINO CHAVES DE ALMEIDA</t>
  </si>
  <si>
    <t>TUCSON 4X2 2.0 16V (AUT)</t>
  </si>
  <si>
    <t>HMF6146</t>
  </si>
  <si>
    <t>OESTESEG A SEG</t>
  </si>
  <si>
    <t>Novo (previa)</t>
  </si>
  <si>
    <t>SARZEDO</t>
  </si>
  <si>
    <t>BELO HORIZONTE</t>
  </si>
  <si>
    <t>MG</t>
  </si>
  <si>
    <t>JOSE MARIA DE ANDRADE</t>
  </si>
  <si>
    <t>HILUX SRV CD 4X4 3.0 16V TD AT</t>
  </si>
  <si>
    <t>HDP0717</t>
  </si>
  <si>
    <t>PEREIRA F A SEG</t>
  </si>
  <si>
    <t>ROQUE AUGUSTO VIEIRA DOS SANTOS</t>
  </si>
  <si>
    <t>PAJERO HPE FULL 4X4 3.8V6 5P A</t>
  </si>
  <si>
    <t>HKF1873</t>
  </si>
  <si>
    <t>SONIA M C SEG L</t>
  </si>
  <si>
    <t>EDSON RABELO ARAUJO</t>
  </si>
  <si>
    <t>SIENA ESSENCE 1.6 16V</t>
  </si>
  <si>
    <t>HEV9754</t>
  </si>
  <si>
    <t>RINALDI F A SEG</t>
  </si>
  <si>
    <t>KLEBER AZEVEDO DE OLIVEIRA</t>
  </si>
  <si>
    <t>SIENA GRAND ESSENC1.6 16V DUAL</t>
  </si>
  <si>
    <t>OWR8819</t>
  </si>
  <si>
    <t>MINUTO C SEG LT</t>
  </si>
  <si>
    <t>ROSANGELA DE FATIMA SOARES</t>
  </si>
  <si>
    <t>C3 EXCLUSIVE 1.6 16V FLEX AT</t>
  </si>
  <si>
    <t>HLQ9616</t>
  </si>
  <si>
    <t>SEGURALTA O SEG</t>
  </si>
  <si>
    <t>LAIS MARINA USSONI TOMAZ BARRANQUEIRO</t>
  </si>
  <si>
    <t>FOX 1.6 8V 5P</t>
  </si>
  <si>
    <t>PUP5622</t>
  </si>
  <si>
    <t>INFORSEG C SEG</t>
  </si>
  <si>
    <t>JAIRO DE MOURA MIRANDA</t>
  </si>
  <si>
    <t>FOCUS HATCH SE 1.6 16V (MEC)</t>
  </si>
  <si>
    <t>PVK9763</t>
  </si>
  <si>
    <t>VALDIR TADEU DENTAL</t>
  </si>
  <si>
    <t>X6 4X4 3.0 V6</t>
  </si>
  <si>
    <t>HNX4466</t>
  </si>
  <si>
    <t>HARMONIA C SEG</t>
  </si>
  <si>
    <t>PATRICIO JOSE DOS ANGELOS</t>
  </si>
  <si>
    <t>PALIO WK ADV.1.88V FX LOC.DUAL</t>
  </si>
  <si>
    <t>HFD5107</t>
  </si>
  <si>
    <t>GUSTAVO DE PAULA TOFANI</t>
  </si>
  <si>
    <t>FIT EX 1.5 16V FLEX 5P (AUT.)</t>
  </si>
  <si>
    <t>OPG6019</t>
  </si>
  <si>
    <t>LOJACORR SA REDE COR SEG</t>
  </si>
  <si>
    <t>SILVANA FORTES DA SILVEIRA</t>
  </si>
  <si>
    <t>PUNTO SPORTING 1.8 16V</t>
  </si>
  <si>
    <t>PVZ8634</t>
  </si>
  <si>
    <t>MAYER T A C SEG</t>
  </si>
  <si>
    <t>ERNANI ALEXANDRE ELIAS</t>
  </si>
  <si>
    <t>PALIO SPORTING 1.6 16V 5P G5</t>
  </si>
  <si>
    <t>PUH4129</t>
  </si>
  <si>
    <t>HENRIQUE N SEG</t>
  </si>
  <si>
    <t>PARA DE MINAS</t>
  </si>
  <si>
    <t>FRANCISCO ERICK DE SOUSA</t>
  </si>
  <si>
    <t>STRADA TREKKING CS 1.4 8V FLEX</t>
  </si>
  <si>
    <t>GQR5975</t>
  </si>
  <si>
    <t>MICHELLE DE ALMEIDA NEVES</t>
  </si>
  <si>
    <t>SAVEIRO CROSS CE 1.6 16V</t>
  </si>
  <si>
    <t>PWL8998</t>
  </si>
  <si>
    <t>BAGAGEM A C SEG</t>
  </si>
  <si>
    <t>BRUMADINHO</t>
  </si>
  <si>
    <t>MARCIO APARECIDO DE LIMA</t>
  </si>
  <si>
    <t>SPACEFOX SPORTLINE 1.6 8V</t>
  </si>
  <si>
    <t>HMO2863</t>
  </si>
  <si>
    <t>FABIO RODRIGO DA SILVEIRA</t>
  </si>
  <si>
    <t>15.180 4X2 TB DIES.</t>
  </si>
  <si>
    <t>GVI6058</t>
  </si>
  <si>
    <t>AGIL A C S SERV</t>
  </si>
  <si>
    <t>CONTAGEM</t>
  </si>
  <si>
    <t>02/04/2016</t>
  </si>
  <si>
    <t>JOEL RODRIGUES DA SILVA</t>
  </si>
  <si>
    <t>PALIO WEEKEND ADVENTURE 1.8 8V 103CV 4P</t>
  </si>
  <si>
    <t>HZY1861</t>
  </si>
  <si>
    <t>HENRIQUE NAUFEL ADMR E CORRETO</t>
  </si>
  <si>
    <t>04/04/2016</t>
  </si>
  <si>
    <t>NEIL TEIXEIRA CAMPOS</t>
  </si>
  <si>
    <t>CIVIC SD LXS 1.8 16V FLEX MT</t>
  </si>
  <si>
    <t>OWY6503</t>
  </si>
  <si>
    <t>UNIVERSAL C SEG</t>
  </si>
  <si>
    <t>THAYLANNE LARISSE FLORES MOREIRA</t>
  </si>
  <si>
    <t>COROLLA XEI 2.0 16V (AUT.)</t>
  </si>
  <si>
    <t>KWM3410</t>
  </si>
  <si>
    <t>SANTANDER   T A</t>
  </si>
  <si>
    <t>RONNIE PETERSON BORGES</t>
  </si>
  <si>
    <t>SIENA CELEB.1.0 FIRE 8V FX NS</t>
  </si>
  <si>
    <t>HAA9049</t>
  </si>
  <si>
    <t>SABARA</t>
  </si>
  <si>
    <t>EDSON DOS SANTOS</t>
  </si>
  <si>
    <t>8.120 4X2 TB DIES.</t>
  </si>
  <si>
    <t>GXA5509</t>
  </si>
  <si>
    <t>RODONAVES C SEG</t>
  </si>
  <si>
    <t>FERNANDO AZEVEDO SETTE</t>
  </si>
  <si>
    <t>Q3 AMBIENTE 4X4 2.0 16V</t>
  </si>
  <si>
    <t>PXK4610</t>
  </si>
  <si>
    <t>BALLESTEROS SEG</t>
  </si>
  <si>
    <t>RODRIGO ANTONIO DE CASTRO TEIXEIRA BENTI</t>
  </si>
  <si>
    <t>GOL TRACK 1.0 8V 5P (NOVO)</t>
  </si>
  <si>
    <t>OQZ6369</t>
  </si>
  <si>
    <t>LUIZ SERGIO DE OLIVEIRA</t>
  </si>
  <si>
    <t>ERB6412</t>
  </si>
  <si>
    <t>VETUSTOS S SEG</t>
  </si>
  <si>
    <t>EBER GOMES FERNANDES</t>
  </si>
  <si>
    <t>FRONTIER SV ATTACK CD4X42.5T M</t>
  </si>
  <si>
    <t>PUG7756</t>
  </si>
  <si>
    <t>PSA CONSULTORIA E ASSESSORIA LTDA   ME</t>
  </si>
  <si>
    <t>PASSAT 2.0 TURBO (TIP)</t>
  </si>
  <si>
    <t>HEH0223</t>
  </si>
  <si>
    <t>BRASILFLEX SEG</t>
  </si>
  <si>
    <t>EDUARDO ANTONIO DINIZ DE SOUZA GOMES</t>
  </si>
  <si>
    <t>STRADA ADVENT.CD 1.8 16V DUAL</t>
  </si>
  <si>
    <t>PVX7794</t>
  </si>
  <si>
    <t>GLBENTES SEGS</t>
  </si>
  <si>
    <t>LUCIANA DE OLIVEIRA COSTA COLEM</t>
  </si>
  <si>
    <t>HILUX SRV CAB. DUPLA 4X4 2.7 16V FLEX (AUT)</t>
  </si>
  <si>
    <t>OWK5969</t>
  </si>
  <si>
    <t>ANTONIO SANTIAGO</t>
  </si>
  <si>
    <t>MARIA INES DE ALMEIDA LEITE</t>
  </si>
  <si>
    <t>500 CULT 1.4 8V FLEX (MEC.)</t>
  </si>
  <si>
    <t>OMC7780</t>
  </si>
  <si>
    <t>SCALA A C SEG L</t>
  </si>
  <si>
    <t>05/04/2016</t>
  </si>
  <si>
    <t>VITOR VICENTE LOPES</t>
  </si>
  <si>
    <t>PALIO FIRE 1.08V ECONOMY FX 4P</t>
  </si>
  <si>
    <t>HOG8855</t>
  </si>
  <si>
    <t>BEN HUR CALASANZ VARGAS</t>
  </si>
  <si>
    <t>3008 GRIFFE 1.6 16V THP</t>
  </si>
  <si>
    <t>FWU2376</t>
  </si>
  <si>
    <t>ALEXANDRE R SEG</t>
  </si>
  <si>
    <t>JOSE ROBERTO DO NASCIMENTO</t>
  </si>
  <si>
    <t>TUCSON GLS 4X2 2.0 16V FLEX AT</t>
  </si>
  <si>
    <t>PUH3070</t>
  </si>
  <si>
    <t>ROCHA M C A SEG</t>
  </si>
  <si>
    <t>LAGOA SANTA</t>
  </si>
  <si>
    <t>CAETANO LEVI LOPES</t>
  </si>
  <si>
    <t>C 180 CGI SPORT 1.6 16V TB</t>
  </si>
  <si>
    <t>KYM4236</t>
  </si>
  <si>
    <t>RICKNEW A C SEG</t>
  </si>
  <si>
    <t>ELIANA MARIA DE AGUIAR MARTINS</t>
  </si>
  <si>
    <t>STRADA ADVENT.CD 1.8 16V LOCK</t>
  </si>
  <si>
    <t>OOX1776</t>
  </si>
  <si>
    <t>VALERIA DE MAGA</t>
  </si>
  <si>
    <t>VESPASIANO</t>
  </si>
  <si>
    <t>GERALDINO CANDIDO DE MOURA FILHO</t>
  </si>
  <si>
    <t>PALIO ATTRACTIVE 1.0 8V 5P G5</t>
  </si>
  <si>
    <t>PUQ6578</t>
  </si>
  <si>
    <t>GERALDO MARCELO RODRIGUES</t>
  </si>
  <si>
    <t>VOYAGE COMFORTLINE1.6 TF 8V 4P</t>
  </si>
  <si>
    <t>PXM0736</t>
  </si>
  <si>
    <t>JOSE DE CASTRO MATOSO FILHO</t>
  </si>
  <si>
    <t>AMAROK HIGHLINE CD 4X4 2.0TD A</t>
  </si>
  <si>
    <t>OXJ9302</t>
  </si>
  <si>
    <t>AILTON NOBRE</t>
  </si>
  <si>
    <t>PALIO ELX 1.0 4P (500 ANOS)</t>
  </si>
  <si>
    <t>GYV8360</t>
  </si>
  <si>
    <t>WISMAR ANTONIO DE MORAIS</t>
  </si>
  <si>
    <t>PAJERO TR-4 4X2 2.016V FX 5P A</t>
  </si>
  <si>
    <t>OLY0327</t>
  </si>
  <si>
    <t>LICHTER A C SEG</t>
  </si>
  <si>
    <t>SILVIA ALINE DOS SANTOS</t>
  </si>
  <si>
    <t>BRAVO ESSENCE 1.8 16V</t>
  </si>
  <si>
    <t>OLR1713</t>
  </si>
  <si>
    <t>MARIA AUGUSTA SA CARVALHO</t>
  </si>
  <si>
    <t>SORENTO 4X4 2.4 16V</t>
  </si>
  <si>
    <t>OCV3171</t>
  </si>
  <si>
    <t>INTERMEZZO SEG</t>
  </si>
  <si>
    <t>ADRIANA MARIA PARANHOS CAMPOS</t>
  </si>
  <si>
    <t>ECOSPORT XLT FREEST4X2 1.6 FX</t>
  </si>
  <si>
    <t>GKS9066</t>
  </si>
  <si>
    <t>CONSULTER C SEG</t>
  </si>
  <si>
    <t>ISMAEL DE ARAUJO ROCHA</t>
  </si>
  <si>
    <t>PVG5987</t>
  </si>
  <si>
    <t>SELTSEG C SEG L</t>
  </si>
  <si>
    <t>ILDETE PEREIRA DE TORQUATO FELIX</t>
  </si>
  <si>
    <t>CRUZE LT 1.8 16V (AUT)</t>
  </si>
  <si>
    <t>OMB0077</t>
  </si>
  <si>
    <t>RIBEIRAO DAS NEVES</t>
  </si>
  <si>
    <t>NIVIA LOPES CAPELO</t>
  </si>
  <si>
    <t>ECOSPORT SE 1.6 16V</t>
  </si>
  <si>
    <t>HMF4846</t>
  </si>
  <si>
    <t>LEME C A C SEG</t>
  </si>
  <si>
    <t>CALIXTO EUSTAQUIO DA SILVA</t>
  </si>
  <si>
    <t>FIESTA HATCH SE 1.5 16V (MEC)</t>
  </si>
  <si>
    <t>PVL7207</t>
  </si>
  <si>
    <t>EMBRACORS E B C</t>
  </si>
  <si>
    <t>RICARDO VALENTIN FARIA</t>
  </si>
  <si>
    <t>COROLLA SE-G 1.8 16V FX AT NS</t>
  </si>
  <si>
    <t>HKJ9933</t>
  </si>
  <si>
    <t>JULIANA SOARES DA SILVA</t>
  </si>
  <si>
    <t>HB20 COMFORT PLUS 1.0 12V MT</t>
  </si>
  <si>
    <t>OPJ6345</t>
  </si>
  <si>
    <t>06/04/2016</t>
  </si>
  <si>
    <t>GERALDO MAGELA MADUREIRA</t>
  </si>
  <si>
    <t>VOYAGE 1.6 MI TOTAL FLEX 8V 4P</t>
  </si>
  <si>
    <t>HOK9280</t>
  </si>
  <si>
    <t>3A C A SEG LT E</t>
  </si>
  <si>
    <t>VIVIANE DE PAULO OLIVEIRA</t>
  </si>
  <si>
    <t>UNO MILLE 1.0 IE 2P</t>
  </si>
  <si>
    <t>GUX0146</t>
  </si>
  <si>
    <t>MARIA INES CALDEIRA PEREIRA DA SILVA MUR</t>
  </si>
  <si>
    <t>EDGE LIMITED 4X2 3.5 V6</t>
  </si>
  <si>
    <t>HEM9846</t>
  </si>
  <si>
    <t>CORRENTE SEGS</t>
  </si>
  <si>
    <t>FLORISVALDO SOUSA REBOUCAS</t>
  </si>
  <si>
    <t>SANDERO STEPWAY 1.6 8V (EASYR)</t>
  </si>
  <si>
    <t>PWE5376</t>
  </si>
  <si>
    <t>HEBERTH C SEG M</t>
  </si>
  <si>
    <t>RENATO ROCHA</t>
  </si>
  <si>
    <t>RANGER XLT CAB. ESTENDIDA 4X4 2.5 TB DIES.</t>
  </si>
  <si>
    <t>GYQ4138</t>
  </si>
  <si>
    <t>GARRA ADMR E CORRETORA DE SEGU</t>
  </si>
  <si>
    <t>CELIO ANTONIO BARBOSA</t>
  </si>
  <si>
    <t>FOX CITY 1.0 8V TF 5P</t>
  </si>
  <si>
    <t>HGX3555</t>
  </si>
  <si>
    <t>HELDER DELFINO LISBOA</t>
  </si>
  <si>
    <t>FUSION TITANIUM FWD 2.0 16V TB</t>
  </si>
  <si>
    <t>ORA6675</t>
  </si>
  <si>
    <t>MARIA DE FATIMA ALVES ROCHA</t>
  </si>
  <si>
    <t>FRONTIER LE CD 4X4 2.5 TD AT</t>
  </si>
  <si>
    <t>OLZ8808</t>
  </si>
  <si>
    <t>MARCO AURELIO DE PAULA</t>
  </si>
  <si>
    <t>PUNTO ATTRACTIVE 1.4 8V</t>
  </si>
  <si>
    <t>HMZ5072</t>
  </si>
  <si>
    <t>ALAN WILLIAM DA SILVA</t>
  </si>
  <si>
    <t>CIVIC SD LXR 2.0 16V FLEX AT</t>
  </si>
  <si>
    <t>PUY4630</t>
  </si>
  <si>
    <t>INCONFIDENTES A</t>
  </si>
  <si>
    <t>MARCELO JOSE RIBEIRO FIGUEIREDO</t>
  </si>
  <si>
    <t>ECOSPORT FREESTYLE 1.6 16V</t>
  </si>
  <si>
    <t>PUX5578</t>
  </si>
  <si>
    <t>ROBSON FERREIRA DA SILVA</t>
  </si>
  <si>
    <t>GOL 1.0 MI 8V TOTAL FLEX G4 4P</t>
  </si>
  <si>
    <t>HDF8152</t>
  </si>
  <si>
    <t>SANDRO YUJI DE LIMA TAKAHASHI</t>
  </si>
  <si>
    <t>FIT LX 1.4 8V 5P (CVT)</t>
  </si>
  <si>
    <t>HIC5989</t>
  </si>
  <si>
    <t>ALMEIDA S C SEG</t>
  </si>
  <si>
    <t>08/04/2016</t>
  </si>
  <si>
    <t>ALEXA GIOVANA SALOMAO MARTINS CASALI</t>
  </si>
  <si>
    <t>207 HATCH XR 1.4 FLEX 8V 5P</t>
  </si>
  <si>
    <t>HLH9820</t>
  </si>
  <si>
    <t>CGO A C SEG LT</t>
  </si>
  <si>
    <t>PAULO DE PAULA REIS FILHO</t>
  </si>
  <si>
    <t>CROSSFOX 1.6 16V</t>
  </si>
  <si>
    <t>HFW2531</t>
  </si>
  <si>
    <t>RESIST A C SEG</t>
  </si>
  <si>
    <t>PABLO MATOS SOUZA</t>
  </si>
  <si>
    <t>MERIVA JOY 1.8 8V FLEXPOWER 5P</t>
  </si>
  <si>
    <t>GOL9635</t>
  </si>
  <si>
    <t>RODOBENS A SEG</t>
  </si>
  <si>
    <t>SANTA LUZIA</t>
  </si>
  <si>
    <t>LUCIANO ANTONIO FELICIO DOS SANTOS</t>
  </si>
  <si>
    <t>HNV8656</t>
  </si>
  <si>
    <t>DANIELLA CURVELO FALCONI</t>
  </si>
  <si>
    <t>OUTLANDER 4X2 2.0 16V</t>
  </si>
  <si>
    <t>HHF0560</t>
  </si>
  <si>
    <t>ADMINISTRA SEGS</t>
  </si>
  <si>
    <t>SANDRO ALVES DINIZ PEREIRA LIMA</t>
  </si>
  <si>
    <t>SPIN LTZ 1.8 8V (AUT)</t>
  </si>
  <si>
    <t>OWI8011</t>
  </si>
  <si>
    <t>ACMINAS S C S E</t>
  </si>
  <si>
    <t>ROMILSON RODRIGUES PEGO</t>
  </si>
  <si>
    <t>VOYAGE 1.0 MI TOTAL FLEX 8V 4P</t>
  </si>
  <si>
    <t>EKQ8528</t>
  </si>
  <si>
    <t>SEGUROSAT C SEG</t>
  </si>
  <si>
    <t>ARETUSA PARREIRAS DA SILVA</t>
  </si>
  <si>
    <t>POLO SD 1.6 8V TF G3</t>
  </si>
  <si>
    <t>NYE4586</t>
  </si>
  <si>
    <t>JOAO CARLOS REBELLO</t>
  </si>
  <si>
    <t>JETTA HIGHLINE 2.0 16V TB TIP</t>
  </si>
  <si>
    <t>OLO9032</t>
  </si>
  <si>
    <t>WEGMAN C SEG LT</t>
  </si>
  <si>
    <t>GIOVANI BORGES DE OLIVEIRA</t>
  </si>
  <si>
    <t>SANDERO EXPRESSION 1.6 8V</t>
  </si>
  <si>
    <t>HMC0394</t>
  </si>
  <si>
    <t>AGUIARSEG C SEG</t>
  </si>
  <si>
    <t>ALLYSON CIRILIO PEREIRA DA SILVA</t>
  </si>
  <si>
    <t>PALIO WK ADVENTURE 1.8 16V</t>
  </si>
  <si>
    <t>OXD4928</t>
  </si>
  <si>
    <t>MARCELO DOS SANTOS MOTA</t>
  </si>
  <si>
    <t>OQY0806</t>
  </si>
  <si>
    <t>MARCO AURELIO DA CRUZ MOREIRA</t>
  </si>
  <si>
    <t>SIENA EL 1.4 8V</t>
  </si>
  <si>
    <t>HFE1839</t>
  </si>
  <si>
    <t>ALVES D C SEG M</t>
  </si>
  <si>
    <t>IMPERATRIGO INDUSTRIA E COMERCIO LTDA</t>
  </si>
  <si>
    <t>DAILY CHASSI 70C16 CS TD</t>
  </si>
  <si>
    <t>HMV4592</t>
  </si>
  <si>
    <t>07/04/2016</t>
  </si>
  <si>
    <t>MARIA CRISTINA PANTUZA LAGE</t>
  </si>
  <si>
    <t>GOLF HIGHLINE 1.4 16V TB (AUT)</t>
  </si>
  <si>
    <t>OXD1991</t>
  </si>
  <si>
    <t>JOAO MONLEVADE</t>
  </si>
  <si>
    <t>PEDRO JUNIO FREITAS BARROSO</t>
  </si>
  <si>
    <t>C 180 CGI EXCLUSIVE 1.6 16V TB</t>
  </si>
  <si>
    <t>PVF8050</t>
  </si>
  <si>
    <t>MAURO ROBERTO GOMES CAMPOS</t>
  </si>
  <si>
    <t>PALIO WEEK.TREKKING 1.4 FX G4</t>
  </si>
  <si>
    <t>NJK1782</t>
  </si>
  <si>
    <t>CARLOS LEONARDO</t>
  </si>
  <si>
    <t>LUCIENE PAULA DOS SANTOS</t>
  </si>
  <si>
    <t>UNO VIVACE 1.0 8V 5P</t>
  </si>
  <si>
    <t>PVB2177</t>
  </si>
  <si>
    <t>ROSA M C SEG LT</t>
  </si>
  <si>
    <t>BETIM</t>
  </si>
  <si>
    <t>09/04/2016</t>
  </si>
  <si>
    <t>CRISTINA AMARAL PASSOS FIGUEIREDO</t>
  </si>
  <si>
    <t>ASX 4X2 2.0 16V (AUT.)</t>
  </si>
  <si>
    <t>HNX8881</t>
  </si>
  <si>
    <t>INCOSEL I C SEG</t>
  </si>
  <si>
    <t>MARCIO DOUGLAS DA SILVA</t>
  </si>
  <si>
    <t>FOX 1.6 8V 5P (ROCK IN RIO)</t>
  </si>
  <si>
    <t>ORA0350</t>
  </si>
  <si>
    <t>TGL C A C SEG L</t>
  </si>
  <si>
    <t>DILMA FATIMA OLIVEIRA FERNANDES</t>
  </si>
  <si>
    <t>ELANTRA GLS 1.6 4P</t>
  </si>
  <si>
    <t>HHF8377</t>
  </si>
  <si>
    <t>INTERMEZZO ADM COR SEG LT</t>
  </si>
  <si>
    <t>RODRIGO LAGES COLARES</t>
  </si>
  <si>
    <t>307 HT SOLEIL 1.6 16V 110CV 5P</t>
  </si>
  <si>
    <t>DJA4348</t>
  </si>
  <si>
    <t>PROTESEG C SEG</t>
  </si>
  <si>
    <t>FAUSTO REZENDE JUNIOR</t>
  </si>
  <si>
    <t>WRANGLER SPORT 4X4 3.6 V6 2P</t>
  </si>
  <si>
    <t>NZZ1888</t>
  </si>
  <si>
    <t>DEALER ADM</t>
  </si>
  <si>
    <t>MARCIO REZENDE FREITAS</t>
  </si>
  <si>
    <t>OXF2388</t>
  </si>
  <si>
    <t>MARINA DA ROCHA RIBEIRO</t>
  </si>
  <si>
    <t>DUSTER DYNAMIQUE 4X2 2.0 16V A</t>
  </si>
  <si>
    <t>OXJ8585</t>
  </si>
  <si>
    <t>HIPPUS CORR</t>
  </si>
  <si>
    <t>SAMUEL BRASILEIRO GONDIM</t>
  </si>
  <si>
    <t>NXY1819</t>
  </si>
  <si>
    <t>VANDIR LAURO MARTINS</t>
  </si>
  <si>
    <t>OPA3600</t>
  </si>
  <si>
    <t>CIMAR A C SEG L</t>
  </si>
  <si>
    <t>JOSE MAURICIO SOARES</t>
  </si>
  <si>
    <t>JETTA COMFORTLINE 2.0 8V TIP</t>
  </si>
  <si>
    <t>HCO0838</t>
  </si>
  <si>
    <t>KIRIE A C SEG L</t>
  </si>
  <si>
    <t>NOVA LIMA</t>
  </si>
  <si>
    <t>MAURILIO SEBASTIAO DE OLIVEIRA</t>
  </si>
  <si>
    <t>IX35 4X2 2.0 16V (AUT.)</t>
  </si>
  <si>
    <t>NNF3054</t>
  </si>
  <si>
    <t>DATON C SEG LT</t>
  </si>
  <si>
    <t>SIMONE APARECIDA RODRIGUES DA SILVA</t>
  </si>
  <si>
    <t>HKY1829</t>
  </si>
  <si>
    <t>A.R SEGUROS</t>
  </si>
  <si>
    <t>JACQUELINE COUTO DE ARAUJO SANTIAGO</t>
  </si>
  <si>
    <t>ASX 4X4 2.0 16V (AUT.)</t>
  </si>
  <si>
    <t>OMC7825</t>
  </si>
  <si>
    <t>JOSE DE SOUZA GONCALVES</t>
  </si>
  <si>
    <t>CLIO SD EXPRES.1.0 16V HI-FX</t>
  </si>
  <si>
    <t>HHM3791</t>
  </si>
  <si>
    <t>MILTON APARECIDO REIS MOTA</t>
  </si>
  <si>
    <t>PALIO ELX 1.3 8V FLEX 4P</t>
  </si>
  <si>
    <t>HBQ2959</t>
  </si>
  <si>
    <t>CEDRO A C SEG L</t>
  </si>
  <si>
    <t>ANA FLAVIA CAMPOS GENTIL DRUMMOND</t>
  </si>
  <si>
    <t>PAE2303</t>
  </si>
  <si>
    <t>JOSE ALMEIDA DOS SANTOS</t>
  </si>
  <si>
    <t>UNO WAY 1.0 8V 5P</t>
  </si>
  <si>
    <t>PUJ5115</t>
  </si>
  <si>
    <t>FIAT B COR SEG</t>
  </si>
  <si>
    <t>FRANCISCA GERLENE DE OLIVEIRA JANUARIO</t>
  </si>
  <si>
    <t>GOL CITY 1.6 8V 4P (NOVO)</t>
  </si>
  <si>
    <t>OQM3367</t>
  </si>
  <si>
    <t>WJB COR SEG LT</t>
  </si>
  <si>
    <t>ODAIR PINHEIRO ARAUJO</t>
  </si>
  <si>
    <t>L200 TRITON HPE CD 4X4 3.2T AT</t>
  </si>
  <si>
    <t>HKU4900</t>
  </si>
  <si>
    <t>MONTES CLAROS</t>
  </si>
  <si>
    <t>FRANCISCO JOSE CASSIMIRO MARTINS</t>
  </si>
  <si>
    <t>GOL 1.6 8V 4P (NOVO)</t>
  </si>
  <si>
    <t>OPM8565</t>
  </si>
  <si>
    <t>CHAGAS M A SEG</t>
  </si>
  <si>
    <t>LUIZ DANIEL ALVES VINHAS</t>
  </si>
  <si>
    <t>COROLLA GLI 1.8 16V FLEX AT</t>
  </si>
  <si>
    <t>HBE8990</t>
  </si>
  <si>
    <t>MABE A C SEG M</t>
  </si>
  <si>
    <t>GUSTAVO BARLETTA DE ALMEIDA</t>
  </si>
  <si>
    <t>C 180 CGI CLASSIC 1.8 16V</t>
  </si>
  <si>
    <t>LTB4532</t>
  </si>
  <si>
    <t>PCSISTEMAS SEG</t>
  </si>
  <si>
    <t>FABRICIO APARECIDO MENDONCA SANTOS ME</t>
  </si>
  <si>
    <t>L-2318 6X2 3 EIXOS DIES.</t>
  </si>
  <si>
    <t>LBI6917</t>
  </si>
  <si>
    <t>SEG INVEST SEG</t>
  </si>
  <si>
    <t>11/04/2016</t>
  </si>
  <si>
    <t>VLADIMIR RIBEIRO OLIVEIRA</t>
  </si>
  <si>
    <t>SIENA GRAND ESSENCE 1.6 16V</t>
  </si>
  <si>
    <t>OXE5128</t>
  </si>
  <si>
    <t>WAGNER FONSECA NUNES DE OLIVEIRA</t>
  </si>
  <si>
    <t>CORSA HT SUPER 1.0 8V 3P</t>
  </si>
  <si>
    <t>GRI7525</t>
  </si>
  <si>
    <t>RINALDO EVANGELISTA PINHEIRO</t>
  </si>
  <si>
    <t>PALIO FIRE WAY 1.0 8V FLEX 5P</t>
  </si>
  <si>
    <t>PXM2630</t>
  </si>
  <si>
    <t>CAETE</t>
  </si>
  <si>
    <t>SOCIEDADE E EDUCACAO PATROCINIO</t>
  </si>
  <si>
    <t>XC60 R-DESIGN T5 4X2 2.0</t>
  </si>
  <si>
    <t>HNY5886</t>
  </si>
  <si>
    <t>FAMA A C SEG LT</t>
  </si>
  <si>
    <t>EUGENIO PASCOELI DE MELO</t>
  </si>
  <si>
    <t>OOV1064</t>
  </si>
  <si>
    <t>CALDEIRA B SEG</t>
  </si>
  <si>
    <t>FERNANDO SAVIO DE MELO E CASTRO</t>
  </si>
  <si>
    <t>STRADA CE 1.3 FIRE 8V 67CV</t>
  </si>
  <si>
    <t>HAG2566</t>
  </si>
  <si>
    <t>MARCOS TADEU DALCOLMO DE AZEVEDO</t>
  </si>
  <si>
    <t>FREELANDER2 DYNAMIC 4X4 2.2</t>
  </si>
  <si>
    <t>AUE3783</t>
  </si>
  <si>
    <t>BARCELONA A SEG</t>
  </si>
  <si>
    <t>RUTH DE CASTRO RODRIGUES MARTINS</t>
  </si>
  <si>
    <t>IDEA ELX 1.4 FLEX 8V 5P</t>
  </si>
  <si>
    <t>HDW9074</t>
  </si>
  <si>
    <t>PAULO GOMES DE ASSIS</t>
  </si>
  <si>
    <t>PALIO CELEBRAT.1.0 8V FX 4P NS</t>
  </si>
  <si>
    <t>HIC4794</t>
  </si>
  <si>
    <t>NOME A C SEG LT</t>
  </si>
  <si>
    <t>WEMERSON RODRIGUES MACIEL</t>
  </si>
  <si>
    <t>OPY2220</t>
  </si>
  <si>
    <t>BRUNO DE CASTRO QUEIROZ</t>
  </si>
  <si>
    <t>JOURNEY SXT 3.6 V6</t>
  </si>
  <si>
    <t>PUU0612</t>
  </si>
  <si>
    <t>CARLOS LUIZ DE CARVALHO</t>
  </si>
  <si>
    <t>CELTA LS 1.0 8V 3P</t>
  </si>
  <si>
    <t>OLR0824</t>
  </si>
  <si>
    <t>PROSEG A C SEG</t>
  </si>
  <si>
    <t>MARCELO FABRICIO DE OLIVEIRA</t>
  </si>
  <si>
    <t>PVU5982</t>
  </si>
  <si>
    <t>BARAO DE COCAIS</t>
  </si>
  <si>
    <t>ALLAN PETRUCELLI VIANA</t>
  </si>
  <si>
    <t>BRAVO T-JET 1.4 16V TURBO</t>
  </si>
  <si>
    <t>NXY6184</t>
  </si>
  <si>
    <t>12/04/2016</t>
  </si>
  <si>
    <t>MARIA CARMEN SANTOS CANTON</t>
  </si>
  <si>
    <t>FIT LX 1.5 16V (CVT)</t>
  </si>
  <si>
    <t>PXM7288</t>
  </si>
  <si>
    <t>ANTONIO CANDIDO</t>
  </si>
  <si>
    <t>SILVANA MARIA LIMA CARNEIRO</t>
  </si>
  <si>
    <t>HB20 COMFORT 1.0 12V (MEC)</t>
  </si>
  <si>
    <t>PXM2257</t>
  </si>
  <si>
    <t>REIS A C SEG S</t>
  </si>
  <si>
    <t>JACKSON DE MORAIS SOUZA</t>
  </si>
  <si>
    <t>PAJERO DAKAR 4X4 3.2 TD (AUT.)</t>
  </si>
  <si>
    <t>OAG5509</t>
  </si>
  <si>
    <t>SUDAME</t>
  </si>
  <si>
    <t>LUCIANO OLIVEIRA DE ANDRADE</t>
  </si>
  <si>
    <t>HLB0599</t>
  </si>
  <si>
    <t>MARCIO JOSE SANTIAGO DE MOURA</t>
  </si>
  <si>
    <t>X5 XDRIVE 35I 4X4 3.0 V6</t>
  </si>
  <si>
    <t>AEH3444</t>
  </si>
  <si>
    <t>COORDENADA SEG</t>
  </si>
  <si>
    <t>WALFRIDO ANDRADE NETO</t>
  </si>
  <si>
    <t>X1 XDRIVE 28I 4X4 3.0 V6</t>
  </si>
  <si>
    <t>DYE3777</t>
  </si>
  <si>
    <t>RAPOSO T C SEG</t>
  </si>
  <si>
    <t>DAHER MARTINS LEITAO</t>
  </si>
  <si>
    <t>C4 HT GLX 2.0 16V FLEX 5P AT</t>
  </si>
  <si>
    <t>OMC3473</t>
  </si>
  <si>
    <t>CARLOS GUIMARAES NETO</t>
  </si>
  <si>
    <t>320I 2.0 16V TB</t>
  </si>
  <si>
    <t>OPK1952</t>
  </si>
  <si>
    <t>MANZALLI</t>
  </si>
  <si>
    <t>SIMONE MIRANDA SILVEIRA GATTO</t>
  </si>
  <si>
    <t>DOBLO ADVENTURE 1.8 16V</t>
  </si>
  <si>
    <t>PVX7731</t>
  </si>
  <si>
    <t>MARCIA REGINA RIBEIRO NOGUEIRA</t>
  </si>
  <si>
    <t>OXC0641</t>
  </si>
  <si>
    <t>JUSCELINO CRISPINIANO BRANDAO</t>
  </si>
  <si>
    <t>SANDERO STEPWAY 1.6 16V</t>
  </si>
  <si>
    <t>GSZ3553</t>
  </si>
  <si>
    <t>ESP C S P SERV</t>
  </si>
  <si>
    <t>CRISTIANE MARIA DE LIMA</t>
  </si>
  <si>
    <t>CROSSFOX 1.6 8V TF 5P</t>
  </si>
  <si>
    <t>OPW2779</t>
  </si>
  <si>
    <t>M M A C SEG L M</t>
  </si>
  <si>
    <t>13/04/2016</t>
  </si>
  <si>
    <t>JULIANA FERREIRA DE MELO</t>
  </si>
  <si>
    <t>FIESTA HATCH SE 1.0 8V</t>
  </si>
  <si>
    <t>OXC5807</t>
  </si>
  <si>
    <t>GUEDES C C SEG</t>
  </si>
  <si>
    <t>SERGIO EUSTAQUIO VIEIRA</t>
  </si>
  <si>
    <t>PALIO ATTRACTIVE 1.4 8V 5P G5</t>
  </si>
  <si>
    <t>PUU2481</t>
  </si>
  <si>
    <t>CASSIO MELO MOURA</t>
  </si>
  <si>
    <t>NYF1272</t>
  </si>
  <si>
    <t>ADEMIR GONCALVES</t>
  </si>
  <si>
    <t>PVH9955</t>
  </si>
  <si>
    <t>EMPA COR SEG LT</t>
  </si>
  <si>
    <t>DAVIDSON HENRIQUE SILVA DE ARAUJO</t>
  </si>
  <si>
    <t>408 GRIFFE 1.6 16V THP (AUT)</t>
  </si>
  <si>
    <t>GFI2144</t>
  </si>
  <si>
    <t>CREDINSURANCE C</t>
  </si>
  <si>
    <t>HELENICE SILVA ROCHA</t>
  </si>
  <si>
    <t>MONTANA CONQUEST 1.8 8V</t>
  </si>
  <si>
    <t>HCV7503</t>
  </si>
  <si>
    <t>MIXLIFE A C SEG</t>
  </si>
  <si>
    <t>ANDRE LUIZ DA SILVA ROCHA</t>
  </si>
  <si>
    <t>PUB5549</t>
  </si>
  <si>
    <t>ONIAS FREITAS DIAS</t>
  </si>
  <si>
    <t>JETTA TRENDLINE 2.0 8V (TIP)</t>
  </si>
  <si>
    <t>PXM1466</t>
  </si>
  <si>
    <t>WANDER MOREIRA DA COSTA</t>
  </si>
  <si>
    <t>CIVIC SD LXL 1.8 16V FLEX AT</t>
  </si>
  <si>
    <t>HNA1546</t>
  </si>
  <si>
    <t>FELIPE MOTA HAUCK</t>
  </si>
  <si>
    <t>PVP8607</t>
  </si>
  <si>
    <t>TELMA PEREIRA CARDOSO DE OLIVEIRA</t>
  </si>
  <si>
    <t>FIESTA HATCH 1.6 8V FLEX 5P</t>
  </si>
  <si>
    <t>OPG5888</t>
  </si>
  <si>
    <t>JOSE MASCI SILVEIRA</t>
  </si>
  <si>
    <t>OPO5486</t>
  </si>
  <si>
    <t>NATHALIA PAIVA PAES CAMPOS</t>
  </si>
  <si>
    <t>GLA 200 ADVANCE 1.6 16V TB</t>
  </si>
  <si>
    <t>PWC3105</t>
  </si>
  <si>
    <t>SANTIMAR A SEG</t>
  </si>
  <si>
    <t>GUILHERME SILVEIRA GARCIA</t>
  </si>
  <si>
    <t>HJW2262</t>
  </si>
  <si>
    <t>MARCOS GABRIEL DE SOUZA</t>
  </si>
  <si>
    <t>DOBLO ATTRACTIVE 1.4 8V</t>
  </si>
  <si>
    <t>NYF9073</t>
  </si>
  <si>
    <t>JBC A C SEG ME</t>
  </si>
  <si>
    <t>PAULO CESAR LEAL DE SOUZA</t>
  </si>
  <si>
    <t>AZERA GLS 3.3 V6 24V (AUT.)</t>
  </si>
  <si>
    <t>PFF8140</t>
  </si>
  <si>
    <t>SEMPRE B S SEG</t>
  </si>
  <si>
    <t>WALDEMAR DE MOURA MORATO</t>
  </si>
  <si>
    <t>HR-V EXL 1.8 16V (CVT)</t>
  </si>
  <si>
    <t>PWL2007</t>
  </si>
  <si>
    <t>GIANNI ROGERIO AGUIAR GOMES</t>
  </si>
  <si>
    <t>UNO MILLE WAY 1.08V ECON.FX 4P</t>
  </si>
  <si>
    <t>HLO8483</t>
  </si>
  <si>
    <t>EDUARDO FISCHER TEIXEIRA DE SOUZA</t>
  </si>
  <si>
    <t>320I GT SPORT 2.0 16V TB</t>
  </si>
  <si>
    <t>FRB4534</t>
  </si>
  <si>
    <t>FRONTING</t>
  </si>
  <si>
    <t>VANDERCY NONATO DOS SANTOS</t>
  </si>
  <si>
    <t>PAJERO TR-4 4X4 2.0 16V 5P AT</t>
  </si>
  <si>
    <t>HCO7457</t>
  </si>
  <si>
    <t>MAURICIO VELLOSO FERREIRA</t>
  </si>
  <si>
    <t>OUTLANDER GT 4X4 3.0 V6</t>
  </si>
  <si>
    <t>OPZ7679</t>
  </si>
  <si>
    <t>MULTISEG BH</t>
  </si>
  <si>
    <t>TIAGO DE OLIVEIRA DUTRA</t>
  </si>
  <si>
    <t>GOL 1.6 8V 2P (NOVO)</t>
  </si>
  <si>
    <t>OQK0257</t>
  </si>
  <si>
    <t>FERNANDO S C S</t>
  </si>
  <si>
    <t>ARNALDO DE ARAUJO MAIA</t>
  </si>
  <si>
    <t>ETIOS HATCH X 1.3 16V</t>
  </si>
  <si>
    <t>PWL6408</t>
  </si>
  <si>
    <t>DART A C SEG LT</t>
  </si>
  <si>
    <t>MARIA JOSE DE ALMEIDA SILVA CARDOSO</t>
  </si>
  <si>
    <t>CELER HATCH ACT 1.5 16V</t>
  </si>
  <si>
    <t>PWR4187</t>
  </si>
  <si>
    <t>MAIARA ALVES PEREIRA DIAS</t>
  </si>
  <si>
    <t>XC60 T5 4X2 2.0</t>
  </si>
  <si>
    <t>HDG2060</t>
  </si>
  <si>
    <t>VALTER ALCIDES DA SILVA</t>
  </si>
  <si>
    <t>HKC9082</t>
  </si>
  <si>
    <t>CREDITSEG A SEG</t>
  </si>
  <si>
    <t>14/04/2016</t>
  </si>
  <si>
    <t>PAULO RUBENS DOS SANTOS XAVIER</t>
  </si>
  <si>
    <t>OUR7676</t>
  </si>
  <si>
    <t>BHMINAS A C SEG</t>
  </si>
  <si>
    <t>BRAZ ALVES DA SILVA</t>
  </si>
  <si>
    <t>FOX PRIME 1.6 8V 5P</t>
  </si>
  <si>
    <t>OMH3683</t>
  </si>
  <si>
    <t>XIK COR SEG LT</t>
  </si>
  <si>
    <t>CRISTOVAO TEIXEIRA DA ROCHA NETO</t>
  </si>
  <si>
    <t>SONATA 2.4 16V</t>
  </si>
  <si>
    <t>OLZ0777</t>
  </si>
  <si>
    <t>REGIANE GOMES PEREIRA</t>
  </si>
  <si>
    <t>OUTLANDER 4X4 2.4 16V</t>
  </si>
  <si>
    <t>HCW0610</t>
  </si>
  <si>
    <t>GSM COR SEG LT</t>
  </si>
  <si>
    <t>15/04/2016</t>
  </si>
  <si>
    <t>RODRIGO ZACHARIAS NEVES</t>
  </si>
  <si>
    <t>OQE9026</t>
  </si>
  <si>
    <t>MARIA DE FATIMA DA SILVA</t>
  </si>
  <si>
    <t>OPJ3075</t>
  </si>
  <si>
    <t>FENAE CORRETORA</t>
  </si>
  <si>
    <t>DIEGO OLIVEIRA DE ASSIS</t>
  </si>
  <si>
    <t>OVP5898</t>
  </si>
  <si>
    <t>ROSEMARY STORCH CARVALHO</t>
  </si>
  <si>
    <t>FREEMONT PRECISION 2.4 16V</t>
  </si>
  <si>
    <t>PVY4913</t>
  </si>
  <si>
    <t>TANIA MARA GOMES</t>
  </si>
  <si>
    <t>PUR2114</t>
  </si>
  <si>
    <t>GERALDO DE JESUS</t>
  </si>
  <si>
    <t>CORSA HT PREMIUM 1.4 8V EF 5P</t>
  </si>
  <si>
    <t>HJR2403</t>
  </si>
  <si>
    <t>FABIANA GALLO MONTEIRO</t>
  </si>
  <si>
    <t>PUI4058</t>
  </si>
  <si>
    <t>16/04/2016</t>
  </si>
  <si>
    <t>ROBSON DE ASSIS DORNELAS</t>
  </si>
  <si>
    <t>DOBLO ESSENCE 1.8 16V</t>
  </si>
  <si>
    <t>PVW8505</t>
  </si>
  <si>
    <t>MARCOS FERREIRA MATOS</t>
  </si>
  <si>
    <t>SAVEIRO CS 1.6 8V</t>
  </si>
  <si>
    <t>OPN2182</t>
  </si>
  <si>
    <t>DANAUTO A C SEG</t>
  </si>
  <si>
    <t>IGARAPE</t>
  </si>
  <si>
    <t>REAUTO REPRESENTACAO DE AUTOMOVEIS LTDA</t>
  </si>
  <si>
    <t>FOX COMFORTLINE 1.6 8V</t>
  </si>
  <si>
    <t>PWT6948</t>
  </si>
  <si>
    <t>VOLKSWAGEN SEG</t>
  </si>
  <si>
    <t>DIRLENE MENDES FERREIRA</t>
  </si>
  <si>
    <t>MERIVA MAXX 1.4 8V ECONOFLEX</t>
  </si>
  <si>
    <t>HLK9976</t>
  </si>
  <si>
    <t>VALERIO</t>
  </si>
  <si>
    <t>RODRIGO AVILA DE CARVALHO</t>
  </si>
  <si>
    <t>S60 T6 AWD 3.0</t>
  </si>
  <si>
    <t>HML1952</t>
  </si>
  <si>
    <t>ROGERIO ANTONIO PARREIRAS</t>
  </si>
  <si>
    <t>HDF8859</t>
  </si>
  <si>
    <t>BAGAGEM ADM COR SEG LT</t>
  </si>
  <si>
    <t>Substituicao</t>
  </si>
  <si>
    <t>ANTONIO CESAR DE OLIVEIRA</t>
  </si>
  <si>
    <t>POLO HT 1.6 8V TF G3</t>
  </si>
  <si>
    <t>FDT8202</t>
  </si>
  <si>
    <t>AMARAL R A SEG</t>
  </si>
  <si>
    <t>ERAIDES DE FATIMA BRUSCHI</t>
  </si>
  <si>
    <t>FOCUS HATCH 1.6 16V</t>
  </si>
  <si>
    <t>HNW0256</t>
  </si>
  <si>
    <t>HOME A C SEG LT</t>
  </si>
  <si>
    <t>ROSANGELA SANTOS</t>
  </si>
  <si>
    <t>CR-V LX 4X2 2.0 16V (MEC)</t>
  </si>
  <si>
    <t>EMV4391</t>
  </si>
  <si>
    <t>JOAO FERREIRA DA SILVA</t>
  </si>
  <si>
    <t>HFS8732</t>
  </si>
  <si>
    <t>IBIRITE</t>
  </si>
  <si>
    <t>GERALDO JULIO PEIXOTO</t>
  </si>
  <si>
    <t>HMR3000</t>
  </si>
  <si>
    <t>ALEXANDRE DE ALCANTARA MENDES</t>
  </si>
  <si>
    <t>PUNTO BLACKMOTION 1.8 16V</t>
  </si>
  <si>
    <t>PUJ5958</t>
  </si>
  <si>
    <t>APARECIDA CRISTINA XAVIER</t>
  </si>
  <si>
    <t>PAJERO DAKAR 4X4 3.2 TD (MEC.)</t>
  </si>
  <si>
    <t>OAI4307</t>
  </si>
  <si>
    <t>RENATO DE LOURDES COTA</t>
  </si>
  <si>
    <t>FLUENCE DYNAM.PLUS 2.0 16V CVT</t>
  </si>
  <si>
    <t>PWN8917</t>
  </si>
  <si>
    <t>FELIPE ZANON BRAGA</t>
  </si>
  <si>
    <t>A4 2.0 16V TURBO 180CV</t>
  </si>
  <si>
    <t>HLG9403</t>
  </si>
  <si>
    <t>VICENTE CARLOS PIMENTEL</t>
  </si>
  <si>
    <t>FOX 1.0 8V 5P</t>
  </si>
  <si>
    <t>OWY4690</t>
  </si>
  <si>
    <t>ROSA MARIA KRONBERGER</t>
  </si>
  <si>
    <t>KA 1.0 8V FLEX 3P</t>
  </si>
  <si>
    <t>HNX9251</t>
  </si>
  <si>
    <t>BRENER AURELIO PACE</t>
  </si>
  <si>
    <t>PXK0058</t>
  </si>
  <si>
    <t>18/04/2016</t>
  </si>
  <si>
    <t>MARCOS ANTONIO DE ANDRADE</t>
  </si>
  <si>
    <t>FOCUS SD 2.0 16V FLEX AT</t>
  </si>
  <si>
    <t>OPY3932</t>
  </si>
  <si>
    <t>WERT A COR SEG</t>
  </si>
  <si>
    <t>LEONILDO SERGIO DOS ANJOS</t>
  </si>
  <si>
    <t>FIT LXL 1.4 16V FLEX 5P (AUT.)</t>
  </si>
  <si>
    <t>HKO5556</t>
  </si>
  <si>
    <t>LUIZ EDUARDO RABELO GOMES</t>
  </si>
  <si>
    <t>I30 2.0 16V (AUT.)</t>
  </si>
  <si>
    <t>OMH0715</t>
  </si>
  <si>
    <t>HELIO RESENDE SANTANA</t>
  </si>
  <si>
    <t>POLO SD 1.6 TF 8V G2</t>
  </si>
  <si>
    <t>HEJ2860</t>
  </si>
  <si>
    <t>OSCAR HENRIQUES</t>
  </si>
  <si>
    <t>MARINEUZA NUNES DA SILVA</t>
  </si>
  <si>
    <t>PUY1161</t>
  </si>
  <si>
    <t>CB R A C SEG L</t>
  </si>
  <si>
    <t>ESIO JOSE SOARES</t>
  </si>
  <si>
    <t>SORENTO 4X2 2.4 16V</t>
  </si>
  <si>
    <t>HMW1522</t>
  </si>
  <si>
    <t>FERNANDO SOUSA MORAES</t>
  </si>
  <si>
    <t>ECOSPORT TITANIUM 2.0 16V AT</t>
  </si>
  <si>
    <t>OWM2175</t>
  </si>
  <si>
    <t>RONALDO RODRIGUES FERREIRA</t>
  </si>
  <si>
    <t>PVU9587</t>
  </si>
  <si>
    <t>ANTERLUCIO ALCANTARA SILVA</t>
  </si>
  <si>
    <t>SORENTO 4X4 3.5 V6</t>
  </si>
  <si>
    <t>HGF0738</t>
  </si>
  <si>
    <t>EDMAR RIBEIRO ALVES</t>
  </si>
  <si>
    <t>PVC8129</t>
  </si>
  <si>
    <t>20/04/2016</t>
  </si>
  <si>
    <t>JOEL MENDES ALVES</t>
  </si>
  <si>
    <t>L-1620 6X2 3 EIXOS DIES.</t>
  </si>
  <si>
    <t>HKE5122</t>
  </si>
  <si>
    <t>FABIO NAVES MELO</t>
  </si>
  <si>
    <t>UP CROSS 1.0 12V 5P</t>
  </si>
  <si>
    <t>PXB1708</t>
  </si>
  <si>
    <t>FAZON C SEG LT</t>
  </si>
  <si>
    <t>MILTON CELIO DE ABREU</t>
  </si>
  <si>
    <t>STRADA ADVENTURE CD 1.8 16V</t>
  </si>
  <si>
    <t>PVK0871</t>
  </si>
  <si>
    <t>GIOVANA CARLA OLIVEIRA</t>
  </si>
  <si>
    <t>FIORINO FURGAO 1.3 FIRE 8V FX</t>
  </si>
  <si>
    <t>HIH0576</t>
  </si>
  <si>
    <t>CHINAMAR A SERV</t>
  </si>
  <si>
    <t>AGNALDO PARAGUAI PEREIRA</t>
  </si>
  <si>
    <t>R.ROVER EVOQ.PRESTIGE 2.0TB 5P</t>
  </si>
  <si>
    <t>OYY7077</t>
  </si>
  <si>
    <t>NERIO GONCALVES DA MOTA</t>
  </si>
  <si>
    <t>FOX PLUS 1.6 8V TF 5P</t>
  </si>
  <si>
    <t>INA4829</t>
  </si>
  <si>
    <t>VADMINISTRA SEGS</t>
  </si>
  <si>
    <t>PAMACO PARA MATERIAIS PARA CONSTRUCOES L</t>
  </si>
  <si>
    <t>F-4000 4X2 DIES.</t>
  </si>
  <si>
    <t>GMH0499</t>
  </si>
  <si>
    <t>ISAK JACOB JOUKHADAR</t>
  </si>
  <si>
    <t>PAJERO TR-4 4X4 2.016V FX 5P A</t>
  </si>
  <si>
    <t>OMH4355</t>
  </si>
  <si>
    <t>KARLA DE ALMEIDA HAROLDO</t>
  </si>
  <si>
    <t>HMA1731</t>
  </si>
  <si>
    <t>SFX A COR SEG</t>
  </si>
  <si>
    <t>JESU CUSTODIO SABINO</t>
  </si>
  <si>
    <t>IDEA  ELX 1.8 8V FLEX 5P</t>
  </si>
  <si>
    <t>GZE0141</t>
  </si>
  <si>
    <t>ALAN GUEDES DE PAULA</t>
  </si>
  <si>
    <t>PUT8880</t>
  </si>
  <si>
    <t>LC COR SEG LT</t>
  </si>
  <si>
    <t>CHRISTINE P ROESEL MARCIANO ME</t>
  </si>
  <si>
    <t>ACTROS 2546-LS 6X2 (E5)</t>
  </si>
  <si>
    <t>HNQ2504</t>
  </si>
  <si>
    <t>PROMOVE C SEG L</t>
  </si>
  <si>
    <t>ELIANO SALES TEIXEIRA</t>
  </si>
  <si>
    <t>XC60 4X4 3.0 V6</t>
  </si>
  <si>
    <t>HKR4435</t>
  </si>
  <si>
    <t>19/04/2016</t>
  </si>
  <si>
    <t>GERALDO TEIXEIRA DOS ANJOS</t>
  </si>
  <si>
    <t>NXY1812</t>
  </si>
  <si>
    <t>VOLANT COR SEG LTDA</t>
  </si>
  <si>
    <t>HELLOM LOPES ARAUJO</t>
  </si>
  <si>
    <t>CR-V LX 4X2 2.0 16V (AUT)</t>
  </si>
  <si>
    <t>HIA9731</t>
  </si>
  <si>
    <t>JULIO CESAR NOTORIO RIBEIRO</t>
  </si>
  <si>
    <t>3008 ALLURE 1.6 16V THP</t>
  </si>
  <si>
    <t>OLS8435</t>
  </si>
  <si>
    <t>IEDO JACINTO FRANCO</t>
  </si>
  <si>
    <t>PXP0093</t>
  </si>
  <si>
    <t>CLAUDIMAR AFONSO DE ALMEIDA</t>
  </si>
  <si>
    <t>HEG1543</t>
  </si>
  <si>
    <t>JOSE CARLOS DE MATOS SILVA</t>
  </si>
  <si>
    <t>CROSSFOX 1.6 8V (IMOTION)</t>
  </si>
  <si>
    <t>OXA4834</t>
  </si>
  <si>
    <t>MG MIX CONCRETO ARGAMASSA LTDA</t>
  </si>
  <si>
    <t>TIGUAN 4X4 2.0 TURBO (TIP.)</t>
  </si>
  <si>
    <t>FQK6801</t>
  </si>
  <si>
    <t>MILTON LOUREIRO JUNIOR</t>
  </si>
  <si>
    <t>CLS 63 AMG 5.5 V8</t>
  </si>
  <si>
    <t>FOE0011</t>
  </si>
  <si>
    <t>DEIVERSON FREITAS ANTERO</t>
  </si>
  <si>
    <t>GOL 1.0 8V 4P (NOVO)</t>
  </si>
  <si>
    <t>HJR2888</t>
  </si>
  <si>
    <t>MARCOS FLAVIO DE MELO</t>
  </si>
  <si>
    <t>SPACEFOX COMFORTLINE 1.6 8V</t>
  </si>
  <si>
    <t>HFS4499</t>
  </si>
  <si>
    <t>APL A C SEG LT</t>
  </si>
  <si>
    <t>SOLANGE GUADANINI DO NASCIMENTO</t>
  </si>
  <si>
    <t>X1 SDRIVE 18I 4X2 2.0 16V</t>
  </si>
  <si>
    <t>HMA9700</t>
  </si>
  <si>
    <t>FREESEGUR A SEG</t>
  </si>
  <si>
    <t>ROBERTO DA SILVA CARDOSO</t>
  </si>
  <si>
    <t>OLX3600</t>
  </si>
  <si>
    <t>PREVISAO C SEG</t>
  </si>
  <si>
    <t>ADEMILSON CLAUDIO DA SILVA</t>
  </si>
  <si>
    <t>PVQ7604</t>
  </si>
  <si>
    <t>ANA PAULA DE BESSA</t>
  </si>
  <si>
    <t>STRADA ADVENT.CE 1.8 16V LOCK</t>
  </si>
  <si>
    <t>OWW6435</t>
  </si>
  <si>
    <t>ALEXANDRE MIRANDA DE SOUZA</t>
  </si>
  <si>
    <t>SANDERO EXPRESSION 1.6 8V (NS)</t>
  </si>
  <si>
    <t>PXP9262</t>
  </si>
  <si>
    <t>ALFENASSEG SEG</t>
  </si>
  <si>
    <t>FABIANA SIQUEIRA DA FONSECA</t>
  </si>
  <si>
    <t>OXG4095</t>
  </si>
  <si>
    <t>CLOTILDE GODINHO DE CASTRO</t>
  </si>
  <si>
    <t>IX35 4X2 2.0 16V FLEX (AUT)</t>
  </si>
  <si>
    <t>PVT9361</t>
  </si>
  <si>
    <t>RONALDO AMARAL</t>
  </si>
  <si>
    <t>HKJ6322</t>
  </si>
  <si>
    <t>JOSE LOURENCO ALMEIDA LINO</t>
  </si>
  <si>
    <t>L-1113 4X2 DIES.</t>
  </si>
  <si>
    <t>GVK1994</t>
  </si>
  <si>
    <t>ROBERTO CARLOS DE ASSIS</t>
  </si>
  <si>
    <t>SANTA FE GLS 4X4 3.5 V6</t>
  </si>
  <si>
    <t>OLY6203</t>
  </si>
  <si>
    <t>REIDSEGUROS SER</t>
  </si>
  <si>
    <t>EDMILSON FIALHO MOREIRA</t>
  </si>
  <si>
    <t>FOX PLUS 1.6 MI 8V TOTAL FLEX 5P</t>
  </si>
  <si>
    <t>HIU7082</t>
  </si>
  <si>
    <t>A &amp; A CORRETORA DE SEGUROS</t>
  </si>
  <si>
    <t>22/04/2016</t>
  </si>
  <si>
    <t>DARIO DE SOUZA NIQUINI</t>
  </si>
  <si>
    <t>550 IA 4.4 V8 BI-TB</t>
  </si>
  <si>
    <t>HEG0040</t>
  </si>
  <si>
    <t>IC A COR SEG LT</t>
  </si>
  <si>
    <t>ALINE RODRIGUES SOAREZ</t>
  </si>
  <si>
    <t>208 ACTIVE 1.5 8V (MEC)</t>
  </si>
  <si>
    <t>OXH3958</t>
  </si>
  <si>
    <t>JOSE AIRTON DE FREITAS</t>
  </si>
  <si>
    <t>SENTRA 2.0 16V FLEX (CVT)</t>
  </si>
  <si>
    <t>HEO4569</t>
  </si>
  <si>
    <t>LUCIANA CESAR DE ALMEIDA ROCHA</t>
  </si>
  <si>
    <t>ONIX LT 1.4 8V (MEC)</t>
  </si>
  <si>
    <t>OXC1111</t>
  </si>
  <si>
    <t>WELTON DE PAULA</t>
  </si>
  <si>
    <t>HKW8272</t>
  </si>
  <si>
    <t>DANIEL GONTIJO RAMOS</t>
  </si>
  <si>
    <t>PVV1204</t>
  </si>
  <si>
    <t>PAULA DE ASSIS FONSECA SOUZA</t>
  </si>
  <si>
    <t>PXP8933</t>
  </si>
  <si>
    <t>RACIONAL C SEG</t>
  </si>
  <si>
    <t>24/04/2016</t>
  </si>
  <si>
    <t>SALVADOR VILLANI</t>
  </si>
  <si>
    <t>CLA 200 VISION 1.6 16V TB</t>
  </si>
  <si>
    <t>PWD9977</t>
  </si>
  <si>
    <t>TRIUNFO C A SEG</t>
  </si>
  <si>
    <t>RENATO DE ARAUJO SOARES</t>
  </si>
  <si>
    <t>OQY9870</t>
  </si>
  <si>
    <t>SILVIA FERREIRA DA SILVA</t>
  </si>
  <si>
    <t>PALIO ELX 1.0 FIRE 8V 4P (NS)</t>
  </si>
  <si>
    <t>HBL5262</t>
  </si>
  <si>
    <t>HELOISIO ANTONIO HENRIQUE</t>
  </si>
  <si>
    <t>OMG7547</t>
  </si>
  <si>
    <t>MIRIAN CARLA SANTINI BARBIERI</t>
  </si>
  <si>
    <t>HNO4044</t>
  </si>
  <si>
    <t>LOJACORR R C S</t>
  </si>
  <si>
    <t>ALEXANDRE COUTO DE SALLES VICTOR FILHO</t>
  </si>
  <si>
    <t>C 63 AMG 6.2 V8 463CV 4P</t>
  </si>
  <si>
    <t>FCD0063</t>
  </si>
  <si>
    <t>JOSE MESSIAS VIEIRA</t>
  </si>
  <si>
    <t>KA HATCH SE 1.5 16V</t>
  </si>
  <si>
    <t>AZR8429</t>
  </si>
  <si>
    <t>MARIA APARECIDA DE OLIVEIRA BRAGANCA</t>
  </si>
  <si>
    <t>TRACKER 4X4 2.0 16V 5P</t>
  </si>
  <si>
    <t>GAB4189</t>
  </si>
  <si>
    <t>JULIANA SANTOS DE FREITAS OLIVEIRA</t>
  </si>
  <si>
    <t>JJK4217</t>
  </si>
  <si>
    <t>CAMILO G A SEG</t>
  </si>
  <si>
    <t>BA INDUSTRIAL LTDA</t>
  </si>
  <si>
    <t>COROLLA XEI 2.0 16V (CVT)</t>
  </si>
  <si>
    <t>PUK1622</t>
  </si>
  <si>
    <t>JANNER AUGUSTO SILVA</t>
  </si>
  <si>
    <t>PALIO ESSENCE 1.6 16V 5P G5</t>
  </si>
  <si>
    <t>HNM1737</t>
  </si>
  <si>
    <t>21/04/2016</t>
  </si>
  <si>
    <t>ISMAIL ANTONIO DE OLIVEIRA</t>
  </si>
  <si>
    <t>500 CULT 1.4 8V FLEX (DUAL.)</t>
  </si>
  <si>
    <t>OWU5263</t>
  </si>
  <si>
    <t>JOSE HERMANO DA SILVA PINTO</t>
  </si>
  <si>
    <t>HNS0217</t>
  </si>
  <si>
    <t>MARCA S COR SEG</t>
  </si>
  <si>
    <t>LEANDRO BARATA DINIZ</t>
  </si>
  <si>
    <t>SPORTAGE LX 4X2 2.0 16V AT NS</t>
  </si>
  <si>
    <t>HGJ0610</t>
  </si>
  <si>
    <t>SIVANA A L C S</t>
  </si>
  <si>
    <t>DEIVISON SOARES DE OLIVEIRA FERREIRA</t>
  </si>
  <si>
    <t>PUNTO ESSENCE 1.6 16V</t>
  </si>
  <si>
    <t>OWR8730</t>
  </si>
  <si>
    <t>NEW A C S COM L</t>
  </si>
  <si>
    <t>ANDRE LUIZ MATOSO SILVEIRA</t>
  </si>
  <si>
    <t>GRAND VITARA 4X4 2.0 16V AT</t>
  </si>
  <si>
    <t>HJF0230</t>
  </si>
  <si>
    <t>TUNEL A C S C L</t>
  </si>
  <si>
    <t>ALESSANDRA CRISTINA CUNHA DIONISIO</t>
  </si>
  <si>
    <t>HEL0894</t>
  </si>
  <si>
    <t>CLAUDIO MARINHO</t>
  </si>
  <si>
    <t>HNX6890</t>
  </si>
  <si>
    <t>ROMULO MACIEL</t>
  </si>
  <si>
    <t>PVM6995</t>
  </si>
  <si>
    <t>MARCELO FIGUEIREDO DOS SANTOS</t>
  </si>
  <si>
    <t>STRADA FIRE CS 1.4 8V FLEX NS</t>
  </si>
  <si>
    <t>HDS8030</t>
  </si>
  <si>
    <t>JOSE MAURICIO SANTOS PALHARES</t>
  </si>
  <si>
    <t>PALIO ELX 1.4 8V FLEX 4P G4</t>
  </si>
  <si>
    <t>HKJ3541</t>
  </si>
  <si>
    <t>LUCIANA CARLA LAMEGO PINTO</t>
  </si>
  <si>
    <t>OQF5749</t>
  </si>
  <si>
    <t>RONALDO RIBEIRO VELOSO</t>
  </si>
  <si>
    <t>FIT DX 1.4 16V FLEX 5P (MEC.)</t>
  </si>
  <si>
    <t>HJH1812</t>
  </si>
  <si>
    <t>RC L C SEG LT M</t>
  </si>
  <si>
    <t>SUELI DUARTE COSTA E MELO</t>
  </si>
  <si>
    <t>OPJ1736</t>
  </si>
  <si>
    <t>WASHINGTON LUIZ FERNANDES</t>
  </si>
  <si>
    <t>OPO7881</t>
  </si>
  <si>
    <t>ALECSANDRA DE OLIVEIRA SILVERIO</t>
  </si>
  <si>
    <t>HBR2613</t>
  </si>
  <si>
    <t>BORGES S A SEG</t>
  </si>
  <si>
    <t>IOLANDA PACE RIBEIRO</t>
  </si>
  <si>
    <t>HB20S PREMIUM 1.6 16V (AUT)</t>
  </si>
  <si>
    <t>OWT1493</t>
  </si>
  <si>
    <t>EDILSON CARLOS LIMA CORREA</t>
  </si>
  <si>
    <t>CARENS EX 2.0 16V (AUT.)</t>
  </si>
  <si>
    <t>OFI0333</t>
  </si>
  <si>
    <t>25/04/2016</t>
  </si>
  <si>
    <t>ALEXSANDRO PIMENTA</t>
  </si>
  <si>
    <t>UNO WAY 1.4 8V 5P</t>
  </si>
  <si>
    <t>PUC8651</t>
  </si>
  <si>
    <t>23/04/2016</t>
  </si>
  <si>
    <t>JOSE TEODORO AMARO FERREIRA</t>
  </si>
  <si>
    <t>OXG4657</t>
  </si>
  <si>
    <t>ANTONIO SANTIAG</t>
  </si>
  <si>
    <t>RENATA DE MEDEIROS BAPTISTA SENA</t>
  </si>
  <si>
    <t>OXB8898</t>
  </si>
  <si>
    <t>MARCUS VINICIUS VIANA SANT ANNA</t>
  </si>
  <si>
    <t>PUC9990</t>
  </si>
  <si>
    <t>CARLOS GOMES NUNES DOS ANJOS</t>
  </si>
  <si>
    <t>HMF9362</t>
  </si>
  <si>
    <t>MIRIAN APARECIDA DE OLIVEIRA PORTO</t>
  </si>
  <si>
    <t>OMF5789</t>
  </si>
  <si>
    <t>SUELI DE FATIMA TEIXEIRA</t>
  </si>
  <si>
    <t>GYS9131</t>
  </si>
  <si>
    <t>28/04/2016</t>
  </si>
  <si>
    <t>ADEMAR JOSE PERDIGAO</t>
  </si>
  <si>
    <t>ECOSPORT XLT 4X2 2.0 16V MT</t>
  </si>
  <si>
    <t>HCO9807</t>
  </si>
  <si>
    <t>26/04/2016</t>
  </si>
  <si>
    <t>AFONSO JORGE ALVES</t>
  </si>
  <si>
    <t>CITY LX 1.5 16V (AUT.)</t>
  </si>
  <si>
    <t>GYI8242</t>
  </si>
  <si>
    <t>VIRTUAL S A SEG</t>
  </si>
  <si>
    <t>MANOEL MESSIAS TEIXEIRA ALVES</t>
  </si>
  <si>
    <t>UNO MILLE FIRE 1.0 8V 4P</t>
  </si>
  <si>
    <t>GVL6163</t>
  </si>
  <si>
    <t>FLAVIO FERNANDES GOMES</t>
  </si>
  <si>
    <t>C3 GLX 1.4 8V FLEX 5P</t>
  </si>
  <si>
    <t>HIX8154</t>
  </si>
  <si>
    <t>RF F COR SEG LT</t>
  </si>
  <si>
    <t>SUDARIO COELHO DE OLIVEIRA</t>
  </si>
  <si>
    <t>FRONTIER S CD 4X4 2.5 TD</t>
  </si>
  <si>
    <t>OXC7576</t>
  </si>
  <si>
    <t>FORTE G A C SEG</t>
  </si>
  <si>
    <t>ANNE CAROLINE TEIXEIRA SILVA</t>
  </si>
  <si>
    <t>OQG4286</t>
  </si>
  <si>
    <t>LEONARDO RIBEIRO MARCO ANTONIO</t>
  </si>
  <si>
    <t>HFU5424</t>
  </si>
  <si>
    <t>ANDRE L F C S M</t>
  </si>
  <si>
    <t>ERIKA AMANCIO CAETANO</t>
  </si>
  <si>
    <t>OKK3336</t>
  </si>
  <si>
    <t>AMPLA A COR S S</t>
  </si>
  <si>
    <t>MARTA KIYOMI MURAOKA OLIVEIRA</t>
  </si>
  <si>
    <t>STRADA ADVENT.CE 1.88V FX LOCK</t>
  </si>
  <si>
    <t>HLW0707</t>
  </si>
  <si>
    <t>SEGLEX E C SEG</t>
  </si>
  <si>
    <t>LUIZ ANTONIO DOS REIS</t>
  </si>
  <si>
    <t>GOL TRENDLINE 1.0 8V 5P</t>
  </si>
  <si>
    <t>PVH0514</t>
  </si>
  <si>
    <t>REAUTO REP DE AUTOMOVEIS LTDA</t>
  </si>
  <si>
    <t>GOLF COMFORTLINE 1.6 16V (AUT)</t>
  </si>
  <si>
    <t>PXG7363</t>
  </si>
  <si>
    <t>ALVARO DE OLIVEIRA GRACA NETO</t>
  </si>
  <si>
    <t>PVX8055</t>
  </si>
  <si>
    <t>ASTI A N</t>
  </si>
  <si>
    <t>SANDER RODRIGUES ALBANO</t>
  </si>
  <si>
    <t>GTU8500</t>
  </si>
  <si>
    <t>TURIASSU A SEG</t>
  </si>
  <si>
    <t>27/04/2016</t>
  </si>
  <si>
    <t>ANDRE LUIZ SILVA TEIXEIRA</t>
  </si>
  <si>
    <t>CERATO 1.6 16V G2 (MEC.)</t>
  </si>
  <si>
    <t>NTT9103</t>
  </si>
  <si>
    <t>VILMA BARREIROS QUIRINO DA CRUZ</t>
  </si>
  <si>
    <t>HKO8284</t>
  </si>
  <si>
    <t>SEBASTIAO ANTONIO DE FREITAS</t>
  </si>
  <si>
    <t>BRAVO BLACKMOTION 1.8 16V</t>
  </si>
  <si>
    <t>PVI8955</t>
  </si>
  <si>
    <t>CLAUDINEI ANGELO FERREIRA</t>
  </si>
  <si>
    <t>OQX0767</t>
  </si>
  <si>
    <t>MARGARIDA MARIA BORGHOFF</t>
  </si>
  <si>
    <t>FOCUS HATCH 1.6 8V</t>
  </si>
  <si>
    <t>DNZ6995</t>
  </si>
  <si>
    <t>MILANI C A SEG</t>
  </si>
  <si>
    <t>EVERALDO DO NASCIMENTO</t>
  </si>
  <si>
    <t>ECOSPORT XLT 4X2 2.0 16V FX AT</t>
  </si>
  <si>
    <t>HMC8291</t>
  </si>
  <si>
    <t>MARIO LUCIO BORGES LEITE</t>
  </si>
  <si>
    <t>PAJERO GLS FULL HPE 4X43.2T 5P</t>
  </si>
  <si>
    <t>FDM4443</t>
  </si>
  <si>
    <t>ANTONIO CARLOS BATISTA</t>
  </si>
  <si>
    <t>PALIO ELX 1.4 8V FLEX 4P</t>
  </si>
  <si>
    <t>GZO4947</t>
  </si>
  <si>
    <t>RONALDO GOMES ME</t>
  </si>
  <si>
    <t>24.250-E CONSTELLATION 6X2 3E</t>
  </si>
  <si>
    <t>ENY8875</t>
  </si>
  <si>
    <t>PAULO SERGIO DA SILVA</t>
  </si>
  <si>
    <t>COBALT LTZ 1.4 8V</t>
  </si>
  <si>
    <t>HKE9807</t>
  </si>
  <si>
    <t>AMABILE AMARAL MARQUES DE LIMA</t>
  </si>
  <si>
    <t>PVG6363</t>
  </si>
  <si>
    <t>VAN G A C SEG L</t>
  </si>
  <si>
    <t>LEONARDO JOSE DE SOUZA AGUIAR</t>
  </si>
  <si>
    <t>PAJERO TR-4 4X4 2.0 16V 5P MT</t>
  </si>
  <si>
    <t>HEU9800</t>
  </si>
  <si>
    <t>FRANKLIN COLLALTO FONSECA</t>
  </si>
  <si>
    <t>HIM5033</t>
  </si>
  <si>
    <t>HPE COR SEG LT</t>
  </si>
  <si>
    <t>GUILHERME FARIA BRAGA</t>
  </si>
  <si>
    <t>OUTLANDER 4X2 2.0 16V (NS)</t>
  </si>
  <si>
    <t>PVI2727</t>
  </si>
  <si>
    <t>PEAGE CORRETORA</t>
  </si>
  <si>
    <t>MARIA JOSE FONSECA PINTO</t>
  </si>
  <si>
    <t>PUP9730</t>
  </si>
  <si>
    <t>WANDERSON EUSTAQUIO CAMPOS</t>
  </si>
  <si>
    <t>PWM1815</t>
  </si>
  <si>
    <t>PAPH A C SEG LT</t>
  </si>
  <si>
    <t>WAGNER SILVA DA CONCEICAO</t>
  </si>
  <si>
    <t>B 200 CGI 1.6 TB (AUT)</t>
  </si>
  <si>
    <t>ODT5565</t>
  </si>
  <si>
    <t>CRISTIANO SILVA ROCHA</t>
  </si>
  <si>
    <t>OPK1872</t>
  </si>
  <si>
    <t>JORGE RAIMUNDO ESTEVES CASAES</t>
  </si>
  <si>
    <t>FIT TWIST 1.5 16V FLEX 5P AT</t>
  </si>
  <si>
    <t>OQD8866</t>
  </si>
  <si>
    <t>ANTONIO CARLOS MARINHO SANTOS</t>
  </si>
  <si>
    <t>SPORTAGE EX 4X2 2.016V FX A NS</t>
  </si>
  <si>
    <t>HNX4010</t>
  </si>
  <si>
    <t>GARRINCHA A C S</t>
  </si>
  <si>
    <t>ELZON SILVEIRA</t>
  </si>
  <si>
    <t>X1 SDRIVE 20I 4X2 2.0 16V TB</t>
  </si>
  <si>
    <t>OPQ0454</t>
  </si>
  <si>
    <t>JOAO BATISTA FERREIRA</t>
  </si>
  <si>
    <t>HNS2651</t>
  </si>
  <si>
    <t>NELSON NONATO MACHADO JUNIOR</t>
  </si>
  <si>
    <t>SPORTAGE LX 4X4 2.016V FX A NS</t>
  </si>
  <si>
    <t>OPI3174</t>
  </si>
  <si>
    <t>LUCIMAR DA COSTA SILVA</t>
  </si>
  <si>
    <t>PRISMA LT 1.4 8V (AUT)</t>
  </si>
  <si>
    <t>OQZ6476</t>
  </si>
  <si>
    <t>AVIMAR ANTONIO DA SILVA</t>
  </si>
  <si>
    <t>L-1317 6X2 3 EIXOS DIES.</t>
  </si>
  <si>
    <t>GSH7229</t>
  </si>
  <si>
    <t>JULIANA LEMOS FARIA GABRIEL</t>
  </si>
  <si>
    <t>R.ROVER EVOQ.DYNAMIC 2.0 TB 5P</t>
  </si>
  <si>
    <t>OOL2313</t>
  </si>
  <si>
    <t>29/04/2016</t>
  </si>
  <si>
    <t>FERNANDA RODRIGUES PERPETUO SOARES</t>
  </si>
  <si>
    <t>BRAVO BLACKMOTION 1.8 16V DUAL</t>
  </si>
  <si>
    <t>PVX9245</t>
  </si>
  <si>
    <t>APARECIDA ANA DE ARRUDA VIEIRA</t>
  </si>
  <si>
    <t>ECOSPORT XLT 4X2 2.0 16V AT</t>
  </si>
  <si>
    <t>HJP8701</t>
  </si>
  <si>
    <t>IRTON ARANTES NUNES</t>
  </si>
  <si>
    <t>HBG2070</t>
  </si>
  <si>
    <t>BERNARDO QUARESMA DE MAIA E SILVA</t>
  </si>
  <si>
    <t>GLA 200 STYLE 1.6 16V TB</t>
  </si>
  <si>
    <t>PVX2310</t>
  </si>
  <si>
    <t>TOTE COR SEG LT</t>
  </si>
  <si>
    <t>DANIEL AUGUSTO DE OLIVEIRA ANTUNES</t>
  </si>
  <si>
    <t>PUB9856</t>
  </si>
  <si>
    <t>ROOSEVELT BRITO DA ROCHA</t>
  </si>
  <si>
    <t>PAJERO TR-4 4X2 2.016V FX 5P M</t>
  </si>
  <si>
    <t>OXG2576</t>
  </si>
  <si>
    <t>CONSTRUCTIVA AD</t>
  </si>
  <si>
    <t>MARIA HELENA SILVA DE SOUZA</t>
  </si>
  <si>
    <t>CAPTIVA SPORT 4X2 2.4 16V</t>
  </si>
  <si>
    <t>HNV7951</t>
  </si>
  <si>
    <t>NATALIA RESENDE DORNELLAS</t>
  </si>
  <si>
    <t>FOCUS HT GHIA 2.0 16V AT (NS)</t>
  </si>
  <si>
    <t>HMB9004</t>
  </si>
  <si>
    <t>RONILDE RODRIGUES DA SILVA</t>
  </si>
  <si>
    <t>PXH1412</t>
  </si>
  <si>
    <t>FERNANDO DA SILVA ROCHA</t>
  </si>
  <si>
    <t>HHF7621</t>
  </si>
  <si>
    <t>INOVARE M C SEG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</si>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</sst>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47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160015534111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160015870711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160015781511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160015823311</v>
      </c>
      <c r="E15" s="51" t="s">
        <v>52</v>
      </c>
      <c r="F15" s="50" t="s">
        <v>53</v>
      </c>
      <c r="G15" s="51" t="s">
        <v>54</v>
      </c>
      <c r="H15" s="51" t="s">
        <v>55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160015646811</v>
      </c>
      <c r="E16" s="51" t="s">
        <v>56</v>
      </c>
      <c r="F16" s="50" t="s">
        <v>57</v>
      </c>
      <c r="G16" s="51" t="s">
        <v>58</v>
      </c>
      <c r="H16" s="51" t="s">
        <v>59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160015430711</v>
      </c>
      <c r="E17" s="51" t="s">
        <v>60</v>
      </c>
      <c r="F17" s="50" t="s">
        <v>61</v>
      </c>
      <c r="G17" s="51" t="s">
        <v>62</v>
      </c>
      <c r="H17" s="51" t="s">
        <v>63</v>
      </c>
      <c r="I17" s="52"/>
      <c r="J17" s="50" t="s">
        <v>40</v>
      </c>
      <c r="K17" s="51" t="s">
        <v>41</v>
      </c>
      <c r="L17" s="51" t="s">
        <v>42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160015954611</v>
      </c>
      <c r="E18" s="51" t="s">
        <v>64</v>
      </c>
      <c r="F18" s="50" t="s">
        <v>65</v>
      </c>
      <c r="G18" s="51" t="s">
        <v>66</v>
      </c>
      <c r="H18" s="51" t="s">
        <v>67</v>
      </c>
      <c r="I18" s="52"/>
      <c r="J18" s="50" t="s">
        <v>40</v>
      </c>
      <c r="K18" s="51" t="s">
        <v>41</v>
      </c>
      <c r="L18" s="51" t="s">
        <v>42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160015937011</v>
      </c>
      <c r="E19" s="51" t="s">
        <v>68</v>
      </c>
      <c r="F19" s="50" t="s">
        <v>69</v>
      </c>
      <c r="G19" s="51" t="s">
        <v>70</v>
      </c>
      <c r="H19" s="51" t="s">
        <v>67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35</v>
      </c>
      <c r="D20" s="50">
        <v>160015929711</v>
      </c>
      <c r="E20" s="51" t="s">
        <v>71</v>
      </c>
      <c r="F20" s="50" t="s">
        <v>72</v>
      </c>
      <c r="G20" s="51" t="s">
        <v>73</v>
      </c>
      <c r="H20" s="51" t="s">
        <v>74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35</v>
      </c>
      <c r="D21" s="50">
        <v>160015871611</v>
      </c>
      <c r="E21" s="51" t="s">
        <v>75</v>
      </c>
      <c r="F21" s="50" t="s">
        <v>76</v>
      </c>
      <c r="G21" s="51" t="s">
        <v>77</v>
      </c>
      <c r="H21" s="51" t="s">
        <v>67</v>
      </c>
      <c r="I21" s="52"/>
      <c r="J21" s="50" t="s">
        <v>40</v>
      </c>
      <c r="K21" s="51" t="s">
        <v>41</v>
      </c>
      <c r="L21" s="51" t="s">
        <v>42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34</v>
      </c>
      <c r="C22" s="49" t="s">
        <v>35</v>
      </c>
      <c r="D22" s="50">
        <v>501500542</v>
      </c>
      <c r="E22" s="51" t="s">
        <v>78</v>
      </c>
      <c r="F22" s="50" t="s">
        <v>79</v>
      </c>
      <c r="G22" s="51" t="s">
        <v>80</v>
      </c>
      <c r="H22" s="51" t="s">
        <v>81</v>
      </c>
      <c r="I22" s="52"/>
      <c r="J22" s="50" t="s">
        <v>40</v>
      </c>
      <c r="K22" s="51" t="s">
        <v>41</v>
      </c>
      <c r="L22" s="51" t="s">
        <v>42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34</v>
      </c>
      <c r="C23" s="49" t="s">
        <v>35</v>
      </c>
      <c r="D23" s="50">
        <v>160015657211</v>
      </c>
      <c r="E23" s="51" t="s">
        <v>82</v>
      </c>
      <c r="F23" s="50" t="s">
        <v>83</v>
      </c>
      <c r="G23" s="51" t="s">
        <v>84</v>
      </c>
      <c r="H23" s="51" t="s">
        <v>85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34</v>
      </c>
      <c r="C24" s="49" t="s">
        <v>35</v>
      </c>
      <c r="D24" s="50">
        <v>160016147011</v>
      </c>
      <c r="E24" s="51" t="s">
        <v>86</v>
      </c>
      <c r="F24" s="50" t="s">
        <v>87</v>
      </c>
      <c r="G24" s="51" t="s">
        <v>88</v>
      </c>
      <c r="H24" s="51" t="s">
        <v>89</v>
      </c>
      <c r="I24" s="52"/>
      <c r="J24" s="50" t="s">
        <v>40</v>
      </c>
      <c r="K24" s="51" t="s">
        <v>41</v>
      </c>
      <c r="L24" s="51" t="s">
        <v>90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34</v>
      </c>
      <c r="C25" s="49" t="s">
        <v>35</v>
      </c>
      <c r="D25" s="50">
        <v>160015882511</v>
      </c>
      <c r="E25" s="51" t="s">
        <v>91</v>
      </c>
      <c r="F25" s="50" t="s">
        <v>92</v>
      </c>
      <c r="G25" s="51" t="s">
        <v>93</v>
      </c>
      <c r="H25" s="51" t="s">
        <v>89</v>
      </c>
      <c r="I25" s="52"/>
      <c r="J25" s="50" t="s">
        <v>40</v>
      </c>
      <c r="K25" s="51" t="s">
        <v>41</v>
      </c>
      <c r="L25" s="51" t="s">
        <v>90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34</v>
      </c>
      <c r="C26" s="49" t="s">
        <v>35</v>
      </c>
      <c r="D26" s="50">
        <v>160015815511</v>
      </c>
      <c r="E26" s="51" t="s">
        <v>94</v>
      </c>
      <c r="F26" s="50" t="s">
        <v>95</v>
      </c>
      <c r="G26" s="51" t="s">
        <v>96</v>
      </c>
      <c r="H26" s="51" t="s">
        <v>97</v>
      </c>
      <c r="I26" s="52"/>
      <c r="J26" s="50" t="s">
        <v>40</v>
      </c>
      <c r="K26" s="51" t="s">
        <v>41</v>
      </c>
      <c r="L26" s="51" t="s">
        <v>98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34</v>
      </c>
      <c r="C27" s="49" t="s">
        <v>35</v>
      </c>
      <c r="D27" s="50">
        <v>160016111511</v>
      </c>
      <c r="E27" s="51" t="s">
        <v>99</v>
      </c>
      <c r="F27" s="50" t="s">
        <v>100</v>
      </c>
      <c r="G27" s="51" t="s">
        <v>101</v>
      </c>
      <c r="H27" s="51" t="s">
        <v>97</v>
      </c>
      <c r="I27" s="52"/>
      <c r="J27" s="50" t="s">
        <v>40</v>
      </c>
      <c r="K27" s="51" t="s">
        <v>41</v>
      </c>
      <c r="L27" s="51" t="s">
        <v>98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34</v>
      </c>
      <c r="C28" s="49" t="s">
        <v>35</v>
      </c>
      <c r="D28" s="50">
        <v>160015815811</v>
      </c>
      <c r="E28" s="51" t="s">
        <v>102</v>
      </c>
      <c r="F28" s="50" t="s">
        <v>103</v>
      </c>
      <c r="G28" s="51" t="s">
        <v>104</v>
      </c>
      <c r="H28" s="51" t="s">
        <v>105</v>
      </c>
      <c r="I28" s="52"/>
      <c r="J28" s="50" t="s">
        <v>40</v>
      </c>
      <c r="K28" s="51" t="s">
        <v>41</v>
      </c>
      <c r="L28" s="51" t="s">
        <v>106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34</v>
      </c>
      <c r="C29" s="49" t="s">
        <v>107</v>
      </c>
      <c r="D29" s="50">
        <v>7083452</v>
      </c>
      <c r="E29" s="51" t="s">
        <v>108</v>
      </c>
      <c r="F29" s="50" t="s">
        <v>109</v>
      </c>
      <c r="G29" s="51" t="s">
        <v>110</v>
      </c>
      <c r="H29" s="51" t="s">
        <v>111</v>
      </c>
      <c r="I29" s="52"/>
      <c r="J29" s="50" t="s">
        <v>40</v>
      </c>
      <c r="K29" s="51" t="s">
        <v>41</v>
      </c>
      <c r="L29" s="51" t="s">
        <v>90</v>
      </c>
      <c r="M29" s="53">
        <v>0</v>
      </c>
      <c r="N29" s="54"/>
      <c r="O29" s="54">
        <v>38.5</v>
      </c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34</v>
      </c>
      <c r="C30" s="49" t="s">
        <v>112</v>
      </c>
      <c r="D30" s="50">
        <v>160015802411</v>
      </c>
      <c r="E30" s="51" t="s">
        <v>113</v>
      </c>
      <c r="F30" s="50" t="s">
        <v>114</v>
      </c>
      <c r="G30" s="51" t="s">
        <v>115</v>
      </c>
      <c r="H30" s="51" t="s">
        <v>116</v>
      </c>
      <c r="I30" s="52"/>
      <c r="J30" s="50" t="s">
        <v>40</v>
      </c>
      <c r="K30" s="51" t="s">
        <v>41</v>
      </c>
      <c r="L30" s="51" t="s">
        <v>42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35</v>
      </c>
      <c r="C31" s="49" t="s">
        <v>112</v>
      </c>
      <c r="D31" s="50">
        <v>1608848902996311</v>
      </c>
      <c r="E31" s="51" t="s">
        <v>117</v>
      </c>
      <c r="F31" s="50" t="s">
        <v>118</v>
      </c>
      <c r="G31" s="51" t="s">
        <v>119</v>
      </c>
      <c r="H31" s="51" t="s">
        <v>120</v>
      </c>
      <c r="I31" s="52"/>
      <c r="J31" s="50" t="s">
        <v>40</v>
      </c>
      <c r="K31" s="51" t="s">
        <v>41</v>
      </c>
      <c r="L31" s="51" t="s">
        <v>42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35</v>
      </c>
      <c r="C32" s="49" t="s">
        <v>112</v>
      </c>
      <c r="D32" s="50">
        <v>160015987212</v>
      </c>
      <c r="E32" s="51" t="s">
        <v>121</v>
      </c>
      <c r="F32" s="50" t="s">
        <v>122</v>
      </c>
      <c r="G32" s="51" t="s">
        <v>123</v>
      </c>
      <c r="H32" s="51" t="s">
        <v>67</v>
      </c>
      <c r="I32" s="52"/>
      <c r="J32" s="50" t="s">
        <v>40</v>
      </c>
      <c r="K32" s="51" t="s">
        <v>41</v>
      </c>
      <c r="L32" s="51" t="s">
        <v>124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112</v>
      </c>
      <c r="D33" s="50">
        <v>160016047211</v>
      </c>
      <c r="E33" s="51" t="s">
        <v>125</v>
      </c>
      <c r="F33" s="50" t="s">
        <v>126</v>
      </c>
      <c r="G33" s="51" t="s">
        <v>127</v>
      </c>
      <c r="H33" s="51" t="s">
        <v>128</v>
      </c>
      <c r="I33" s="52"/>
      <c r="J33" s="50" t="s">
        <v>40</v>
      </c>
      <c r="K33" s="51" t="s">
        <v>41</v>
      </c>
      <c r="L33" s="51" t="s">
        <v>106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112</v>
      </c>
      <c r="D34" s="50">
        <v>160016298711</v>
      </c>
      <c r="E34" s="51" t="s">
        <v>129</v>
      </c>
      <c r="F34" s="50" t="s">
        <v>130</v>
      </c>
      <c r="G34" s="51" t="s">
        <v>131</v>
      </c>
      <c r="H34" s="51" t="s">
        <v>132</v>
      </c>
      <c r="I34" s="52"/>
      <c r="J34" s="50" t="s">
        <v>40</v>
      </c>
      <c r="K34" s="51" t="s">
        <v>41</v>
      </c>
      <c r="L34" s="51" t="s">
        <v>42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112</v>
      </c>
      <c r="D35" s="50">
        <v>1609134818996311</v>
      </c>
      <c r="E35" s="51" t="s">
        <v>133</v>
      </c>
      <c r="F35" s="50" t="s">
        <v>134</v>
      </c>
      <c r="G35" s="51" t="s">
        <v>135</v>
      </c>
      <c r="H35" s="51" t="s">
        <v>120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112</v>
      </c>
      <c r="D36" s="50">
        <v>160016091511</v>
      </c>
      <c r="E36" s="51" t="s">
        <v>136</v>
      </c>
      <c r="F36" s="50" t="s">
        <v>118</v>
      </c>
      <c r="G36" s="51" t="s">
        <v>137</v>
      </c>
      <c r="H36" s="51" t="s">
        <v>138</v>
      </c>
      <c r="I36" s="52"/>
      <c r="J36" s="50" t="s">
        <v>40</v>
      </c>
      <c r="K36" s="51" t="s">
        <v>41</v>
      </c>
      <c r="L36" s="51" t="s">
        <v>42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112</v>
      </c>
      <c r="D37" s="50">
        <v>160016085711</v>
      </c>
      <c r="E37" s="51" t="s">
        <v>139</v>
      </c>
      <c r="F37" s="50" t="s">
        <v>140</v>
      </c>
      <c r="G37" s="51" t="s">
        <v>141</v>
      </c>
      <c r="H37" s="51" t="s">
        <v>67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112</v>
      </c>
      <c r="D38" s="50">
        <v>160016223211</v>
      </c>
      <c r="E38" s="51" t="s">
        <v>142</v>
      </c>
      <c r="F38" s="50" t="s">
        <v>143</v>
      </c>
      <c r="G38" s="51" t="s">
        <v>144</v>
      </c>
      <c r="H38" s="51" t="s">
        <v>145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112</v>
      </c>
      <c r="D39" s="50">
        <v>160016232211</v>
      </c>
      <c r="E39" s="51" t="s">
        <v>146</v>
      </c>
      <c r="F39" s="50" t="s">
        <v>147</v>
      </c>
      <c r="G39" s="51" t="s">
        <v>148</v>
      </c>
      <c r="H39" s="51" t="s">
        <v>149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112</v>
      </c>
      <c r="D40" s="50">
        <v>7083454</v>
      </c>
      <c r="E40" s="51" t="s">
        <v>150</v>
      </c>
      <c r="F40" s="50" t="s">
        <v>151</v>
      </c>
      <c r="G40" s="51" t="s">
        <v>152</v>
      </c>
      <c r="H40" s="51" t="s">
        <v>153</v>
      </c>
      <c r="I40" s="52"/>
      <c r="J40" s="50" t="s">
        <v>40</v>
      </c>
      <c r="K40" s="51" t="s">
        <v>41</v>
      </c>
      <c r="L40" s="51" t="s">
        <v>90</v>
      </c>
      <c r="M40" s="53">
        <v>0</v>
      </c>
      <c r="N40" s="54"/>
      <c r="O40" s="54">
        <v>38.5</v>
      </c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112</v>
      </c>
      <c r="D41" s="50">
        <v>160016469511</v>
      </c>
      <c r="E41" s="51" t="s">
        <v>154</v>
      </c>
      <c r="F41" s="50" t="s">
        <v>155</v>
      </c>
      <c r="G41" s="51" t="s">
        <v>156</v>
      </c>
      <c r="H41" s="51" t="s">
        <v>157</v>
      </c>
      <c r="I41" s="52"/>
      <c r="J41" s="50" t="s">
        <v>40</v>
      </c>
      <c r="K41" s="51" t="s">
        <v>41</v>
      </c>
      <c r="L41" s="51" t="s">
        <v>90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158</v>
      </c>
      <c r="D42" s="50">
        <v>160016064811</v>
      </c>
      <c r="E42" s="51" t="s">
        <v>159</v>
      </c>
      <c r="F42" s="50" t="s">
        <v>160</v>
      </c>
      <c r="G42" s="51" t="s">
        <v>161</v>
      </c>
      <c r="H42" s="51" t="s">
        <v>67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107</v>
      </c>
      <c r="C43" s="49" t="s">
        <v>112</v>
      </c>
      <c r="D43" s="50">
        <v>160016374111</v>
      </c>
      <c r="E43" s="51" t="s">
        <v>162</v>
      </c>
      <c r="F43" s="50" t="s">
        <v>163</v>
      </c>
      <c r="G43" s="51" t="s">
        <v>164</v>
      </c>
      <c r="H43" s="51" t="s">
        <v>165</v>
      </c>
      <c r="I43" s="52"/>
      <c r="J43" s="50" t="s">
        <v>40</v>
      </c>
      <c r="K43" s="51" t="s">
        <v>41</v>
      </c>
      <c r="L43" s="51" t="s">
        <v>42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107</v>
      </c>
      <c r="C44" s="49" t="s">
        <v>112</v>
      </c>
      <c r="D44" s="50">
        <v>160015924311</v>
      </c>
      <c r="E44" s="51" t="s">
        <v>166</v>
      </c>
      <c r="F44" s="50" t="s">
        <v>167</v>
      </c>
      <c r="G44" s="51" t="s">
        <v>168</v>
      </c>
      <c r="H44" s="51" t="s">
        <v>169</v>
      </c>
      <c r="I44" s="52"/>
      <c r="J44" s="50" t="s">
        <v>40</v>
      </c>
      <c r="K44" s="51" t="s">
        <v>41</v>
      </c>
      <c r="L44" s="51" t="s">
        <v>170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107</v>
      </c>
      <c r="C45" s="49" t="s">
        <v>112</v>
      </c>
      <c r="D45" s="50">
        <v>160016489211</v>
      </c>
      <c r="E45" s="51" t="s">
        <v>171</v>
      </c>
      <c r="F45" s="50" t="s">
        <v>172</v>
      </c>
      <c r="G45" s="51" t="s">
        <v>173</v>
      </c>
      <c r="H45" s="51" t="s">
        <v>174</v>
      </c>
      <c r="I45" s="52"/>
      <c r="J45" s="50" t="s">
        <v>40</v>
      </c>
      <c r="K45" s="51" t="s">
        <v>41</v>
      </c>
      <c r="L45" s="51" t="s">
        <v>42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107</v>
      </c>
      <c r="C46" s="49" t="s">
        <v>112</v>
      </c>
      <c r="D46" s="50">
        <v>160015967811</v>
      </c>
      <c r="E46" s="51" t="s">
        <v>175</v>
      </c>
      <c r="F46" s="50" t="s">
        <v>176</v>
      </c>
      <c r="G46" s="51" t="s">
        <v>177</v>
      </c>
      <c r="H46" s="51" t="s">
        <v>178</v>
      </c>
      <c r="I46" s="52"/>
      <c r="J46" s="50" t="s">
        <v>40</v>
      </c>
      <c r="K46" s="51" t="s">
        <v>41</v>
      </c>
      <c r="L46" s="51" t="s">
        <v>179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107</v>
      </c>
      <c r="C47" s="49" t="s">
        <v>112</v>
      </c>
      <c r="D47" s="50">
        <v>160016248611</v>
      </c>
      <c r="E47" s="51" t="s">
        <v>180</v>
      </c>
      <c r="F47" s="50" t="s">
        <v>181</v>
      </c>
      <c r="G47" s="51" t="s">
        <v>182</v>
      </c>
      <c r="H47" s="51" t="s">
        <v>89</v>
      </c>
      <c r="I47" s="52"/>
      <c r="J47" s="50" t="s">
        <v>40</v>
      </c>
      <c r="K47" s="51" t="s">
        <v>41</v>
      </c>
      <c r="L47" s="51" t="s">
        <v>90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107</v>
      </c>
      <c r="C48" s="49" t="s">
        <v>112</v>
      </c>
      <c r="D48" s="50">
        <v>160016253811</v>
      </c>
      <c r="E48" s="51" t="s">
        <v>183</v>
      </c>
      <c r="F48" s="50" t="s">
        <v>184</v>
      </c>
      <c r="G48" s="51" t="s">
        <v>185</v>
      </c>
      <c r="H48" s="51" t="s">
        <v>89</v>
      </c>
      <c r="I48" s="52"/>
      <c r="J48" s="50" t="s">
        <v>40</v>
      </c>
      <c r="K48" s="51" t="s">
        <v>41</v>
      </c>
      <c r="L48" s="51" t="s">
        <v>90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112</v>
      </c>
      <c r="C49" s="49" t="s">
        <v>158</v>
      </c>
      <c r="D49" s="50">
        <v>160016675911</v>
      </c>
      <c r="E49" s="51" t="s">
        <v>186</v>
      </c>
      <c r="F49" s="50" t="s">
        <v>187</v>
      </c>
      <c r="G49" s="51" t="s">
        <v>188</v>
      </c>
      <c r="H49" s="51" t="s">
        <v>157</v>
      </c>
      <c r="I49" s="52"/>
      <c r="J49" s="50" t="s">
        <v>40</v>
      </c>
      <c r="K49" s="51" t="s">
        <v>41</v>
      </c>
      <c r="L49" s="51" t="s">
        <v>90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112</v>
      </c>
      <c r="C50" s="49" t="s">
        <v>158</v>
      </c>
      <c r="D50" s="50">
        <v>160015729512</v>
      </c>
      <c r="E50" s="51" t="s">
        <v>189</v>
      </c>
      <c r="F50" s="50" t="s">
        <v>190</v>
      </c>
      <c r="G50" s="51" t="s">
        <v>191</v>
      </c>
      <c r="H50" s="51" t="s">
        <v>120</v>
      </c>
      <c r="I50" s="52"/>
      <c r="J50" s="50" t="s">
        <v>40</v>
      </c>
      <c r="K50" s="51" t="s">
        <v>41</v>
      </c>
      <c r="L50" s="51" t="s">
        <v>106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112</v>
      </c>
      <c r="C51" s="49" t="s">
        <v>158</v>
      </c>
      <c r="D51" s="50">
        <v>160016501411</v>
      </c>
      <c r="E51" s="51" t="s">
        <v>192</v>
      </c>
      <c r="F51" s="50" t="s">
        <v>193</v>
      </c>
      <c r="G51" s="51" t="s">
        <v>194</v>
      </c>
      <c r="H51" s="51" t="s">
        <v>195</v>
      </c>
      <c r="I51" s="52"/>
      <c r="J51" s="50" t="s">
        <v>40</v>
      </c>
      <c r="K51" s="51" t="s">
        <v>41</v>
      </c>
      <c r="L51" s="51" t="s">
        <v>42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112</v>
      </c>
      <c r="C52" s="49" t="s">
        <v>158</v>
      </c>
      <c r="D52" s="50">
        <v>160016462711</v>
      </c>
      <c r="E52" s="51" t="s">
        <v>196</v>
      </c>
      <c r="F52" s="50" t="s">
        <v>197</v>
      </c>
      <c r="G52" s="51" t="s">
        <v>198</v>
      </c>
      <c r="H52" s="51" t="s">
        <v>195</v>
      </c>
      <c r="I52" s="52"/>
      <c r="J52" s="50" t="s">
        <v>40</v>
      </c>
      <c r="K52" s="51" t="s">
        <v>41</v>
      </c>
      <c r="L52" s="51" t="s">
        <v>42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112</v>
      </c>
      <c r="C53" s="49" t="s">
        <v>158</v>
      </c>
      <c r="D53" s="50">
        <v>160016615711</v>
      </c>
      <c r="E53" s="51" t="s">
        <v>199</v>
      </c>
      <c r="F53" s="50" t="s">
        <v>200</v>
      </c>
      <c r="G53" s="51" t="s">
        <v>201</v>
      </c>
      <c r="H53" s="51" t="s">
        <v>202</v>
      </c>
      <c r="I53" s="52"/>
      <c r="J53" s="50" t="s">
        <v>40</v>
      </c>
      <c r="K53" s="51" t="s">
        <v>41</v>
      </c>
      <c r="L53" s="51" t="s">
        <v>42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112</v>
      </c>
      <c r="C54" s="49" t="s">
        <v>158</v>
      </c>
      <c r="D54" s="50">
        <v>160016478511</v>
      </c>
      <c r="E54" s="51" t="s">
        <v>203</v>
      </c>
      <c r="F54" s="50" t="s">
        <v>204</v>
      </c>
      <c r="G54" s="51" t="s">
        <v>205</v>
      </c>
      <c r="H54" s="51" t="s">
        <v>206</v>
      </c>
      <c r="I54" s="52"/>
      <c r="J54" s="50" t="s">
        <v>40</v>
      </c>
      <c r="K54" s="51" t="s">
        <v>41</v>
      </c>
      <c r="L54" s="51" t="s">
        <v>42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112</v>
      </c>
      <c r="C55" s="49" t="s">
        <v>158</v>
      </c>
      <c r="D55" s="50">
        <v>160016398111</v>
      </c>
      <c r="E55" s="51" t="s">
        <v>207</v>
      </c>
      <c r="F55" s="50" t="s">
        <v>118</v>
      </c>
      <c r="G55" s="51" t="s">
        <v>208</v>
      </c>
      <c r="H55" s="51" t="s">
        <v>209</v>
      </c>
      <c r="I55" s="52"/>
      <c r="J55" s="50" t="s">
        <v>40</v>
      </c>
      <c r="K55" s="51" t="s">
        <v>41</v>
      </c>
      <c r="L55" s="51" t="s">
        <v>42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112</v>
      </c>
      <c r="C56" s="49" t="s">
        <v>158</v>
      </c>
      <c r="D56" s="50">
        <v>160016227811</v>
      </c>
      <c r="E56" s="51" t="s">
        <v>210</v>
      </c>
      <c r="F56" s="50" t="s">
        <v>211</v>
      </c>
      <c r="G56" s="51" t="s">
        <v>212</v>
      </c>
      <c r="H56" s="51" t="s">
        <v>67</v>
      </c>
      <c r="I56" s="52"/>
      <c r="J56" s="50" t="s">
        <v>40</v>
      </c>
      <c r="K56" s="51" t="s">
        <v>41</v>
      </c>
      <c r="L56" s="51" t="s">
        <v>213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112</v>
      </c>
      <c r="C57" s="49" t="s">
        <v>158</v>
      </c>
      <c r="D57" s="50">
        <v>160016388311</v>
      </c>
      <c r="E57" s="51" t="s">
        <v>214</v>
      </c>
      <c r="F57" s="50" t="s">
        <v>215</v>
      </c>
      <c r="G57" s="51" t="s">
        <v>216</v>
      </c>
      <c r="H57" s="51" t="s">
        <v>217</v>
      </c>
      <c r="I57" s="52"/>
      <c r="J57" s="50" t="s">
        <v>40</v>
      </c>
      <c r="K57" s="51" t="s">
        <v>41</v>
      </c>
      <c r="L57" s="51" t="s">
        <v>42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112</v>
      </c>
      <c r="C58" s="49" t="s">
        <v>158</v>
      </c>
      <c r="D58" s="50">
        <v>160016371111</v>
      </c>
      <c r="E58" s="51" t="s">
        <v>218</v>
      </c>
      <c r="F58" s="50" t="s">
        <v>219</v>
      </c>
      <c r="G58" s="51" t="s">
        <v>220</v>
      </c>
      <c r="H58" s="51" t="s">
        <v>221</v>
      </c>
      <c r="I58" s="52"/>
      <c r="J58" s="50" t="s">
        <v>40</v>
      </c>
      <c r="K58" s="51" t="s">
        <v>41</v>
      </c>
      <c r="L58" s="51" t="s">
        <v>42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112</v>
      </c>
      <c r="C59" s="49" t="s">
        <v>158</v>
      </c>
      <c r="D59" s="50">
        <v>1609260038996311</v>
      </c>
      <c r="E59" s="51" t="s">
        <v>222</v>
      </c>
      <c r="F59" s="50" t="s">
        <v>223</v>
      </c>
      <c r="G59" s="51" t="s">
        <v>224</v>
      </c>
      <c r="H59" s="51" t="s">
        <v>120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112</v>
      </c>
      <c r="C60" s="49" t="s">
        <v>158</v>
      </c>
      <c r="D60" s="50">
        <v>1609160839996311</v>
      </c>
      <c r="E60" s="51" t="s">
        <v>225</v>
      </c>
      <c r="F60" s="50" t="s">
        <v>226</v>
      </c>
      <c r="G60" s="51" t="s">
        <v>227</v>
      </c>
      <c r="H60" s="51" t="s">
        <v>120</v>
      </c>
      <c r="I60" s="52"/>
      <c r="J60" s="50" t="s">
        <v>40</v>
      </c>
      <c r="K60" s="51" t="s">
        <v>41</v>
      </c>
      <c r="L60" s="51" t="s">
        <v>42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158</v>
      </c>
      <c r="C61" s="49" t="s">
        <v>228</v>
      </c>
      <c r="D61" s="50">
        <v>160016675111</v>
      </c>
      <c r="E61" s="51" t="s">
        <v>229</v>
      </c>
      <c r="F61" s="50" t="s">
        <v>230</v>
      </c>
      <c r="G61" s="51" t="s">
        <v>231</v>
      </c>
      <c r="H61" s="51" t="s">
        <v>232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158</v>
      </c>
      <c r="C62" s="49" t="s">
        <v>228</v>
      </c>
      <c r="D62" s="50">
        <v>160016756711</v>
      </c>
      <c r="E62" s="51" t="s">
        <v>233</v>
      </c>
      <c r="F62" s="50" t="s">
        <v>234</v>
      </c>
      <c r="G62" s="51" t="s">
        <v>235</v>
      </c>
      <c r="H62" s="51" t="s">
        <v>67</v>
      </c>
      <c r="I62" s="52"/>
      <c r="J62" s="50" t="s">
        <v>40</v>
      </c>
      <c r="K62" s="51" t="s">
        <v>41</v>
      </c>
      <c r="L62" s="51" t="s">
        <v>42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158</v>
      </c>
      <c r="C63" s="49" t="s">
        <v>228</v>
      </c>
      <c r="D63" s="50">
        <v>160016783711</v>
      </c>
      <c r="E63" s="51" t="s">
        <v>236</v>
      </c>
      <c r="F63" s="50" t="s">
        <v>237</v>
      </c>
      <c r="G63" s="51" t="s">
        <v>238</v>
      </c>
      <c r="H63" s="51" t="s">
        <v>239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158</v>
      </c>
      <c r="C64" s="49" t="s">
        <v>228</v>
      </c>
      <c r="D64" s="50">
        <v>160016064712</v>
      </c>
      <c r="E64" s="51" t="s">
        <v>240</v>
      </c>
      <c r="F64" s="50" t="s">
        <v>241</v>
      </c>
      <c r="G64" s="51" t="s">
        <v>242</v>
      </c>
      <c r="H64" s="51" t="s">
        <v>243</v>
      </c>
      <c r="I64" s="52"/>
      <c r="J64" s="50" t="s">
        <v>40</v>
      </c>
      <c r="K64" s="51" t="s">
        <v>41</v>
      </c>
      <c r="L64" s="51" t="s">
        <v>42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158</v>
      </c>
      <c r="C65" s="49" t="s">
        <v>228</v>
      </c>
      <c r="D65" s="50">
        <v>7083459</v>
      </c>
      <c r="E65" s="51" t="s">
        <v>244</v>
      </c>
      <c r="F65" s="50" t="s">
        <v>245</v>
      </c>
      <c r="G65" s="51" t="s">
        <v>246</v>
      </c>
      <c r="H65" s="51" t="s">
        <v>247</v>
      </c>
      <c r="I65" s="52"/>
      <c r="J65" s="50" t="s">
        <v>40</v>
      </c>
      <c r="K65" s="51" t="s">
        <v>41</v>
      </c>
      <c r="L65" s="51" t="s">
        <v>90</v>
      </c>
      <c r="M65" s="53">
        <v>0</v>
      </c>
      <c r="N65" s="54"/>
      <c r="O65" s="54">
        <v>38.5</v>
      </c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158</v>
      </c>
      <c r="C66" s="49" t="s">
        <v>228</v>
      </c>
      <c r="D66" s="50">
        <v>1609553505996311</v>
      </c>
      <c r="E66" s="51" t="s">
        <v>248</v>
      </c>
      <c r="F66" s="50" t="s">
        <v>249</v>
      </c>
      <c r="G66" s="51" t="s">
        <v>250</v>
      </c>
      <c r="H66" s="51" t="s">
        <v>120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158</v>
      </c>
      <c r="C67" s="49" t="s">
        <v>228</v>
      </c>
      <c r="D67" s="50">
        <v>160016703511</v>
      </c>
      <c r="E67" s="51" t="s">
        <v>251</v>
      </c>
      <c r="F67" s="50" t="s">
        <v>252</v>
      </c>
      <c r="G67" s="51" t="s">
        <v>253</v>
      </c>
      <c r="H67" s="51" t="s">
        <v>195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158</v>
      </c>
      <c r="C68" s="49" t="s">
        <v>228</v>
      </c>
      <c r="D68" s="50">
        <v>160016736711</v>
      </c>
      <c r="E68" s="51" t="s">
        <v>254</v>
      </c>
      <c r="F68" s="50" t="s">
        <v>255</v>
      </c>
      <c r="G68" s="51" t="s">
        <v>256</v>
      </c>
      <c r="H68" s="51" t="s">
        <v>209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158</v>
      </c>
      <c r="C69" s="49" t="s">
        <v>228</v>
      </c>
      <c r="D69" s="50">
        <v>160016747411</v>
      </c>
      <c r="E69" s="51" t="s">
        <v>257</v>
      </c>
      <c r="F69" s="50" t="s">
        <v>258</v>
      </c>
      <c r="G69" s="51" t="s">
        <v>259</v>
      </c>
      <c r="H69" s="51" t="s">
        <v>67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158</v>
      </c>
      <c r="C70" s="49" t="s">
        <v>228</v>
      </c>
      <c r="D70" s="50">
        <v>160016670211</v>
      </c>
      <c r="E70" s="51" t="s">
        <v>260</v>
      </c>
      <c r="F70" s="50" t="s">
        <v>261</v>
      </c>
      <c r="G70" s="51" t="s">
        <v>262</v>
      </c>
      <c r="H70" s="51" t="s">
        <v>263</v>
      </c>
      <c r="I70" s="52"/>
      <c r="J70" s="50" t="s">
        <v>40</v>
      </c>
      <c r="K70" s="51" t="s">
        <v>41</v>
      </c>
      <c r="L70" s="51" t="s">
        <v>42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158</v>
      </c>
      <c r="C71" s="49" t="s">
        <v>228</v>
      </c>
      <c r="D71" s="50">
        <v>160016661611</v>
      </c>
      <c r="E71" s="51" t="s">
        <v>264</v>
      </c>
      <c r="F71" s="50" t="s">
        <v>265</v>
      </c>
      <c r="G71" s="51" t="s">
        <v>266</v>
      </c>
      <c r="H71" s="51" t="s">
        <v>67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158</v>
      </c>
      <c r="C72" s="49" t="s">
        <v>228</v>
      </c>
      <c r="D72" s="50">
        <v>160016587611</v>
      </c>
      <c r="E72" s="51" t="s">
        <v>267</v>
      </c>
      <c r="F72" s="50" t="s">
        <v>268</v>
      </c>
      <c r="G72" s="51" t="s">
        <v>269</v>
      </c>
      <c r="H72" s="51" t="s">
        <v>59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228</v>
      </c>
      <c r="C73" s="49" t="s">
        <v>228</v>
      </c>
      <c r="D73" s="50">
        <v>160016828811</v>
      </c>
      <c r="E73" s="51" t="s">
        <v>270</v>
      </c>
      <c r="F73" s="50" t="s">
        <v>271</v>
      </c>
      <c r="G73" s="51" t="s">
        <v>272</v>
      </c>
      <c r="H73" s="51" t="s">
        <v>273</v>
      </c>
      <c r="I73" s="52"/>
      <c r="J73" s="50" t="s">
        <v>40</v>
      </c>
      <c r="K73" s="51" t="s">
        <v>41</v>
      </c>
      <c r="L73" s="51" t="s">
        <v>124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228</v>
      </c>
      <c r="C74" s="49" t="s">
        <v>274</v>
      </c>
      <c r="D74" s="50">
        <v>160017129211</v>
      </c>
      <c r="E74" s="51" t="s">
        <v>275</v>
      </c>
      <c r="F74" s="50" t="s">
        <v>276</v>
      </c>
      <c r="G74" s="51" t="s">
        <v>277</v>
      </c>
      <c r="H74" s="51" t="s">
        <v>278</v>
      </c>
      <c r="I74" s="52"/>
      <c r="J74" s="50" t="s">
        <v>40</v>
      </c>
      <c r="K74" s="51" t="s">
        <v>41</v>
      </c>
      <c r="L74" s="51" t="s">
        <v>106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228</v>
      </c>
      <c r="C75" s="49" t="s">
        <v>274</v>
      </c>
      <c r="D75" s="50">
        <v>160016996011</v>
      </c>
      <c r="E75" s="51" t="s">
        <v>279</v>
      </c>
      <c r="F75" s="50" t="s">
        <v>280</v>
      </c>
      <c r="G75" s="51" t="s">
        <v>281</v>
      </c>
      <c r="H75" s="51" t="s">
        <v>282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228</v>
      </c>
      <c r="C76" s="49" t="s">
        <v>274</v>
      </c>
      <c r="D76" s="50">
        <v>160017044011</v>
      </c>
      <c r="E76" s="51" t="s">
        <v>283</v>
      </c>
      <c r="F76" s="50" t="s">
        <v>284</v>
      </c>
      <c r="G76" s="51" t="s">
        <v>285</v>
      </c>
      <c r="H76" s="51" t="s">
        <v>286</v>
      </c>
      <c r="I76" s="52"/>
      <c r="J76" s="50" t="s">
        <v>40</v>
      </c>
      <c r="K76" s="51" t="s">
        <v>41</v>
      </c>
      <c r="L76" s="51" t="s">
        <v>287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228</v>
      </c>
      <c r="C77" s="49" t="s">
        <v>274</v>
      </c>
      <c r="D77" s="50">
        <v>160017079111</v>
      </c>
      <c r="E77" s="51" t="s">
        <v>288</v>
      </c>
      <c r="F77" s="50" t="s">
        <v>193</v>
      </c>
      <c r="G77" s="51" t="s">
        <v>289</v>
      </c>
      <c r="H77" s="51" t="s">
        <v>209</v>
      </c>
      <c r="I77" s="52"/>
      <c r="J77" s="50" t="s">
        <v>40</v>
      </c>
      <c r="K77" s="51" t="s">
        <v>41</v>
      </c>
      <c r="L77" s="51" t="s">
        <v>42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228</v>
      </c>
      <c r="C78" s="49" t="s">
        <v>274</v>
      </c>
      <c r="D78" s="50">
        <v>160017076411</v>
      </c>
      <c r="E78" s="51" t="s">
        <v>290</v>
      </c>
      <c r="F78" s="50" t="s">
        <v>291</v>
      </c>
      <c r="G78" s="51" t="s">
        <v>292</v>
      </c>
      <c r="H78" s="51" t="s">
        <v>293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228</v>
      </c>
      <c r="C79" s="49" t="s">
        <v>274</v>
      </c>
      <c r="D79" s="50">
        <v>160017181111</v>
      </c>
      <c r="E79" s="51" t="s">
        <v>294</v>
      </c>
      <c r="F79" s="50" t="s">
        <v>295</v>
      </c>
      <c r="G79" s="51" t="s">
        <v>296</v>
      </c>
      <c r="H79" s="51" t="s">
        <v>297</v>
      </c>
      <c r="I79" s="52"/>
      <c r="J79" s="50" t="s">
        <v>40</v>
      </c>
      <c r="K79" s="51" t="s">
        <v>41</v>
      </c>
      <c r="L79" s="51" t="s">
        <v>42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228</v>
      </c>
      <c r="C80" s="49" t="s">
        <v>274</v>
      </c>
      <c r="D80" s="50">
        <v>160014064413</v>
      </c>
      <c r="E80" s="51" t="s">
        <v>298</v>
      </c>
      <c r="F80" s="50" t="s">
        <v>299</v>
      </c>
      <c r="G80" s="51" t="s">
        <v>300</v>
      </c>
      <c r="H80" s="51" t="s">
        <v>301</v>
      </c>
      <c r="I80" s="52"/>
      <c r="J80" s="50" t="s">
        <v>40</v>
      </c>
      <c r="K80" s="51" t="s">
        <v>41</v>
      </c>
      <c r="L80" s="51" t="s">
        <v>42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228</v>
      </c>
      <c r="C81" s="49" t="s">
        <v>274</v>
      </c>
      <c r="D81" s="50">
        <v>160017067511</v>
      </c>
      <c r="E81" s="51" t="s">
        <v>302</v>
      </c>
      <c r="F81" s="50" t="s">
        <v>303</v>
      </c>
      <c r="G81" s="51" t="s">
        <v>304</v>
      </c>
      <c r="H81" s="51" t="s">
        <v>169</v>
      </c>
      <c r="I81" s="52"/>
      <c r="J81" s="50" t="s">
        <v>40</v>
      </c>
      <c r="K81" s="51" t="s">
        <v>41</v>
      </c>
      <c r="L81" s="51" t="s">
        <v>42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228</v>
      </c>
      <c r="C82" s="49" t="s">
        <v>274</v>
      </c>
      <c r="D82" s="50">
        <v>160017057511</v>
      </c>
      <c r="E82" s="51" t="s">
        <v>305</v>
      </c>
      <c r="F82" s="50" t="s">
        <v>306</v>
      </c>
      <c r="G82" s="51" t="s">
        <v>307</v>
      </c>
      <c r="H82" s="51" t="s">
        <v>308</v>
      </c>
      <c r="I82" s="52"/>
      <c r="J82" s="50" t="s">
        <v>40</v>
      </c>
      <c r="K82" s="51" t="s">
        <v>41</v>
      </c>
      <c r="L82" s="51" t="s">
        <v>42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228</v>
      </c>
      <c r="C83" s="49" t="s">
        <v>274</v>
      </c>
      <c r="D83" s="50">
        <v>160016842411</v>
      </c>
      <c r="E83" s="51" t="s">
        <v>309</v>
      </c>
      <c r="F83" s="50" t="s">
        <v>310</v>
      </c>
      <c r="G83" s="51" t="s">
        <v>311</v>
      </c>
      <c r="H83" s="51" t="s">
        <v>312</v>
      </c>
      <c r="I83" s="52"/>
      <c r="J83" s="50" t="s">
        <v>40</v>
      </c>
      <c r="K83" s="51" t="s">
        <v>41</v>
      </c>
      <c r="L83" s="51" t="s">
        <v>42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228</v>
      </c>
      <c r="C84" s="49" t="s">
        <v>274</v>
      </c>
      <c r="D84" s="50">
        <v>160016811011</v>
      </c>
      <c r="E84" s="51" t="s">
        <v>313</v>
      </c>
      <c r="F84" s="50" t="s">
        <v>314</v>
      </c>
      <c r="G84" s="51" t="s">
        <v>315</v>
      </c>
      <c r="H84" s="51" t="s">
        <v>202</v>
      </c>
      <c r="I84" s="52"/>
      <c r="J84" s="50" t="s">
        <v>40</v>
      </c>
      <c r="K84" s="51" t="s">
        <v>41</v>
      </c>
      <c r="L84" s="51" t="s">
        <v>42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228</v>
      </c>
      <c r="C85" s="49" t="s">
        <v>274</v>
      </c>
      <c r="D85" s="50">
        <v>160017043311</v>
      </c>
      <c r="E85" s="51" t="s">
        <v>316</v>
      </c>
      <c r="F85" s="50" t="s">
        <v>261</v>
      </c>
      <c r="G85" s="51" t="s">
        <v>317</v>
      </c>
      <c r="H85" s="51" t="s">
        <v>217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228</v>
      </c>
      <c r="C86" s="49" t="s">
        <v>274</v>
      </c>
      <c r="D86" s="50">
        <v>160015616212</v>
      </c>
      <c r="E86" s="51" t="s">
        <v>318</v>
      </c>
      <c r="F86" s="50" t="s">
        <v>319</v>
      </c>
      <c r="G86" s="51" t="s">
        <v>320</v>
      </c>
      <c r="H86" s="51" t="s">
        <v>321</v>
      </c>
      <c r="I86" s="52"/>
      <c r="J86" s="50" t="s">
        <v>40</v>
      </c>
      <c r="K86" s="51" t="s">
        <v>41</v>
      </c>
      <c r="L86" s="51" t="s">
        <v>213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228</v>
      </c>
      <c r="C87" s="49" t="s">
        <v>274</v>
      </c>
      <c r="D87" s="50">
        <v>160017016911</v>
      </c>
      <c r="E87" s="51" t="s">
        <v>322</v>
      </c>
      <c r="F87" s="50" t="s">
        <v>323</v>
      </c>
      <c r="G87" s="51" t="s">
        <v>324</v>
      </c>
      <c r="H87" s="51" t="s">
        <v>89</v>
      </c>
      <c r="I87" s="52"/>
      <c r="J87" s="50" t="s">
        <v>40</v>
      </c>
      <c r="K87" s="51" t="s">
        <v>41</v>
      </c>
      <c r="L87" s="51" t="s">
        <v>90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228</v>
      </c>
      <c r="C88" s="49" t="s">
        <v>325</v>
      </c>
      <c r="D88" s="50">
        <v>160015634811</v>
      </c>
      <c r="E88" s="51" t="s">
        <v>326</v>
      </c>
      <c r="F88" s="50" t="s">
        <v>327</v>
      </c>
      <c r="G88" s="51" t="s">
        <v>328</v>
      </c>
      <c r="H88" s="51" t="s">
        <v>67</v>
      </c>
      <c r="I88" s="52"/>
      <c r="J88" s="50" t="s">
        <v>40</v>
      </c>
      <c r="K88" s="51" t="s">
        <v>41</v>
      </c>
      <c r="L88" s="51" t="s">
        <v>329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228</v>
      </c>
      <c r="C89" s="49" t="s">
        <v>274</v>
      </c>
      <c r="D89" s="50">
        <v>160017096011</v>
      </c>
      <c r="E89" s="51" t="s">
        <v>330</v>
      </c>
      <c r="F89" s="50" t="s">
        <v>331</v>
      </c>
      <c r="G89" s="51" t="s">
        <v>332</v>
      </c>
      <c r="H89" s="51" t="s">
        <v>278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228</v>
      </c>
      <c r="C90" s="49" t="s">
        <v>274</v>
      </c>
      <c r="D90" s="50">
        <v>160017052511</v>
      </c>
      <c r="E90" s="51" t="s">
        <v>333</v>
      </c>
      <c r="F90" s="50" t="s">
        <v>334</v>
      </c>
      <c r="G90" s="51" t="s">
        <v>335</v>
      </c>
      <c r="H90" s="51" t="s">
        <v>336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228</v>
      </c>
      <c r="C91" s="49" t="s">
        <v>274</v>
      </c>
      <c r="D91" s="50">
        <v>160016632711</v>
      </c>
      <c r="E91" s="51" t="s">
        <v>337</v>
      </c>
      <c r="F91" s="50" t="s">
        <v>338</v>
      </c>
      <c r="G91" s="51" t="s">
        <v>339</v>
      </c>
      <c r="H91" s="51" t="s">
        <v>340</v>
      </c>
      <c r="I91" s="52"/>
      <c r="J91" s="50" t="s">
        <v>40</v>
      </c>
      <c r="K91" s="51" t="s">
        <v>41</v>
      </c>
      <c r="L91" s="51" t="s">
        <v>341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325</v>
      </c>
      <c r="C92" s="49" t="s">
        <v>342</v>
      </c>
      <c r="D92" s="50">
        <v>160017393511</v>
      </c>
      <c r="E92" s="51" t="s">
        <v>343</v>
      </c>
      <c r="F92" s="50" t="s">
        <v>344</v>
      </c>
      <c r="G92" s="51" t="s">
        <v>345</v>
      </c>
      <c r="H92" s="51" t="s">
        <v>346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325</v>
      </c>
      <c r="C93" s="49" t="s">
        <v>342</v>
      </c>
      <c r="D93" s="50">
        <v>160017172111</v>
      </c>
      <c r="E93" s="51" t="s">
        <v>347</v>
      </c>
      <c r="F93" s="50" t="s">
        <v>348</v>
      </c>
      <c r="G93" s="51" t="s">
        <v>349</v>
      </c>
      <c r="H93" s="51" t="s">
        <v>350</v>
      </c>
      <c r="I93" s="52"/>
      <c r="J93" s="50" t="s">
        <v>40</v>
      </c>
      <c r="K93" s="51" t="s">
        <v>41</v>
      </c>
      <c r="L93" s="51" t="s">
        <v>42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325</v>
      </c>
      <c r="C94" s="49" t="s">
        <v>342</v>
      </c>
      <c r="D94" s="50">
        <v>501500666</v>
      </c>
      <c r="E94" s="51" t="s">
        <v>351</v>
      </c>
      <c r="F94" s="50" t="s">
        <v>352</v>
      </c>
      <c r="G94" s="51" t="s">
        <v>353</v>
      </c>
      <c r="H94" s="51" t="s">
        <v>354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325</v>
      </c>
      <c r="C95" s="49" t="s">
        <v>342</v>
      </c>
      <c r="D95" s="50">
        <v>160017313511</v>
      </c>
      <c r="E95" s="51" t="s">
        <v>355</v>
      </c>
      <c r="F95" s="50" t="s">
        <v>356</v>
      </c>
      <c r="G95" s="51" t="s">
        <v>357</v>
      </c>
      <c r="H95" s="51" t="s">
        <v>358</v>
      </c>
      <c r="I95" s="52"/>
      <c r="J95" s="50" t="s">
        <v>40</v>
      </c>
      <c r="K95" s="51" t="s">
        <v>41</v>
      </c>
      <c r="L95" s="51" t="s">
        <v>42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325</v>
      </c>
      <c r="C96" s="49" t="s">
        <v>342</v>
      </c>
      <c r="D96" s="50">
        <v>160016714611</v>
      </c>
      <c r="E96" s="51" t="s">
        <v>359</v>
      </c>
      <c r="F96" s="50" t="s">
        <v>360</v>
      </c>
      <c r="G96" s="51" t="s">
        <v>361</v>
      </c>
      <c r="H96" s="51" t="s">
        <v>362</v>
      </c>
      <c r="I96" s="52"/>
      <c r="J96" s="50" t="s">
        <v>40</v>
      </c>
      <c r="K96" s="51" t="s">
        <v>41</v>
      </c>
      <c r="L96" s="51" t="s">
        <v>42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325</v>
      </c>
      <c r="C97" s="49" t="s">
        <v>342</v>
      </c>
      <c r="D97" s="50">
        <v>160017369511</v>
      </c>
      <c r="E97" s="51" t="s">
        <v>363</v>
      </c>
      <c r="F97" s="50" t="s">
        <v>172</v>
      </c>
      <c r="G97" s="51" t="s">
        <v>364</v>
      </c>
      <c r="H97" s="51" t="s">
        <v>116</v>
      </c>
      <c r="I97" s="52"/>
      <c r="J97" s="50" t="s">
        <v>40</v>
      </c>
      <c r="K97" s="51" t="s">
        <v>41</v>
      </c>
      <c r="L97" s="51" t="s">
        <v>42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325</v>
      </c>
      <c r="C98" s="49" t="s">
        <v>342</v>
      </c>
      <c r="D98" s="50">
        <v>160017294211</v>
      </c>
      <c r="E98" s="51" t="s">
        <v>365</v>
      </c>
      <c r="F98" s="50" t="s">
        <v>366</v>
      </c>
      <c r="G98" s="51" t="s">
        <v>367</v>
      </c>
      <c r="H98" s="51" t="s">
        <v>368</v>
      </c>
      <c r="I98" s="52"/>
      <c r="J98" s="50" t="s">
        <v>40</v>
      </c>
      <c r="K98" s="51" t="s">
        <v>41</v>
      </c>
      <c r="L98" s="51" t="s">
        <v>42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325</v>
      </c>
      <c r="C99" s="49" t="s">
        <v>342</v>
      </c>
      <c r="D99" s="50">
        <v>160017334411</v>
      </c>
      <c r="E99" s="51" t="s">
        <v>369</v>
      </c>
      <c r="F99" s="50" t="s">
        <v>95</v>
      </c>
      <c r="G99" s="51" t="s">
        <v>370</v>
      </c>
      <c r="H99" s="51" t="s">
        <v>217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325</v>
      </c>
      <c r="C100" s="49" t="s">
        <v>342</v>
      </c>
      <c r="D100" s="50">
        <v>160017251311</v>
      </c>
      <c r="E100" s="51" t="s">
        <v>371</v>
      </c>
      <c r="F100" s="50" t="s">
        <v>45</v>
      </c>
      <c r="G100" s="51" t="s">
        <v>372</v>
      </c>
      <c r="H100" s="51" t="s">
        <v>373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325</v>
      </c>
      <c r="C101" s="49" t="s">
        <v>342</v>
      </c>
      <c r="D101" s="50">
        <v>160017370411</v>
      </c>
      <c r="E101" s="51" t="s">
        <v>374</v>
      </c>
      <c r="F101" s="50" t="s">
        <v>375</v>
      </c>
      <c r="G101" s="51" t="s">
        <v>376</v>
      </c>
      <c r="H101" s="51" t="s">
        <v>377</v>
      </c>
      <c r="I101" s="52"/>
      <c r="J101" s="50" t="s">
        <v>40</v>
      </c>
      <c r="K101" s="51" t="s">
        <v>41</v>
      </c>
      <c r="L101" s="51" t="s">
        <v>378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325</v>
      </c>
      <c r="C102" s="49" t="s">
        <v>342</v>
      </c>
      <c r="D102" s="50">
        <v>160017097011</v>
      </c>
      <c r="E102" s="51" t="s">
        <v>379</v>
      </c>
      <c r="F102" s="50" t="s">
        <v>380</v>
      </c>
      <c r="G102" s="51" t="s">
        <v>381</v>
      </c>
      <c r="H102" s="51" t="s">
        <v>382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325</v>
      </c>
      <c r="C103" s="49" t="s">
        <v>342</v>
      </c>
      <c r="D103" s="50">
        <v>160017169011</v>
      </c>
      <c r="E103" s="51" t="s">
        <v>383</v>
      </c>
      <c r="F103" s="50" t="s">
        <v>61</v>
      </c>
      <c r="G103" s="51" t="s">
        <v>384</v>
      </c>
      <c r="H103" s="51" t="s">
        <v>385</v>
      </c>
      <c r="I103" s="52"/>
      <c r="J103" s="50" t="s">
        <v>40</v>
      </c>
      <c r="K103" s="51" t="s">
        <v>41</v>
      </c>
      <c r="L103" s="51" t="s">
        <v>42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325</v>
      </c>
      <c r="C104" s="49" t="s">
        <v>342</v>
      </c>
      <c r="D104" s="50">
        <v>1609734655996311</v>
      </c>
      <c r="E104" s="51" t="s">
        <v>386</v>
      </c>
      <c r="F104" s="50" t="s">
        <v>387</v>
      </c>
      <c r="G104" s="51" t="s">
        <v>388</v>
      </c>
      <c r="H104" s="51" t="s">
        <v>120</v>
      </c>
      <c r="I104" s="52"/>
      <c r="J104" s="50" t="s">
        <v>40</v>
      </c>
      <c r="K104" s="51" t="s">
        <v>41</v>
      </c>
      <c r="L104" s="51" t="s">
        <v>42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325</v>
      </c>
      <c r="C105" s="49" t="s">
        <v>342</v>
      </c>
      <c r="D105" s="50">
        <v>160016794112</v>
      </c>
      <c r="E105" s="51" t="s">
        <v>389</v>
      </c>
      <c r="F105" s="50" t="s">
        <v>390</v>
      </c>
      <c r="G105" s="51" t="s">
        <v>391</v>
      </c>
      <c r="H105" s="51" t="s">
        <v>67</v>
      </c>
      <c r="I105" s="52"/>
      <c r="J105" s="50" t="s">
        <v>40</v>
      </c>
      <c r="K105" s="51" t="s">
        <v>41</v>
      </c>
      <c r="L105" s="51" t="s">
        <v>42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325</v>
      </c>
      <c r="C106" s="49" t="s">
        <v>342</v>
      </c>
      <c r="D106" s="50">
        <v>160017424711</v>
      </c>
      <c r="E106" s="51" t="s">
        <v>392</v>
      </c>
      <c r="F106" s="50" t="s">
        <v>393</v>
      </c>
      <c r="G106" s="51" t="s">
        <v>394</v>
      </c>
      <c r="H106" s="51" t="s">
        <v>395</v>
      </c>
      <c r="I106" s="52"/>
      <c r="J106" s="50" t="s">
        <v>40</v>
      </c>
      <c r="K106" s="51" t="s">
        <v>41</v>
      </c>
      <c r="L106" s="51" t="s">
        <v>90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325</v>
      </c>
      <c r="C107" s="49" t="s">
        <v>342</v>
      </c>
      <c r="D107" s="50">
        <v>160017004611</v>
      </c>
      <c r="E107" s="51" t="s">
        <v>396</v>
      </c>
      <c r="F107" s="50" t="s">
        <v>265</v>
      </c>
      <c r="G107" s="51" t="s">
        <v>397</v>
      </c>
      <c r="H107" s="51" t="s">
        <v>89</v>
      </c>
      <c r="I107" s="52"/>
      <c r="J107" s="50" t="s">
        <v>40</v>
      </c>
      <c r="K107" s="51" t="s">
        <v>41</v>
      </c>
      <c r="L107" s="51" t="s">
        <v>90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325</v>
      </c>
      <c r="C108" s="49" t="s">
        <v>342</v>
      </c>
      <c r="D108" s="50">
        <v>160016685112</v>
      </c>
      <c r="E108" s="51" t="s">
        <v>398</v>
      </c>
      <c r="F108" s="50" t="s">
        <v>399</v>
      </c>
      <c r="G108" s="51" t="s">
        <v>400</v>
      </c>
      <c r="H108" s="51" t="s">
        <v>401</v>
      </c>
      <c r="I108" s="52"/>
      <c r="J108" s="50" t="s">
        <v>40</v>
      </c>
      <c r="K108" s="51" t="s">
        <v>41</v>
      </c>
      <c r="L108" s="51" t="s">
        <v>42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325</v>
      </c>
      <c r="C109" s="49" t="s">
        <v>342</v>
      </c>
      <c r="D109" s="50">
        <v>160017209011</v>
      </c>
      <c r="E109" s="51" t="s">
        <v>402</v>
      </c>
      <c r="F109" s="50" t="s">
        <v>403</v>
      </c>
      <c r="G109" s="51" t="s">
        <v>404</v>
      </c>
      <c r="H109" s="51" t="s">
        <v>405</v>
      </c>
      <c r="I109" s="52"/>
      <c r="J109" s="50" t="s">
        <v>40</v>
      </c>
      <c r="K109" s="51" t="s">
        <v>41</v>
      </c>
      <c r="L109" s="51" t="s">
        <v>42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274</v>
      </c>
      <c r="C110" s="49" t="s">
        <v>342</v>
      </c>
      <c r="D110" s="50">
        <v>160017267911</v>
      </c>
      <c r="E110" s="51" t="s">
        <v>406</v>
      </c>
      <c r="F110" s="50" t="s">
        <v>407</v>
      </c>
      <c r="G110" s="51" t="s">
        <v>408</v>
      </c>
      <c r="H110" s="51" t="s">
        <v>350</v>
      </c>
      <c r="I110" s="52"/>
      <c r="J110" s="50" t="s">
        <v>40</v>
      </c>
      <c r="K110" s="51" t="s">
        <v>41</v>
      </c>
      <c r="L110" s="51" t="s">
        <v>409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274</v>
      </c>
      <c r="C111" s="49" t="s">
        <v>342</v>
      </c>
      <c r="D111" s="50">
        <v>160015886411</v>
      </c>
      <c r="E111" s="51" t="s">
        <v>410</v>
      </c>
      <c r="F111" s="50" t="s">
        <v>411</v>
      </c>
      <c r="G111" s="51" t="s">
        <v>412</v>
      </c>
      <c r="H111" s="51" t="s">
        <v>413</v>
      </c>
      <c r="I111" s="52"/>
      <c r="J111" s="50" t="s">
        <v>40</v>
      </c>
      <c r="K111" s="51" t="s">
        <v>41</v>
      </c>
      <c r="L111" s="51" t="s">
        <v>42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274</v>
      </c>
      <c r="C112" s="49" t="s">
        <v>342</v>
      </c>
      <c r="D112" s="50">
        <v>160017472211</v>
      </c>
      <c r="E112" s="51" t="s">
        <v>414</v>
      </c>
      <c r="F112" s="50" t="s">
        <v>415</v>
      </c>
      <c r="G112" s="51" t="s">
        <v>416</v>
      </c>
      <c r="H112" s="51" t="s">
        <v>417</v>
      </c>
      <c r="I112" s="52"/>
      <c r="J112" s="50" t="s">
        <v>40</v>
      </c>
      <c r="K112" s="51" t="s">
        <v>41</v>
      </c>
      <c r="L112" s="51" t="s">
        <v>42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274</v>
      </c>
      <c r="C113" s="49" t="s">
        <v>342</v>
      </c>
      <c r="D113" s="50">
        <v>160017342011</v>
      </c>
      <c r="E113" s="51" t="s">
        <v>418</v>
      </c>
      <c r="F113" s="50" t="s">
        <v>419</v>
      </c>
      <c r="G113" s="51" t="s">
        <v>420</v>
      </c>
      <c r="H113" s="51" t="s">
        <v>421</v>
      </c>
      <c r="I113" s="52"/>
      <c r="J113" s="50" t="s">
        <v>40</v>
      </c>
      <c r="K113" s="51" t="s">
        <v>41</v>
      </c>
      <c r="L113" s="51" t="s">
        <v>42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274</v>
      </c>
      <c r="C114" s="49" t="s">
        <v>342</v>
      </c>
      <c r="D114" s="50">
        <v>160017462911</v>
      </c>
      <c r="E114" s="51" t="s">
        <v>422</v>
      </c>
      <c r="F114" s="50" t="s">
        <v>423</v>
      </c>
      <c r="G114" s="51" t="s">
        <v>424</v>
      </c>
      <c r="H114" s="51" t="s">
        <v>425</v>
      </c>
      <c r="I114" s="52"/>
      <c r="J114" s="50" t="s">
        <v>40</v>
      </c>
      <c r="K114" s="51" t="s">
        <v>41</v>
      </c>
      <c r="L114" s="51" t="s">
        <v>106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274</v>
      </c>
      <c r="C115" s="49" t="s">
        <v>426</v>
      </c>
      <c r="D115" s="50">
        <v>160017419011</v>
      </c>
      <c r="E115" s="51" t="s">
        <v>427</v>
      </c>
      <c r="F115" s="50" t="s">
        <v>428</v>
      </c>
      <c r="G115" s="51" t="s">
        <v>429</v>
      </c>
      <c r="H115" s="51" t="s">
        <v>67</v>
      </c>
      <c r="I115" s="52"/>
      <c r="J115" s="50" t="s">
        <v>40</v>
      </c>
      <c r="K115" s="51" t="s">
        <v>41</v>
      </c>
      <c r="L115" s="51" t="s">
        <v>42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274</v>
      </c>
      <c r="C116" s="49" t="s">
        <v>426</v>
      </c>
      <c r="D116" s="50">
        <v>160017384111</v>
      </c>
      <c r="E116" s="51" t="s">
        <v>430</v>
      </c>
      <c r="F116" s="50" t="s">
        <v>431</v>
      </c>
      <c r="G116" s="51" t="s">
        <v>432</v>
      </c>
      <c r="H116" s="51" t="s">
        <v>67</v>
      </c>
      <c r="I116" s="52"/>
      <c r="J116" s="50" t="s">
        <v>40</v>
      </c>
      <c r="K116" s="51" t="s">
        <v>41</v>
      </c>
      <c r="L116" s="51" t="s">
        <v>42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274</v>
      </c>
      <c r="C117" s="49" t="s">
        <v>426</v>
      </c>
      <c r="D117" s="50">
        <v>1609548049996311</v>
      </c>
      <c r="E117" s="51" t="s">
        <v>433</v>
      </c>
      <c r="F117" s="50" t="s">
        <v>434</v>
      </c>
      <c r="G117" s="51" t="s">
        <v>435</v>
      </c>
      <c r="H117" s="51" t="s">
        <v>120</v>
      </c>
      <c r="I117" s="52"/>
      <c r="J117" s="50" t="s">
        <v>40</v>
      </c>
      <c r="K117" s="51" t="s">
        <v>41</v>
      </c>
      <c r="L117" s="51" t="s">
        <v>436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274</v>
      </c>
      <c r="C118" s="49" t="s">
        <v>426</v>
      </c>
      <c r="D118" s="50">
        <v>160017374411</v>
      </c>
      <c r="E118" s="51" t="s">
        <v>437</v>
      </c>
      <c r="F118" s="50" t="s">
        <v>438</v>
      </c>
      <c r="G118" s="51" t="s">
        <v>439</v>
      </c>
      <c r="H118" s="51" t="s">
        <v>440</v>
      </c>
      <c r="I118" s="52"/>
      <c r="J118" s="50" t="s">
        <v>40</v>
      </c>
      <c r="K118" s="51" t="s">
        <v>41</v>
      </c>
      <c r="L118" s="51" t="s">
        <v>42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274</v>
      </c>
      <c r="C119" s="49" t="s">
        <v>426</v>
      </c>
      <c r="D119" s="50">
        <v>160017504311</v>
      </c>
      <c r="E119" s="51" t="s">
        <v>441</v>
      </c>
      <c r="F119" s="50" t="s">
        <v>211</v>
      </c>
      <c r="G119" s="51" t="s">
        <v>442</v>
      </c>
      <c r="H119" s="51" t="s">
        <v>443</v>
      </c>
      <c r="I119" s="52"/>
      <c r="J119" s="50" t="s">
        <v>40</v>
      </c>
      <c r="K119" s="51" t="s">
        <v>41</v>
      </c>
      <c r="L119" s="51" t="s">
        <v>42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274</v>
      </c>
      <c r="C120" s="49" t="s">
        <v>426</v>
      </c>
      <c r="D120" s="50">
        <v>160016592612</v>
      </c>
      <c r="E120" s="51" t="s">
        <v>444</v>
      </c>
      <c r="F120" s="50" t="s">
        <v>445</v>
      </c>
      <c r="G120" s="51" t="s">
        <v>446</v>
      </c>
      <c r="H120" s="51" t="s">
        <v>362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274</v>
      </c>
      <c r="C121" s="49" t="s">
        <v>426</v>
      </c>
      <c r="D121" s="50">
        <v>160017283311</v>
      </c>
      <c r="E121" s="51" t="s">
        <v>447</v>
      </c>
      <c r="F121" s="50" t="s">
        <v>448</v>
      </c>
      <c r="G121" s="51" t="s">
        <v>449</v>
      </c>
      <c r="H121" s="51" t="s">
        <v>450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342</v>
      </c>
      <c r="C122" s="49" t="s">
        <v>426</v>
      </c>
      <c r="D122" s="50">
        <v>160017792611</v>
      </c>
      <c r="E122" s="51" t="s">
        <v>451</v>
      </c>
      <c r="F122" s="50" t="s">
        <v>452</v>
      </c>
      <c r="G122" s="51" t="s">
        <v>453</v>
      </c>
      <c r="H122" s="51" t="s">
        <v>67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342</v>
      </c>
      <c r="C123" s="49" t="s">
        <v>426</v>
      </c>
      <c r="D123" s="50">
        <v>160017842311</v>
      </c>
      <c r="E123" s="51" t="s">
        <v>454</v>
      </c>
      <c r="F123" s="50" t="s">
        <v>455</v>
      </c>
      <c r="G123" s="51" t="s">
        <v>456</v>
      </c>
      <c r="H123" s="51" t="s">
        <v>457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342</v>
      </c>
      <c r="C124" s="49" t="s">
        <v>426</v>
      </c>
      <c r="D124" s="50">
        <v>1609838732996311</v>
      </c>
      <c r="E124" s="51" t="s">
        <v>458</v>
      </c>
      <c r="F124" s="50" t="s">
        <v>181</v>
      </c>
      <c r="G124" s="51" t="s">
        <v>459</v>
      </c>
      <c r="H124" s="51" t="s">
        <v>120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342</v>
      </c>
      <c r="C125" s="49" t="s">
        <v>426</v>
      </c>
      <c r="D125" s="50">
        <v>160017709611</v>
      </c>
      <c r="E125" s="51" t="s">
        <v>460</v>
      </c>
      <c r="F125" s="50" t="s">
        <v>461</v>
      </c>
      <c r="G125" s="51" t="s">
        <v>462</v>
      </c>
      <c r="H125" s="51" t="s">
        <v>217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342</v>
      </c>
      <c r="C126" s="49" t="s">
        <v>426</v>
      </c>
      <c r="D126" s="50">
        <v>160016792911</v>
      </c>
      <c r="E126" s="51" t="s">
        <v>463</v>
      </c>
      <c r="F126" s="50" t="s">
        <v>464</v>
      </c>
      <c r="G126" s="51" t="s">
        <v>465</v>
      </c>
      <c r="H126" s="51" t="s">
        <v>466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342</v>
      </c>
      <c r="C127" s="49" t="s">
        <v>426</v>
      </c>
      <c r="D127" s="50">
        <v>160017341311</v>
      </c>
      <c r="E127" s="51" t="s">
        <v>467</v>
      </c>
      <c r="F127" s="50" t="s">
        <v>428</v>
      </c>
      <c r="G127" s="51" t="s">
        <v>468</v>
      </c>
      <c r="H127" s="51" t="s">
        <v>169</v>
      </c>
      <c r="I127" s="52"/>
      <c r="J127" s="50" t="s">
        <v>40</v>
      </c>
      <c r="K127" s="51" t="s">
        <v>41</v>
      </c>
      <c r="L127" s="51" t="s">
        <v>469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342</v>
      </c>
      <c r="C128" s="49" t="s">
        <v>426</v>
      </c>
      <c r="D128" s="50">
        <v>160017285911</v>
      </c>
      <c r="E128" s="51" t="s">
        <v>470</v>
      </c>
      <c r="F128" s="50" t="s">
        <v>471</v>
      </c>
      <c r="G128" s="51" t="s">
        <v>472</v>
      </c>
      <c r="H128" s="51" t="s">
        <v>67</v>
      </c>
      <c r="I128" s="52"/>
      <c r="J128" s="50" t="s">
        <v>40</v>
      </c>
      <c r="K128" s="51" t="s">
        <v>41</v>
      </c>
      <c r="L128" s="51" t="s">
        <v>378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426</v>
      </c>
      <c r="C129" s="49" t="s">
        <v>473</v>
      </c>
      <c r="D129" s="50">
        <v>160018013011</v>
      </c>
      <c r="E129" s="51" t="s">
        <v>474</v>
      </c>
      <c r="F129" s="50" t="s">
        <v>475</v>
      </c>
      <c r="G129" s="51" t="s">
        <v>476</v>
      </c>
      <c r="H129" s="51" t="s">
        <v>477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426</v>
      </c>
      <c r="C130" s="49" t="s">
        <v>473</v>
      </c>
      <c r="D130" s="50">
        <v>160017021312</v>
      </c>
      <c r="E130" s="51" t="s">
        <v>478</v>
      </c>
      <c r="F130" s="50" t="s">
        <v>479</v>
      </c>
      <c r="G130" s="51" t="s">
        <v>480</v>
      </c>
      <c r="H130" s="51" t="s">
        <v>481</v>
      </c>
      <c r="I130" s="52"/>
      <c r="J130" s="50" t="s">
        <v>40</v>
      </c>
      <c r="K130" s="51" t="s">
        <v>41</v>
      </c>
      <c r="L130" s="51" t="s">
        <v>378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426</v>
      </c>
      <c r="C131" s="49" t="s">
        <v>473</v>
      </c>
      <c r="D131" s="50">
        <v>160017821111</v>
      </c>
      <c r="E131" s="51" t="s">
        <v>482</v>
      </c>
      <c r="F131" s="50" t="s">
        <v>483</v>
      </c>
      <c r="G131" s="51" t="s">
        <v>484</v>
      </c>
      <c r="H131" s="51" t="s">
        <v>485</v>
      </c>
      <c r="I131" s="52"/>
      <c r="J131" s="50" t="s">
        <v>40</v>
      </c>
      <c r="K131" s="51" t="s">
        <v>41</v>
      </c>
      <c r="L131" s="51" t="s">
        <v>42</v>
      </c>
      <c r="M131" s="53">
        <v>0</v>
      </c>
      <c r="N131" s="54">
        <v>38.5</v>
      </c>
      <c r="O131" s="54"/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426</v>
      </c>
      <c r="C132" s="49" t="s">
        <v>473</v>
      </c>
      <c r="D132" s="50">
        <v>160017761511</v>
      </c>
      <c r="E132" s="51" t="s">
        <v>486</v>
      </c>
      <c r="F132" s="50" t="s">
        <v>204</v>
      </c>
      <c r="G132" s="51" t="s">
        <v>487</v>
      </c>
      <c r="H132" s="51" t="s">
        <v>120</v>
      </c>
      <c r="I132" s="52"/>
      <c r="J132" s="50" t="s">
        <v>40</v>
      </c>
      <c r="K132" s="51" t="s">
        <v>41</v>
      </c>
      <c r="L132" s="51" t="s">
        <v>106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426</v>
      </c>
      <c r="C133" s="49" t="s">
        <v>473</v>
      </c>
      <c r="D133" s="50">
        <v>160017286311</v>
      </c>
      <c r="E133" s="51" t="s">
        <v>488</v>
      </c>
      <c r="F133" s="50" t="s">
        <v>489</v>
      </c>
      <c r="G133" s="51" t="s">
        <v>490</v>
      </c>
      <c r="H133" s="51" t="s">
        <v>491</v>
      </c>
      <c r="I133" s="52"/>
      <c r="J133" s="50" t="s">
        <v>40</v>
      </c>
      <c r="K133" s="51" t="s">
        <v>41</v>
      </c>
      <c r="L133" s="51" t="s">
        <v>42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426</v>
      </c>
      <c r="C134" s="49" t="s">
        <v>473</v>
      </c>
      <c r="D134" s="50">
        <v>160017052812</v>
      </c>
      <c r="E134" s="51" t="s">
        <v>492</v>
      </c>
      <c r="F134" s="50" t="s">
        <v>493</v>
      </c>
      <c r="G134" s="51" t="s">
        <v>494</v>
      </c>
      <c r="H134" s="51" t="s">
        <v>495</v>
      </c>
      <c r="I134" s="52"/>
      <c r="J134" s="50" t="s">
        <v>40</v>
      </c>
      <c r="K134" s="51" t="s">
        <v>41</v>
      </c>
      <c r="L134" s="51" t="s">
        <v>42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426</v>
      </c>
      <c r="C135" s="49" t="s">
        <v>473</v>
      </c>
      <c r="D135" s="50">
        <v>160018041911</v>
      </c>
      <c r="E135" s="51" t="s">
        <v>496</v>
      </c>
      <c r="F135" s="50" t="s">
        <v>497</v>
      </c>
      <c r="G135" s="51" t="s">
        <v>498</v>
      </c>
      <c r="H135" s="51" t="s">
        <v>405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426</v>
      </c>
      <c r="C136" s="49" t="s">
        <v>473</v>
      </c>
      <c r="D136" s="50">
        <v>160018153411</v>
      </c>
      <c r="E136" s="51" t="s">
        <v>499</v>
      </c>
      <c r="F136" s="50" t="s">
        <v>500</v>
      </c>
      <c r="G136" s="51" t="s">
        <v>501</v>
      </c>
      <c r="H136" s="51" t="s">
        <v>502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426</v>
      </c>
      <c r="C137" s="49" t="s">
        <v>473</v>
      </c>
      <c r="D137" s="50">
        <v>160017380011</v>
      </c>
      <c r="E137" s="51" t="s">
        <v>503</v>
      </c>
      <c r="F137" s="50" t="s">
        <v>504</v>
      </c>
      <c r="G137" s="51" t="s">
        <v>505</v>
      </c>
      <c r="H137" s="51" t="s">
        <v>120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426</v>
      </c>
      <c r="C138" s="49" t="s">
        <v>473</v>
      </c>
      <c r="D138" s="50">
        <v>160017906811</v>
      </c>
      <c r="E138" s="51" t="s">
        <v>506</v>
      </c>
      <c r="F138" s="50" t="s">
        <v>504</v>
      </c>
      <c r="G138" s="51" t="s">
        <v>507</v>
      </c>
      <c r="H138" s="51" t="s">
        <v>97</v>
      </c>
      <c r="I138" s="52"/>
      <c r="J138" s="50" t="s">
        <v>40</v>
      </c>
      <c r="K138" s="51" t="s">
        <v>41</v>
      </c>
      <c r="L138" s="51" t="s">
        <v>98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426</v>
      </c>
      <c r="C139" s="49" t="s">
        <v>473</v>
      </c>
      <c r="D139" s="50">
        <v>160017812611</v>
      </c>
      <c r="E139" s="51" t="s">
        <v>508</v>
      </c>
      <c r="F139" s="50" t="s">
        <v>509</v>
      </c>
      <c r="G139" s="51" t="s">
        <v>510</v>
      </c>
      <c r="H139" s="51" t="s">
        <v>511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426</v>
      </c>
      <c r="C140" s="49" t="s">
        <v>473</v>
      </c>
      <c r="D140" s="50">
        <v>160017786211</v>
      </c>
      <c r="E140" s="51" t="s">
        <v>512</v>
      </c>
      <c r="F140" s="50" t="s">
        <v>513</v>
      </c>
      <c r="G140" s="51" t="s">
        <v>514</v>
      </c>
      <c r="H140" s="51" t="s">
        <v>515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426</v>
      </c>
      <c r="C141" s="49" t="s">
        <v>516</v>
      </c>
      <c r="D141" s="50">
        <v>160017900511</v>
      </c>
      <c r="E141" s="51" t="s">
        <v>517</v>
      </c>
      <c r="F141" s="50" t="s">
        <v>518</v>
      </c>
      <c r="G141" s="51" t="s">
        <v>519</v>
      </c>
      <c r="H141" s="51" t="s">
        <v>520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426</v>
      </c>
      <c r="C142" s="49" t="s">
        <v>473</v>
      </c>
      <c r="D142" s="50">
        <v>160017439015</v>
      </c>
      <c r="E142" s="51" t="s">
        <v>521</v>
      </c>
      <c r="F142" s="50" t="s">
        <v>522</v>
      </c>
      <c r="G142" s="51" t="s">
        <v>523</v>
      </c>
      <c r="H142" s="51" t="s">
        <v>401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426</v>
      </c>
      <c r="C143" s="49" t="s">
        <v>473</v>
      </c>
      <c r="D143" s="50">
        <v>160018056811</v>
      </c>
      <c r="E143" s="51" t="s">
        <v>524</v>
      </c>
      <c r="F143" s="50" t="s">
        <v>306</v>
      </c>
      <c r="G143" s="51" t="s">
        <v>525</v>
      </c>
      <c r="H143" s="51" t="s">
        <v>116</v>
      </c>
      <c r="I143" s="52"/>
      <c r="J143" s="50" t="s">
        <v>40</v>
      </c>
      <c r="K143" s="51" t="s">
        <v>41</v>
      </c>
      <c r="L143" s="51" t="s">
        <v>42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426</v>
      </c>
      <c r="C144" s="49" t="s">
        <v>473</v>
      </c>
      <c r="D144" s="50">
        <v>160018032711</v>
      </c>
      <c r="E144" s="51" t="s">
        <v>526</v>
      </c>
      <c r="F144" s="50" t="s">
        <v>114</v>
      </c>
      <c r="G144" s="51" t="s">
        <v>527</v>
      </c>
      <c r="H144" s="51" t="s">
        <v>528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426</v>
      </c>
      <c r="C145" s="49" t="s">
        <v>473</v>
      </c>
      <c r="D145" s="50">
        <v>160017945011</v>
      </c>
      <c r="E145" s="51" t="s">
        <v>529</v>
      </c>
      <c r="F145" s="50" t="s">
        <v>530</v>
      </c>
      <c r="G145" s="51" t="s">
        <v>531</v>
      </c>
      <c r="H145" s="51" t="s">
        <v>532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426</v>
      </c>
      <c r="C146" s="49" t="s">
        <v>473</v>
      </c>
      <c r="D146" s="50">
        <v>160016977411</v>
      </c>
      <c r="E146" s="51" t="s">
        <v>533</v>
      </c>
      <c r="F146" s="50" t="s">
        <v>534</v>
      </c>
      <c r="G146" s="51" t="s">
        <v>535</v>
      </c>
      <c r="H146" s="51" t="s">
        <v>536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426</v>
      </c>
      <c r="C147" s="49" t="s">
        <v>473</v>
      </c>
      <c r="D147" s="50">
        <v>160017751211</v>
      </c>
      <c r="E147" s="51" t="s">
        <v>537</v>
      </c>
      <c r="F147" s="50" t="s">
        <v>310</v>
      </c>
      <c r="G147" s="51" t="s">
        <v>538</v>
      </c>
      <c r="H147" s="51" t="s">
        <v>59</v>
      </c>
      <c r="I147" s="52"/>
      <c r="J147" s="50" t="s">
        <v>40</v>
      </c>
      <c r="K147" s="51" t="s">
        <v>41</v>
      </c>
      <c r="L147" s="51" t="s">
        <v>42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473</v>
      </c>
      <c r="C148" s="49" t="s">
        <v>516</v>
      </c>
      <c r="D148" s="50">
        <v>160017246211</v>
      </c>
      <c r="E148" s="51" t="s">
        <v>539</v>
      </c>
      <c r="F148" s="50" t="s">
        <v>540</v>
      </c>
      <c r="G148" s="51" t="s">
        <v>541</v>
      </c>
      <c r="H148" s="51" t="s">
        <v>209</v>
      </c>
      <c r="I148" s="52"/>
      <c r="J148" s="50" t="s">
        <v>40</v>
      </c>
      <c r="K148" s="51" t="s">
        <v>41</v>
      </c>
      <c r="L148" s="51" t="s">
        <v>341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473</v>
      </c>
      <c r="C149" s="49" t="s">
        <v>516</v>
      </c>
      <c r="D149" s="50">
        <v>160018098711</v>
      </c>
      <c r="E149" s="51" t="s">
        <v>542</v>
      </c>
      <c r="F149" s="50" t="s">
        <v>543</v>
      </c>
      <c r="G149" s="51" t="s">
        <v>544</v>
      </c>
      <c r="H149" s="51" t="s">
        <v>67</v>
      </c>
      <c r="I149" s="52"/>
      <c r="J149" s="50" t="s">
        <v>40</v>
      </c>
      <c r="K149" s="51" t="s">
        <v>41</v>
      </c>
      <c r="L149" s="51" t="s">
        <v>42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473</v>
      </c>
      <c r="C150" s="49" t="s">
        <v>516</v>
      </c>
      <c r="D150" s="50">
        <v>160018007711</v>
      </c>
      <c r="E150" s="51" t="s">
        <v>545</v>
      </c>
      <c r="F150" s="50" t="s">
        <v>215</v>
      </c>
      <c r="G150" s="51" t="s">
        <v>546</v>
      </c>
      <c r="H150" s="51" t="s">
        <v>120</v>
      </c>
      <c r="I150" s="52"/>
      <c r="J150" s="50" t="s">
        <v>40</v>
      </c>
      <c r="K150" s="51" t="s">
        <v>41</v>
      </c>
      <c r="L150" s="51" t="s">
        <v>42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473</v>
      </c>
      <c r="C151" s="49" t="s">
        <v>516</v>
      </c>
      <c r="D151" s="50">
        <v>160018169511</v>
      </c>
      <c r="E151" s="51" t="s">
        <v>547</v>
      </c>
      <c r="F151" s="50" t="s">
        <v>548</v>
      </c>
      <c r="G151" s="51" t="s">
        <v>549</v>
      </c>
      <c r="H151" s="51" t="s">
        <v>401</v>
      </c>
      <c r="I151" s="52"/>
      <c r="J151" s="50" t="s">
        <v>40</v>
      </c>
      <c r="K151" s="51" t="s">
        <v>41</v>
      </c>
      <c r="L151" s="51" t="s">
        <v>42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473</v>
      </c>
      <c r="C152" s="49" t="s">
        <v>516</v>
      </c>
      <c r="D152" s="50">
        <v>160017569611</v>
      </c>
      <c r="E152" s="51" t="s">
        <v>550</v>
      </c>
      <c r="F152" s="50" t="s">
        <v>160</v>
      </c>
      <c r="G152" s="51" t="s">
        <v>551</v>
      </c>
      <c r="H152" s="51" t="s">
        <v>481</v>
      </c>
      <c r="I152" s="52"/>
      <c r="J152" s="50" t="s">
        <v>40</v>
      </c>
      <c r="K152" s="51" t="s">
        <v>41</v>
      </c>
      <c r="L152" s="51" t="s">
        <v>170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473</v>
      </c>
      <c r="C153" s="49" t="s">
        <v>516</v>
      </c>
      <c r="D153" s="50">
        <v>160018147911</v>
      </c>
      <c r="E153" s="51" t="s">
        <v>552</v>
      </c>
      <c r="F153" s="50" t="s">
        <v>553</v>
      </c>
      <c r="G153" s="51" t="s">
        <v>554</v>
      </c>
      <c r="H153" s="51" t="s">
        <v>555</v>
      </c>
      <c r="I153" s="52"/>
      <c r="J153" s="50" t="s">
        <v>40</v>
      </c>
      <c r="K153" s="51" t="s">
        <v>41</v>
      </c>
      <c r="L153" s="51" t="s">
        <v>42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473</v>
      </c>
      <c r="C154" s="49" t="s">
        <v>516</v>
      </c>
      <c r="D154" s="50">
        <v>160018296711</v>
      </c>
      <c r="E154" s="51" t="s">
        <v>556</v>
      </c>
      <c r="F154" s="50" t="s">
        <v>160</v>
      </c>
      <c r="G154" s="51" t="s">
        <v>557</v>
      </c>
      <c r="H154" s="51" t="s">
        <v>466</v>
      </c>
      <c r="I154" s="52"/>
      <c r="J154" s="50" t="s">
        <v>40</v>
      </c>
      <c r="K154" s="51" t="s">
        <v>41</v>
      </c>
      <c r="L154" s="51" t="s">
        <v>170</v>
      </c>
      <c r="M154" s="53">
        <v>0</v>
      </c>
      <c r="N154" s="54">
        <v>38.5</v>
      </c>
      <c r="O154" s="54"/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473</v>
      </c>
      <c r="C155" s="49" t="s">
        <v>516</v>
      </c>
      <c r="D155" s="50">
        <v>160017749211</v>
      </c>
      <c r="E155" s="51" t="s">
        <v>558</v>
      </c>
      <c r="F155" s="50" t="s">
        <v>559</v>
      </c>
      <c r="G155" s="51" t="s">
        <v>560</v>
      </c>
      <c r="H155" s="51" t="s">
        <v>561</v>
      </c>
      <c r="I155" s="52"/>
      <c r="J155" s="50" t="s">
        <v>40</v>
      </c>
      <c r="K155" s="51" t="s">
        <v>41</v>
      </c>
      <c r="L155" s="51" t="s">
        <v>341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473</v>
      </c>
      <c r="C156" s="49" t="s">
        <v>516</v>
      </c>
      <c r="D156" s="50">
        <v>160018173311</v>
      </c>
      <c r="E156" s="51" t="s">
        <v>562</v>
      </c>
      <c r="F156" s="50" t="s">
        <v>563</v>
      </c>
      <c r="G156" s="51" t="s">
        <v>564</v>
      </c>
      <c r="H156" s="51" t="s">
        <v>565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473</v>
      </c>
      <c r="C157" s="49" t="s">
        <v>516</v>
      </c>
      <c r="D157" s="50">
        <v>160018241711</v>
      </c>
      <c r="E157" s="51" t="s">
        <v>566</v>
      </c>
      <c r="F157" s="50" t="s">
        <v>567</v>
      </c>
      <c r="G157" s="51" t="s">
        <v>568</v>
      </c>
      <c r="H157" s="51" t="s">
        <v>89</v>
      </c>
      <c r="I157" s="52"/>
      <c r="J157" s="50" t="s">
        <v>40</v>
      </c>
      <c r="K157" s="51" t="s">
        <v>41</v>
      </c>
      <c r="L157" s="51" t="s">
        <v>90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473</v>
      </c>
      <c r="C158" s="49" t="s">
        <v>516</v>
      </c>
      <c r="D158" s="50">
        <v>160018281311</v>
      </c>
      <c r="E158" s="51" t="s">
        <v>569</v>
      </c>
      <c r="F158" s="50" t="s">
        <v>570</v>
      </c>
      <c r="G158" s="51" t="s">
        <v>571</v>
      </c>
      <c r="H158" s="51" t="s">
        <v>89</v>
      </c>
      <c r="I158" s="52"/>
      <c r="J158" s="50" t="s">
        <v>40</v>
      </c>
      <c r="K158" s="51" t="s">
        <v>41</v>
      </c>
      <c r="L158" s="51" t="s">
        <v>90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473</v>
      </c>
      <c r="C159" s="49" t="s">
        <v>516</v>
      </c>
      <c r="D159" s="50">
        <v>160017837711</v>
      </c>
      <c r="E159" s="51" t="s">
        <v>572</v>
      </c>
      <c r="F159" s="50" t="s">
        <v>573</v>
      </c>
      <c r="G159" s="51" t="s">
        <v>574</v>
      </c>
      <c r="H159" s="51" t="s">
        <v>575</v>
      </c>
      <c r="I159" s="52"/>
      <c r="J159" s="50" t="s">
        <v>40</v>
      </c>
      <c r="K159" s="51" t="s">
        <v>41</v>
      </c>
      <c r="L159" s="51" t="s">
        <v>378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473</v>
      </c>
      <c r="C160" s="49" t="s">
        <v>516</v>
      </c>
      <c r="D160" s="50">
        <v>160018139511</v>
      </c>
      <c r="E160" s="51" t="s">
        <v>576</v>
      </c>
      <c r="F160" s="50" t="s">
        <v>577</v>
      </c>
      <c r="G160" s="51" t="s">
        <v>578</v>
      </c>
      <c r="H160" s="51" t="s">
        <v>350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516</v>
      </c>
      <c r="C161" s="49" t="s">
        <v>516</v>
      </c>
      <c r="D161" s="50">
        <v>160018419111</v>
      </c>
      <c r="E161" s="51" t="s">
        <v>579</v>
      </c>
      <c r="F161" s="50" t="s">
        <v>580</v>
      </c>
      <c r="G161" s="51" t="s">
        <v>581</v>
      </c>
      <c r="H161" s="51" t="s">
        <v>582</v>
      </c>
      <c r="I161" s="52"/>
      <c r="J161" s="50" t="s">
        <v>40</v>
      </c>
      <c r="K161" s="51" t="s">
        <v>41</v>
      </c>
      <c r="L161" s="51" t="s">
        <v>409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516</v>
      </c>
      <c r="C162" s="49" t="s">
        <v>516</v>
      </c>
      <c r="D162" s="50">
        <v>160018460011</v>
      </c>
      <c r="E162" s="51" t="s">
        <v>583</v>
      </c>
      <c r="F162" s="50" t="s">
        <v>584</v>
      </c>
      <c r="G162" s="51" t="s">
        <v>585</v>
      </c>
      <c r="H162" s="51" t="s">
        <v>586</v>
      </c>
      <c r="I162" s="52"/>
      <c r="J162" s="50" t="s">
        <v>40</v>
      </c>
      <c r="K162" s="51" t="s">
        <v>41</v>
      </c>
      <c r="L162" s="51" t="s">
        <v>106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516</v>
      </c>
      <c r="C163" s="49" t="s">
        <v>516</v>
      </c>
      <c r="D163" s="50">
        <v>160018244811</v>
      </c>
      <c r="E163" s="51" t="s">
        <v>587</v>
      </c>
      <c r="F163" s="50" t="s">
        <v>588</v>
      </c>
      <c r="G163" s="51" t="s">
        <v>589</v>
      </c>
      <c r="H163" s="51" t="s">
        <v>590</v>
      </c>
      <c r="I163" s="52"/>
      <c r="J163" s="50" t="s">
        <v>40</v>
      </c>
      <c r="K163" s="51" t="s">
        <v>41</v>
      </c>
      <c r="L163" s="51" t="s">
        <v>42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516</v>
      </c>
      <c r="C164" s="49" t="s">
        <v>516</v>
      </c>
      <c r="D164" s="50">
        <v>160018499811</v>
      </c>
      <c r="E164" s="51" t="s">
        <v>591</v>
      </c>
      <c r="F164" s="50" t="s">
        <v>592</v>
      </c>
      <c r="G164" s="51" t="s">
        <v>593</v>
      </c>
      <c r="H164" s="51" t="s">
        <v>477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516</v>
      </c>
      <c r="C165" s="49" t="s">
        <v>516</v>
      </c>
      <c r="D165" s="50">
        <v>160018518811</v>
      </c>
      <c r="E165" s="51" t="s">
        <v>594</v>
      </c>
      <c r="F165" s="50" t="s">
        <v>595</v>
      </c>
      <c r="G165" s="51" t="s">
        <v>596</v>
      </c>
      <c r="H165" s="51" t="s">
        <v>67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516</v>
      </c>
      <c r="C166" s="49" t="s">
        <v>516</v>
      </c>
      <c r="D166" s="50">
        <v>160018391711</v>
      </c>
      <c r="E166" s="51" t="s">
        <v>597</v>
      </c>
      <c r="F166" s="50" t="s">
        <v>114</v>
      </c>
      <c r="G166" s="51" t="s">
        <v>598</v>
      </c>
      <c r="H166" s="51" t="s">
        <v>599</v>
      </c>
      <c r="I166" s="52"/>
      <c r="J166" s="50" t="s">
        <v>40</v>
      </c>
      <c r="K166" s="51" t="s">
        <v>41</v>
      </c>
      <c r="L166" s="51" t="s">
        <v>42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516</v>
      </c>
      <c r="C167" s="49" t="s">
        <v>600</v>
      </c>
      <c r="D167" s="50">
        <v>160018206811</v>
      </c>
      <c r="E167" s="51" t="s">
        <v>601</v>
      </c>
      <c r="F167" s="50" t="s">
        <v>306</v>
      </c>
      <c r="G167" s="51" t="s">
        <v>602</v>
      </c>
      <c r="H167" s="51" t="s">
        <v>603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516</v>
      </c>
      <c r="C168" s="49" t="s">
        <v>600</v>
      </c>
      <c r="D168" s="50">
        <v>160018340111</v>
      </c>
      <c r="E168" s="51" t="s">
        <v>604</v>
      </c>
      <c r="F168" s="50" t="s">
        <v>605</v>
      </c>
      <c r="G168" s="51" t="s">
        <v>606</v>
      </c>
      <c r="H168" s="51" t="s">
        <v>607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516</v>
      </c>
      <c r="C169" s="49" t="s">
        <v>600</v>
      </c>
      <c r="D169" s="50">
        <v>160018167211</v>
      </c>
      <c r="E169" s="51" t="s">
        <v>608</v>
      </c>
      <c r="F169" s="50" t="s">
        <v>609</v>
      </c>
      <c r="G169" s="51" t="s">
        <v>610</v>
      </c>
      <c r="H169" s="51" t="s">
        <v>413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516</v>
      </c>
      <c r="C170" s="49" t="s">
        <v>600</v>
      </c>
      <c r="D170" s="50">
        <v>160016435913</v>
      </c>
      <c r="E170" s="51" t="s">
        <v>611</v>
      </c>
      <c r="F170" s="50" t="s">
        <v>612</v>
      </c>
      <c r="G170" s="51" t="s">
        <v>613</v>
      </c>
      <c r="H170" s="51" t="s">
        <v>614</v>
      </c>
      <c r="I170" s="52"/>
      <c r="J170" s="50" t="s">
        <v>40</v>
      </c>
      <c r="K170" s="51" t="s">
        <v>41</v>
      </c>
      <c r="L170" s="51" t="s">
        <v>329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516</v>
      </c>
      <c r="C171" s="49" t="s">
        <v>615</v>
      </c>
      <c r="D171" s="50">
        <v>160018028111</v>
      </c>
      <c r="E171" s="51" t="s">
        <v>616</v>
      </c>
      <c r="F171" s="50" t="s">
        <v>181</v>
      </c>
      <c r="G171" s="51" t="s">
        <v>617</v>
      </c>
      <c r="H171" s="51" t="s">
        <v>120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516</v>
      </c>
      <c r="C172" s="49" t="s">
        <v>615</v>
      </c>
      <c r="D172" s="50">
        <v>160018032411</v>
      </c>
      <c r="E172" s="51" t="s">
        <v>618</v>
      </c>
      <c r="F172" s="50" t="s">
        <v>479</v>
      </c>
      <c r="G172" s="51" t="s">
        <v>619</v>
      </c>
      <c r="H172" s="51" t="s">
        <v>620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516</v>
      </c>
      <c r="C173" s="49" t="s">
        <v>615</v>
      </c>
      <c r="D173" s="50">
        <v>1609943747996311</v>
      </c>
      <c r="E173" s="51" t="s">
        <v>621</v>
      </c>
      <c r="F173" s="50" t="s">
        <v>167</v>
      </c>
      <c r="G173" s="51" t="s">
        <v>622</v>
      </c>
      <c r="H173" s="51" t="s">
        <v>120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516</v>
      </c>
      <c r="C174" s="49" t="s">
        <v>615</v>
      </c>
      <c r="D174" s="50">
        <v>160018324211</v>
      </c>
      <c r="E174" s="51" t="s">
        <v>623</v>
      </c>
      <c r="F174" s="50" t="s">
        <v>624</v>
      </c>
      <c r="G174" s="51" t="s">
        <v>625</v>
      </c>
      <c r="H174" s="51" t="s">
        <v>350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516</v>
      </c>
      <c r="C175" s="49" t="s">
        <v>600</v>
      </c>
      <c r="D175" s="50">
        <v>160018086611</v>
      </c>
      <c r="E175" s="51" t="s">
        <v>626</v>
      </c>
      <c r="F175" s="50" t="s">
        <v>411</v>
      </c>
      <c r="G175" s="51" t="s">
        <v>627</v>
      </c>
      <c r="H175" s="51" t="s">
        <v>614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516</v>
      </c>
      <c r="C176" s="49" t="s">
        <v>615</v>
      </c>
      <c r="D176" s="50">
        <v>160018047111</v>
      </c>
      <c r="E176" s="51" t="s">
        <v>628</v>
      </c>
      <c r="F176" s="50" t="s">
        <v>629</v>
      </c>
      <c r="G176" s="51" t="s">
        <v>630</v>
      </c>
      <c r="H176" s="51" t="s">
        <v>67</v>
      </c>
      <c r="I176" s="52"/>
      <c r="J176" s="50" t="s">
        <v>40</v>
      </c>
      <c r="K176" s="51" t="s">
        <v>41</v>
      </c>
      <c r="L176" s="51" t="s">
        <v>378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516</v>
      </c>
      <c r="C177" s="49" t="s">
        <v>615</v>
      </c>
      <c r="D177" s="50">
        <v>160018395011</v>
      </c>
      <c r="E177" s="51" t="s">
        <v>631</v>
      </c>
      <c r="F177" s="50" t="s">
        <v>181</v>
      </c>
      <c r="G177" s="51" t="s">
        <v>632</v>
      </c>
      <c r="H177" s="51" t="s">
        <v>614</v>
      </c>
      <c r="I177" s="52"/>
      <c r="J177" s="50" t="s">
        <v>40</v>
      </c>
      <c r="K177" s="51" t="s">
        <v>41</v>
      </c>
      <c r="L177" s="51" t="s">
        <v>42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516</v>
      </c>
      <c r="C178" s="49" t="s">
        <v>633</v>
      </c>
      <c r="D178" s="50">
        <v>160015535812</v>
      </c>
      <c r="E178" s="51" t="s">
        <v>634</v>
      </c>
      <c r="F178" s="50" t="s">
        <v>635</v>
      </c>
      <c r="G178" s="51" t="s">
        <v>636</v>
      </c>
      <c r="H178" s="51" t="s">
        <v>120</v>
      </c>
      <c r="I178" s="52"/>
      <c r="J178" s="50" t="s">
        <v>40</v>
      </c>
      <c r="K178" s="51" t="s">
        <v>41</v>
      </c>
      <c r="L178" s="51" t="s">
        <v>341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600</v>
      </c>
      <c r="C179" s="49" t="s">
        <v>615</v>
      </c>
      <c r="D179" s="50">
        <v>160018338211</v>
      </c>
      <c r="E179" s="51" t="s">
        <v>637</v>
      </c>
      <c r="F179" s="50" t="s">
        <v>638</v>
      </c>
      <c r="G179" s="51" t="s">
        <v>639</v>
      </c>
      <c r="H179" s="51" t="s">
        <v>640</v>
      </c>
      <c r="I179" s="52"/>
      <c r="J179" s="50" t="s">
        <v>40</v>
      </c>
      <c r="K179" s="51" t="s">
        <v>41</v>
      </c>
      <c r="L179" s="51" t="s">
        <v>641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600</v>
      </c>
      <c r="C180" s="49" t="s">
        <v>615</v>
      </c>
      <c r="D180" s="50">
        <v>160018081011</v>
      </c>
      <c r="E180" s="51" t="s">
        <v>642</v>
      </c>
      <c r="F180" s="50" t="s">
        <v>643</v>
      </c>
      <c r="G180" s="51" t="s">
        <v>644</v>
      </c>
      <c r="H180" s="51" t="s">
        <v>645</v>
      </c>
      <c r="I180" s="52"/>
      <c r="J180" s="50" t="s">
        <v>40</v>
      </c>
      <c r="K180" s="51" t="s">
        <v>41</v>
      </c>
      <c r="L180" s="51" t="s">
        <v>341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600</v>
      </c>
      <c r="C181" s="49" t="s">
        <v>615</v>
      </c>
      <c r="D181" s="50">
        <v>160018479211</v>
      </c>
      <c r="E181" s="51" t="s">
        <v>646</v>
      </c>
      <c r="F181" s="50" t="s">
        <v>647</v>
      </c>
      <c r="G181" s="51" t="s">
        <v>648</v>
      </c>
      <c r="H181" s="51" t="s">
        <v>649</v>
      </c>
      <c r="I181" s="52"/>
      <c r="J181" s="50" t="s">
        <v>40</v>
      </c>
      <c r="K181" s="51" t="s">
        <v>41</v>
      </c>
      <c r="L181" s="51" t="s">
        <v>42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600</v>
      </c>
      <c r="C182" s="49" t="s">
        <v>615</v>
      </c>
      <c r="D182" s="50">
        <v>160018407911</v>
      </c>
      <c r="E182" s="51" t="s">
        <v>650</v>
      </c>
      <c r="F182" s="50" t="s">
        <v>651</v>
      </c>
      <c r="G182" s="51" t="s">
        <v>652</v>
      </c>
      <c r="H182" s="51" t="s">
        <v>67</v>
      </c>
      <c r="I182" s="52"/>
      <c r="J182" s="50" t="s">
        <v>40</v>
      </c>
      <c r="K182" s="51" t="s">
        <v>41</v>
      </c>
      <c r="L182" s="51" t="s">
        <v>378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600</v>
      </c>
      <c r="C183" s="49" t="s">
        <v>615</v>
      </c>
      <c r="D183" s="50">
        <v>501500844</v>
      </c>
      <c r="E183" s="51" t="s">
        <v>653</v>
      </c>
      <c r="F183" s="50" t="s">
        <v>509</v>
      </c>
      <c r="G183" s="51" t="s">
        <v>654</v>
      </c>
      <c r="H183" s="51" t="s">
        <v>655</v>
      </c>
      <c r="I183" s="52"/>
      <c r="J183" s="50" t="s">
        <v>656</v>
      </c>
      <c r="K183" s="51" t="s">
        <v>41</v>
      </c>
      <c r="L183" s="51" t="s">
        <v>98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600</v>
      </c>
      <c r="C184" s="49" t="s">
        <v>615</v>
      </c>
      <c r="D184" s="50">
        <v>160018698511</v>
      </c>
      <c r="E184" s="51" t="s">
        <v>657</v>
      </c>
      <c r="F184" s="50" t="s">
        <v>658</v>
      </c>
      <c r="G184" s="51" t="s">
        <v>659</v>
      </c>
      <c r="H184" s="51" t="s">
        <v>660</v>
      </c>
      <c r="I184" s="52"/>
      <c r="J184" s="50" t="s">
        <v>40</v>
      </c>
      <c r="K184" s="51" t="s">
        <v>41</v>
      </c>
      <c r="L184" s="51" t="s">
        <v>124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600</v>
      </c>
      <c r="C185" s="49" t="s">
        <v>615</v>
      </c>
      <c r="D185" s="50">
        <v>160018559311</v>
      </c>
      <c r="E185" s="51" t="s">
        <v>661</v>
      </c>
      <c r="F185" s="50" t="s">
        <v>662</v>
      </c>
      <c r="G185" s="51" t="s">
        <v>663</v>
      </c>
      <c r="H185" s="51" t="s">
        <v>664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600</v>
      </c>
      <c r="C186" s="49" t="s">
        <v>615</v>
      </c>
      <c r="D186" s="50">
        <v>160018472811</v>
      </c>
      <c r="E186" s="51" t="s">
        <v>665</v>
      </c>
      <c r="F186" s="50" t="s">
        <v>666</v>
      </c>
      <c r="G186" s="51" t="s">
        <v>667</v>
      </c>
      <c r="H186" s="51" t="s">
        <v>599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600</v>
      </c>
      <c r="C187" s="49" t="s">
        <v>615</v>
      </c>
      <c r="D187" s="50">
        <v>160016853111</v>
      </c>
      <c r="E187" s="51" t="s">
        <v>668</v>
      </c>
      <c r="F187" s="50" t="s">
        <v>204</v>
      </c>
      <c r="G187" s="51" t="s">
        <v>669</v>
      </c>
      <c r="H187" s="51" t="s">
        <v>536</v>
      </c>
      <c r="I187" s="52"/>
      <c r="J187" s="50" t="s">
        <v>40</v>
      </c>
      <c r="K187" s="51" t="s">
        <v>41</v>
      </c>
      <c r="L187" s="51" t="s">
        <v>670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600</v>
      </c>
      <c r="C188" s="49" t="s">
        <v>615</v>
      </c>
      <c r="D188" s="50">
        <v>160018139711</v>
      </c>
      <c r="E188" s="51" t="s">
        <v>671</v>
      </c>
      <c r="F188" s="50" t="s">
        <v>570</v>
      </c>
      <c r="G188" s="51" t="s">
        <v>672</v>
      </c>
      <c r="H188" s="51" t="s">
        <v>67</v>
      </c>
      <c r="I188" s="52"/>
      <c r="J188" s="50" t="s">
        <v>40</v>
      </c>
      <c r="K188" s="51" t="s">
        <v>41</v>
      </c>
      <c r="L188" s="51" t="s">
        <v>670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600</v>
      </c>
      <c r="C189" s="49" t="s">
        <v>615</v>
      </c>
      <c r="D189" s="50">
        <v>160018633711</v>
      </c>
      <c r="E189" s="51" t="s">
        <v>673</v>
      </c>
      <c r="F189" s="50" t="s">
        <v>674</v>
      </c>
      <c r="G189" s="51" t="s">
        <v>675</v>
      </c>
      <c r="H189" s="51" t="s">
        <v>195</v>
      </c>
      <c r="I189" s="52"/>
      <c r="J189" s="50" t="s">
        <v>40</v>
      </c>
      <c r="K189" s="51" t="s">
        <v>41</v>
      </c>
      <c r="L189" s="51" t="s">
        <v>42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600</v>
      </c>
      <c r="C190" s="49" t="s">
        <v>615</v>
      </c>
      <c r="D190" s="50">
        <v>160018618011</v>
      </c>
      <c r="E190" s="51" t="s">
        <v>676</v>
      </c>
      <c r="F190" s="50" t="s">
        <v>677</v>
      </c>
      <c r="G190" s="51" t="s">
        <v>678</v>
      </c>
      <c r="H190" s="51" t="s">
        <v>209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600</v>
      </c>
      <c r="C191" s="49" t="s">
        <v>615</v>
      </c>
      <c r="D191" s="50">
        <v>160018646211</v>
      </c>
      <c r="E191" s="51" t="s">
        <v>679</v>
      </c>
      <c r="F191" s="50" t="s">
        <v>680</v>
      </c>
      <c r="G191" s="51" t="s">
        <v>681</v>
      </c>
      <c r="H191" s="51" t="s">
        <v>582</v>
      </c>
      <c r="I191" s="52"/>
      <c r="J191" s="50" t="s">
        <v>40</v>
      </c>
      <c r="K191" s="51" t="s">
        <v>41</v>
      </c>
      <c r="L191" s="51" t="s">
        <v>42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615</v>
      </c>
      <c r="C192" s="49" t="s">
        <v>615</v>
      </c>
      <c r="D192" s="50">
        <v>160018783711</v>
      </c>
      <c r="E192" s="51" t="s">
        <v>682</v>
      </c>
      <c r="F192" s="50" t="s">
        <v>683</v>
      </c>
      <c r="G192" s="51" t="s">
        <v>684</v>
      </c>
      <c r="H192" s="51" t="s">
        <v>67</v>
      </c>
      <c r="I192" s="52"/>
      <c r="J192" s="50" t="s">
        <v>40</v>
      </c>
      <c r="K192" s="51" t="s">
        <v>41</v>
      </c>
      <c r="L192" s="51" t="s">
        <v>42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615</v>
      </c>
      <c r="C193" s="49" t="s">
        <v>633</v>
      </c>
      <c r="D193" s="50">
        <v>160018718211</v>
      </c>
      <c r="E193" s="51" t="s">
        <v>685</v>
      </c>
      <c r="F193" s="50" t="s">
        <v>686</v>
      </c>
      <c r="G193" s="51" t="s">
        <v>687</v>
      </c>
      <c r="H193" s="51" t="s">
        <v>664</v>
      </c>
      <c r="I193" s="52"/>
      <c r="J193" s="50" t="s">
        <v>40</v>
      </c>
      <c r="K193" s="51" t="s">
        <v>41</v>
      </c>
      <c r="L193" s="51" t="s">
        <v>42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615</v>
      </c>
      <c r="C194" s="49" t="s">
        <v>633</v>
      </c>
      <c r="D194" s="50">
        <v>160018829911</v>
      </c>
      <c r="E194" s="51" t="s">
        <v>688</v>
      </c>
      <c r="F194" s="50" t="s">
        <v>689</v>
      </c>
      <c r="G194" s="51" t="s">
        <v>690</v>
      </c>
      <c r="H194" s="51" t="s">
        <v>286</v>
      </c>
      <c r="I194" s="52"/>
      <c r="J194" s="50" t="s">
        <v>40</v>
      </c>
      <c r="K194" s="51" t="s">
        <v>41</v>
      </c>
      <c r="L194" s="51" t="s">
        <v>42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615</v>
      </c>
      <c r="C195" s="49" t="s">
        <v>633</v>
      </c>
      <c r="D195" s="50">
        <v>1610540187996311</v>
      </c>
      <c r="E195" s="51" t="s">
        <v>691</v>
      </c>
      <c r="F195" s="50" t="s">
        <v>155</v>
      </c>
      <c r="G195" s="51" t="s">
        <v>692</v>
      </c>
      <c r="H195" s="51" t="s">
        <v>120</v>
      </c>
      <c r="I195" s="52"/>
      <c r="J195" s="50" t="s">
        <v>40</v>
      </c>
      <c r="K195" s="51" t="s">
        <v>41</v>
      </c>
      <c r="L195" s="51" t="s">
        <v>42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615</v>
      </c>
      <c r="C196" s="49" t="s">
        <v>693</v>
      </c>
      <c r="D196" s="50">
        <v>160018427211</v>
      </c>
      <c r="E196" s="51" t="s">
        <v>694</v>
      </c>
      <c r="F196" s="50" t="s">
        <v>695</v>
      </c>
      <c r="G196" s="51" t="s">
        <v>696</v>
      </c>
      <c r="H196" s="51" t="s">
        <v>697</v>
      </c>
      <c r="I196" s="52"/>
      <c r="J196" s="50" t="s">
        <v>40</v>
      </c>
      <c r="K196" s="51" t="s">
        <v>41</v>
      </c>
      <c r="L196" s="51" t="s">
        <v>42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615</v>
      </c>
      <c r="C197" s="49" t="s">
        <v>633</v>
      </c>
      <c r="D197" s="50">
        <v>1610540132996311</v>
      </c>
      <c r="E197" s="51" t="s">
        <v>691</v>
      </c>
      <c r="F197" s="50" t="s">
        <v>155</v>
      </c>
      <c r="G197" s="51" t="s">
        <v>692</v>
      </c>
      <c r="H197" s="51" t="s">
        <v>120</v>
      </c>
      <c r="I197" s="52"/>
      <c r="J197" s="50" t="s">
        <v>40</v>
      </c>
      <c r="K197" s="51" t="s">
        <v>41</v>
      </c>
      <c r="L197" s="51" t="s">
        <v>42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615</v>
      </c>
      <c r="C198" s="49" t="s">
        <v>633</v>
      </c>
      <c r="D198" s="50">
        <v>1610440071996311</v>
      </c>
      <c r="E198" s="51" t="s">
        <v>698</v>
      </c>
      <c r="F198" s="50" t="s">
        <v>699</v>
      </c>
      <c r="G198" s="51" t="s">
        <v>700</v>
      </c>
      <c r="H198" s="51" t="s">
        <v>120</v>
      </c>
      <c r="I198" s="52"/>
      <c r="J198" s="50" t="s">
        <v>40</v>
      </c>
      <c r="K198" s="51" t="s">
        <v>41</v>
      </c>
      <c r="L198" s="51" t="s">
        <v>42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615</v>
      </c>
      <c r="C199" s="49" t="s">
        <v>633</v>
      </c>
      <c r="D199" s="50">
        <v>160018813311</v>
      </c>
      <c r="E199" s="51" t="s">
        <v>701</v>
      </c>
      <c r="F199" s="50" t="s">
        <v>702</v>
      </c>
      <c r="G199" s="51" t="s">
        <v>703</v>
      </c>
      <c r="H199" s="51" t="s">
        <v>67</v>
      </c>
      <c r="I199" s="52"/>
      <c r="J199" s="50" t="s">
        <v>40</v>
      </c>
      <c r="K199" s="51" t="s">
        <v>41</v>
      </c>
      <c r="L199" s="51" t="s">
        <v>42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615</v>
      </c>
      <c r="C200" s="49" t="s">
        <v>693</v>
      </c>
      <c r="D200" s="50">
        <v>160018717211</v>
      </c>
      <c r="E200" s="51" t="s">
        <v>704</v>
      </c>
      <c r="F200" s="50" t="s">
        <v>705</v>
      </c>
      <c r="G200" s="51" t="s">
        <v>706</v>
      </c>
      <c r="H200" s="51" t="s">
        <v>707</v>
      </c>
      <c r="I200" s="52"/>
      <c r="J200" s="50" t="s">
        <v>40</v>
      </c>
      <c r="K200" s="51" t="s">
        <v>41</v>
      </c>
      <c r="L200" s="51" t="s">
        <v>42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615</v>
      </c>
      <c r="C201" s="49" t="s">
        <v>693</v>
      </c>
      <c r="D201" s="50">
        <v>160018445411</v>
      </c>
      <c r="E201" s="51" t="s">
        <v>708</v>
      </c>
      <c r="F201" s="50" t="s">
        <v>181</v>
      </c>
      <c r="G201" s="51" t="s">
        <v>709</v>
      </c>
      <c r="H201" s="51" t="s">
        <v>710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615</v>
      </c>
      <c r="C202" s="49" t="s">
        <v>693</v>
      </c>
      <c r="D202" s="50">
        <v>160018829611</v>
      </c>
      <c r="E202" s="51" t="s">
        <v>711</v>
      </c>
      <c r="F202" s="50" t="s">
        <v>712</v>
      </c>
      <c r="G202" s="51" t="s">
        <v>713</v>
      </c>
      <c r="H202" s="51" t="s">
        <v>47</v>
      </c>
      <c r="I202" s="52"/>
      <c r="J202" s="50" t="s">
        <v>40</v>
      </c>
      <c r="K202" s="51" t="s">
        <v>41</v>
      </c>
      <c r="L202" s="51" t="s">
        <v>106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615</v>
      </c>
      <c r="C203" s="49" t="s">
        <v>693</v>
      </c>
      <c r="D203" s="50">
        <v>160018850611</v>
      </c>
      <c r="E203" s="51" t="s">
        <v>714</v>
      </c>
      <c r="F203" s="50" t="s">
        <v>715</v>
      </c>
      <c r="G203" s="51" t="s">
        <v>716</v>
      </c>
      <c r="H203" s="51" t="s">
        <v>301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615</v>
      </c>
      <c r="C204" s="49" t="s">
        <v>693</v>
      </c>
      <c r="D204" s="50">
        <v>160018521911</v>
      </c>
      <c r="E204" s="51" t="s">
        <v>717</v>
      </c>
      <c r="F204" s="50" t="s">
        <v>483</v>
      </c>
      <c r="G204" s="51" t="s">
        <v>718</v>
      </c>
      <c r="H204" s="51" t="s">
        <v>532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615</v>
      </c>
      <c r="C205" s="49" t="s">
        <v>693</v>
      </c>
      <c r="D205" s="50">
        <v>160019006211</v>
      </c>
      <c r="E205" s="51" t="s">
        <v>719</v>
      </c>
      <c r="F205" s="50" t="s">
        <v>720</v>
      </c>
      <c r="G205" s="51" t="s">
        <v>721</v>
      </c>
      <c r="H205" s="51" t="s">
        <v>105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615</v>
      </c>
      <c r="C206" s="49" t="s">
        <v>693</v>
      </c>
      <c r="D206" s="50">
        <v>160018979211</v>
      </c>
      <c r="E206" s="51" t="s">
        <v>722</v>
      </c>
      <c r="F206" s="50" t="s">
        <v>310</v>
      </c>
      <c r="G206" s="51" t="s">
        <v>723</v>
      </c>
      <c r="H206" s="51" t="s">
        <v>67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615</v>
      </c>
      <c r="C207" s="49" t="s">
        <v>724</v>
      </c>
      <c r="D207" s="50">
        <v>160018629111</v>
      </c>
      <c r="E207" s="51" t="s">
        <v>725</v>
      </c>
      <c r="F207" s="50" t="s">
        <v>726</v>
      </c>
      <c r="G207" s="51" t="s">
        <v>727</v>
      </c>
      <c r="H207" s="51" t="s">
        <v>105</v>
      </c>
      <c r="I207" s="52"/>
      <c r="J207" s="50" t="s">
        <v>40</v>
      </c>
      <c r="K207" s="51" t="s">
        <v>41</v>
      </c>
      <c r="L207" s="51" t="s">
        <v>90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615</v>
      </c>
      <c r="C208" s="49" t="s">
        <v>693</v>
      </c>
      <c r="D208" s="50">
        <v>160019083211</v>
      </c>
      <c r="E208" s="51" t="s">
        <v>728</v>
      </c>
      <c r="F208" s="50" t="s">
        <v>729</v>
      </c>
      <c r="G208" s="51" t="s">
        <v>730</v>
      </c>
      <c r="H208" s="51" t="s">
        <v>731</v>
      </c>
      <c r="I208" s="52"/>
      <c r="J208" s="50" t="s">
        <v>40</v>
      </c>
      <c r="K208" s="51" t="s">
        <v>41</v>
      </c>
      <c r="L208" s="51" t="s">
        <v>90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615</v>
      </c>
      <c r="C209" s="49" t="s">
        <v>693</v>
      </c>
      <c r="D209" s="50">
        <v>160018853411</v>
      </c>
      <c r="E209" s="51" t="s">
        <v>732</v>
      </c>
      <c r="F209" s="50" t="s">
        <v>733</v>
      </c>
      <c r="G209" s="51" t="s">
        <v>734</v>
      </c>
      <c r="H209" s="51" t="s">
        <v>157</v>
      </c>
      <c r="I209" s="52"/>
      <c r="J209" s="50" t="s">
        <v>40</v>
      </c>
      <c r="K209" s="51" t="s">
        <v>41</v>
      </c>
      <c r="L209" s="51" t="s">
        <v>90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615</v>
      </c>
      <c r="C210" s="49" t="s">
        <v>724</v>
      </c>
      <c r="D210" s="50">
        <v>160018714611</v>
      </c>
      <c r="E210" s="51" t="s">
        <v>735</v>
      </c>
      <c r="F210" s="50" t="s">
        <v>736</v>
      </c>
      <c r="G210" s="51" t="s">
        <v>737</v>
      </c>
      <c r="H210" s="51" t="s">
        <v>738</v>
      </c>
      <c r="I210" s="52"/>
      <c r="J210" s="50" t="s">
        <v>40</v>
      </c>
      <c r="K210" s="51" t="s">
        <v>41</v>
      </c>
      <c r="L210" s="51" t="s">
        <v>90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615</v>
      </c>
      <c r="C211" s="49" t="s">
        <v>693</v>
      </c>
      <c r="D211" s="50">
        <v>160018369011</v>
      </c>
      <c r="E211" s="51" t="s">
        <v>739</v>
      </c>
      <c r="F211" s="50" t="s">
        <v>740</v>
      </c>
      <c r="G211" s="51" t="s">
        <v>741</v>
      </c>
      <c r="H211" s="51" t="s">
        <v>555</v>
      </c>
      <c r="I211" s="52"/>
      <c r="J211" s="50" t="s">
        <v>40</v>
      </c>
      <c r="K211" s="51" t="s">
        <v>41</v>
      </c>
      <c r="L211" s="51" t="s">
        <v>106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615</v>
      </c>
      <c r="C212" s="49" t="s">
        <v>693</v>
      </c>
      <c r="D212" s="50">
        <v>160018483611</v>
      </c>
      <c r="E212" s="51" t="s">
        <v>742</v>
      </c>
      <c r="F212" s="50" t="s">
        <v>743</v>
      </c>
      <c r="G212" s="51" t="s">
        <v>744</v>
      </c>
      <c r="H212" s="51" t="s">
        <v>745</v>
      </c>
      <c r="I212" s="52"/>
      <c r="J212" s="50" t="s">
        <v>40</v>
      </c>
      <c r="K212" s="51" t="s">
        <v>41</v>
      </c>
      <c r="L212" s="51" t="s">
        <v>378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615</v>
      </c>
      <c r="C213" s="49" t="s">
        <v>693</v>
      </c>
      <c r="D213" s="50">
        <v>160018830811</v>
      </c>
      <c r="E213" s="51" t="s">
        <v>746</v>
      </c>
      <c r="F213" s="50" t="s">
        <v>747</v>
      </c>
      <c r="G213" s="51" t="s">
        <v>748</v>
      </c>
      <c r="H213" s="51" t="s">
        <v>89</v>
      </c>
      <c r="I213" s="52"/>
      <c r="J213" s="50" t="s">
        <v>40</v>
      </c>
      <c r="K213" s="51" t="s">
        <v>41</v>
      </c>
      <c r="L213" s="51" t="s">
        <v>90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633</v>
      </c>
      <c r="C214" s="49" t="s">
        <v>693</v>
      </c>
      <c r="D214" s="50">
        <v>160018873611</v>
      </c>
      <c r="E214" s="51" t="s">
        <v>749</v>
      </c>
      <c r="F214" s="50" t="s">
        <v>750</v>
      </c>
      <c r="G214" s="51" t="s">
        <v>751</v>
      </c>
      <c r="H214" s="51" t="s">
        <v>209</v>
      </c>
      <c r="I214" s="52"/>
      <c r="J214" s="50" t="s">
        <v>40</v>
      </c>
      <c r="K214" s="51" t="s">
        <v>41</v>
      </c>
      <c r="L214" s="51" t="s">
        <v>42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633</v>
      </c>
      <c r="C215" s="49" t="s">
        <v>693</v>
      </c>
      <c r="D215" s="50">
        <v>160018829111</v>
      </c>
      <c r="E215" s="51" t="s">
        <v>752</v>
      </c>
      <c r="F215" s="50" t="s">
        <v>265</v>
      </c>
      <c r="G215" s="51" t="s">
        <v>753</v>
      </c>
      <c r="H215" s="51" t="s">
        <v>754</v>
      </c>
      <c r="I215" s="52"/>
      <c r="J215" s="50" t="s">
        <v>40</v>
      </c>
      <c r="K215" s="51" t="s">
        <v>41</v>
      </c>
      <c r="L215" s="51" t="s">
        <v>42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633</v>
      </c>
      <c r="C216" s="49" t="s">
        <v>693</v>
      </c>
      <c r="D216" s="50">
        <v>160019224411</v>
      </c>
      <c r="E216" s="51" t="s">
        <v>755</v>
      </c>
      <c r="F216" s="50" t="s">
        <v>756</v>
      </c>
      <c r="G216" s="51" t="s">
        <v>757</v>
      </c>
      <c r="H216" s="51" t="s">
        <v>67</v>
      </c>
      <c r="I216" s="52"/>
      <c r="J216" s="50" t="s">
        <v>40</v>
      </c>
      <c r="K216" s="51" t="s">
        <v>41</v>
      </c>
      <c r="L216" s="51" t="s">
        <v>106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633</v>
      </c>
      <c r="C217" s="49" t="s">
        <v>693</v>
      </c>
      <c r="D217" s="50">
        <v>160019269011</v>
      </c>
      <c r="E217" s="51" t="s">
        <v>758</v>
      </c>
      <c r="F217" s="50" t="s">
        <v>261</v>
      </c>
      <c r="G217" s="51" t="s">
        <v>759</v>
      </c>
      <c r="H217" s="51" t="s">
        <v>760</v>
      </c>
      <c r="I217" s="52"/>
      <c r="J217" s="50" t="s">
        <v>40</v>
      </c>
      <c r="K217" s="51" t="s">
        <v>41</v>
      </c>
      <c r="L217" s="51" t="s">
        <v>106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633</v>
      </c>
      <c r="C218" s="49" t="s">
        <v>693</v>
      </c>
      <c r="D218" s="50">
        <v>160019171111</v>
      </c>
      <c r="E218" s="51" t="s">
        <v>761</v>
      </c>
      <c r="F218" s="50" t="s">
        <v>762</v>
      </c>
      <c r="G218" s="51" t="s">
        <v>763</v>
      </c>
      <c r="H218" s="51" t="s">
        <v>764</v>
      </c>
      <c r="I218" s="52"/>
      <c r="J218" s="50" t="s">
        <v>40</v>
      </c>
      <c r="K218" s="51" t="s">
        <v>41</v>
      </c>
      <c r="L218" s="51" t="s">
        <v>341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633</v>
      </c>
      <c r="C219" s="49" t="s">
        <v>693</v>
      </c>
      <c r="D219" s="50">
        <v>160019089211</v>
      </c>
      <c r="E219" s="51" t="s">
        <v>765</v>
      </c>
      <c r="F219" s="50" t="s">
        <v>766</v>
      </c>
      <c r="G219" s="51" t="s">
        <v>767</v>
      </c>
      <c r="H219" s="51" t="s">
        <v>385</v>
      </c>
      <c r="I219" s="52"/>
      <c r="J219" s="50" t="s">
        <v>40</v>
      </c>
      <c r="K219" s="51" t="s">
        <v>41</v>
      </c>
      <c r="L219" s="51" t="s">
        <v>42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693</v>
      </c>
      <c r="C220" s="49" t="s">
        <v>768</v>
      </c>
      <c r="D220" s="50">
        <v>501500860</v>
      </c>
      <c r="E220" s="51" t="s">
        <v>769</v>
      </c>
      <c r="F220" s="50" t="s">
        <v>65</v>
      </c>
      <c r="G220" s="51" t="s">
        <v>770</v>
      </c>
      <c r="H220" s="51" t="s">
        <v>771</v>
      </c>
      <c r="I220" s="52"/>
      <c r="J220" s="50" t="s">
        <v>40</v>
      </c>
      <c r="K220" s="51" t="s">
        <v>41</v>
      </c>
      <c r="L220" s="51" t="s">
        <v>42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693</v>
      </c>
      <c r="C221" s="49" t="s">
        <v>768</v>
      </c>
      <c r="D221" s="50">
        <v>160019209511</v>
      </c>
      <c r="E221" s="51" t="s">
        <v>772</v>
      </c>
      <c r="F221" s="50" t="s">
        <v>773</v>
      </c>
      <c r="G221" s="51" t="s">
        <v>774</v>
      </c>
      <c r="H221" s="51" t="s">
        <v>209</v>
      </c>
      <c r="I221" s="52"/>
      <c r="J221" s="50" t="s">
        <v>40</v>
      </c>
      <c r="K221" s="51" t="s">
        <v>41</v>
      </c>
      <c r="L221" s="51" t="s">
        <v>42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693</v>
      </c>
      <c r="C222" s="49" t="s">
        <v>768</v>
      </c>
      <c r="D222" s="50">
        <v>160018800611</v>
      </c>
      <c r="E222" s="51" t="s">
        <v>775</v>
      </c>
      <c r="F222" s="50" t="s">
        <v>776</v>
      </c>
      <c r="G222" s="51" t="s">
        <v>777</v>
      </c>
      <c r="H222" s="51" t="s">
        <v>59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693</v>
      </c>
      <c r="C223" s="49" t="s">
        <v>768</v>
      </c>
      <c r="D223" s="50">
        <v>160018886111</v>
      </c>
      <c r="E223" s="51" t="s">
        <v>778</v>
      </c>
      <c r="F223" s="50" t="s">
        <v>715</v>
      </c>
      <c r="G223" s="51" t="s">
        <v>779</v>
      </c>
      <c r="H223" s="51" t="s">
        <v>157</v>
      </c>
      <c r="I223" s="52"/>
      <c r="J223" s="50" t="s">
        <v>40</v>
      </c>
      <c r="K223" s="51" t="s">
        <v>41</v>
      </c>
      <c r="L223" s="51" t="s">
        <v>90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693</v>
      </c>
      <c r="C224" s="49" t="s">
        <v>768</v>
      </c>
      <c r="D224" s="50">
        <v>160019289211</v>
      </c>
      <c r="E224" s="51" t="s">
        <v>780</v>
      </c>
      <c r="F224" s="50" t="s">
        <v>452</v>
      </c>
      <c r="G224" s="51" t="s">
        <v>781</v>
      </c>
      <c r="H224" s="51" t="s">
        <v>59</v>
      </c>
      <c r="I224" s="52"/>
      <c r="J224" s="50" t="s">
        <v>40</v>
      </c>
      <c r="K224" s="51" t="s">
        <v>41</v>
      </c>
      <c r="L224" s="51" t="s">
        <v>213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693</v>
      </c>
      <c r="C225" s="49" t="s">
        <v>768</v>
      </c>
      <c r="D225" s="50">
        <v>160019234611</v>
      </c>
      <c r="E225" s="51" t="s">
        <v>782</v>
      </c>
      <c r="F225" s="50" t="s">
        <v>783</v>
      </c>
      <c r="G225" s="51" t="s">
        <v>784</v>
      </c>
      <c r="H225" s="51" t="s">
        <v>174</v>
      </c>
      <c r="I225" s="52"/>
      <c r="J225" s="50" t="s">
        <v>40</v>
      </c>
      <c r="K225" s="51" t="s">
        <v>41</v>
      </c>
      <c r="L225" s="51" t="s">
        <v>378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693</v>
      </c>
      <c r="C226" s="49" t="s">
        <v>724</v>
      </c>
      <c r="D226" s="50">
        <v>160019241711</v>
      </c>
      <c r="E226" s="51" t="s">
        <v>785</v>
      </c>
      <c r="F226" s="50" t="s">
        <v>786</v>
      </c>
      <c r="G226" s="51" t="s">
        <v>787</v>
      </c>
      <c r="H226" s="51" t="s">
        <v>232</v>
      </c>
      <c r="I226" s="52"/>
      <c r="J226" s="50" t="s">
        <v>40</v>
      </c>
      <c r="K226" s="51" t="s">
        <v>41</v>
      </c>
      <c r="L226" s="51" t="s">
        <v>42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693</v>
      </c>
      <c r="C227" s="49" t="s">
        <v>724</v>
      </c>
      <c r="D227" s="50">
        <v>160019225312</v>
      </c>
      <c r="E227" s="51" t="s">
        <v>788</v>
      </c>
      <c r="F227" s="50" t="s">
        <v>789</v>
      </c>
      <c r="G227" s="51" t="s">
        <v>790</v>
      </c>
      <c r="H227" s="51" t="s">
        <v>165</v>
      </c>
      <c r="I227" s="52"/>
      <c r="J227" s="50" t="s">
        <v>40</v>
      </c>
      <c r="K227" s="51" t="s">
        <v>41</v>
      </c>
      <c r="L227" s="51" t="s">
        <v>378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768</v>
      </c>
      <c r="C228" s="49" t="s">
        <v>724</v>
      </c>
      <c r="D228" s="50">
        <v>160019330211</v>
      </c>
      <c r="E228" s="51" t="s">
        <v>791</v>
      </c>
      <c r="F228" s="50" t="s">
        <v>792</v>
      </c>
      <c r="G228" s="51" t="s">
        <v>793</v>
      </c>
      <c r="H228" s="51" t="s">
        <v>97</v>
      </c>
      <c r="I228" s="52"/>
      <c r="J228" s="50" t="s">
        <v>40</v>
      </c>
      <c r="K228" s="51" t="s">
        <v>41</v>
      </c>
      <c r="L228" s="51" t="s">
        <v>98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768</v>
      </c>
      <c r="C229" s="49" t="s">
        <v>724</v>
      </c>
      <c r="D229" s="50">
        <v>160018458311</v>
      </c>
      <c r="E229" s="51" t="s">
        <v>794</v>
      </c>
      <c r="F229" s="50" t="s">
        <v>795</v>
      </c>
      <c r="G229" s="51" t="s">
        <v>796</v>
      </c>
      <c r="H229" s="51" t="s">
        <v>797</v>
      </c>
      <c r="I229" s="52"/>
      <c r="J229" s="50" t="s">
        <v>40</v>
      </c>
      <c r="K229" s="51" t="s">
        <v>41</v>
      </c>
      <c r="L229" s="51" t="s">
        <v>98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768</v>
      </c>
      <c r="C230" s="49" t="s">
        <v>724</v>
      </c>
      <c r="D230" s="50">
        <v>160019521011</v>
      </c>
      <c r="E230" s="51" t="s">
        <v>798</v>
      </c>
      <c r="F230" s="50" t="s">
        <v>799</v>
      </c>
      <c r="G230" s="51" t="s">
        <v>800</v>
      </c>
      <c r="H230" s="51" t="s">
        <v>801</v>
      </c>
      <c r="I230" s="52"/>
      <c r="J230" s="50" t="s">
        <v>40</v>
      </c>
      <c r="K230" s="51" t="s">
        <v>41</v>
      </c>
      <c r="L230" s="51" t="s">
        <v>42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768</v>
      </c>
      <c r="C231" s="49" t="s">
        <v>724</v>
      </c>
      <c r="D231" s="50">
        <v>160019344311</v>
      </c>
      <c r="E231" s="51" t="s">
        <v>802</v>
      </c>
      <c r="F231" s="50" t="s">
        <v>419</v>
      </c>
      <c r="G231" s="51" t="s">
        <v>803</v>
      </c>
      <c r="H231" s="51" t="s">
        <v>804</v>
      </c>
      <c r="I231" s="52"/>
      <c r="J231" s="50" t="s">
        <v>40</v>
      </c>
      <c r="K231" s="51" t="s">
        <v>41</v>
      </c>
      <c r="L231" s="51" t="s">
        <v>42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768</v>
      </c>
      <c r="C232" s="49" t="s">
        <v>724</v>
      </c>
      <c r="D232" s="50">
        <v>160019327611</v>
      </c>
      <c r="E232" s="51" t="s">
        <v>805</v>
      </c>
      <c r="F232" s="50" t="s">
        <v>226</v>
      </c>
      <c r="G232" s="51" t="s">
        <v>806</v>
      </c>
      <c r="H232" s="51" t="s">
        <v>301</v>
      </c>
      <c r="I232" s="52"/>
      <c r="J232" s="50" t="s">
        <v>40</v>
      </c>
      <c r="K232" s="51" t="s">
        <v>41</v>
      </c>
      <c r="L232" s="51" t="s">
        <v>42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768</v>
      </c>
      <c r="C233" s="49" t="s">
        <v>724</v>
      </c>
      <c r="D233" s="50">
        <v>160019456611</v>
      </c>
      <c r="E233" s="51" t="s">
        <v>807</v>
      </c>
      <c r="F233" s="50" t="s">
        <v>808</v>
      </c>
      <c r="G233" s="51" t="s">
        <v>809</v>
      </c>
      <c r="H233" s="51" t="s">
        <v>511</v>
      </c>
      <c r="I233" s="52"/>
      <c r="J233" s="50" t="s">
        <v>40</v>
      </c>
      <c r="K233" s="51" t="s">
        <v>41</v>
      </c>
      <c r="L233" s="51" t="s">
        <v>287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768</v>
      </c>
      <c r="C234" s="49" t="s">
        <v>724</v>
      </c>
      <c r="D234" s="50">
        <v>160019474111</v>
      </c>
      <c r="E234" s="51" t="s">
        <v>810</v>
      </c>
      <c r="F234" s="50" t="s">
        <v>811</v>
      </c>
      <c r="G234" s="51" t="s">
        <v>812</v>
      </c>
      <c r="H234" s="51" t="s">
        <v>813</v>
      </c>
      <c r="I234" s="52"/>
      <c r="J234" s="50" t="s">
        <v>40</v>
      </c>
      <c r="K234" s="51" t="s">
        <v>41</v>
      </c>
      <c r="L234" s="51" t="s">
        <v>42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768</v>
      </c>
      <c r="C235" s="49" t="s">
        <v>724</v>
      </c>
      <c r="D235" s="50">
        <v>160019422611</v>
      </c>
      <c r="E235" s="51" t="s">
        <v>814</v>
      </c>
      <c r="F235" s="50" t="s">
        <v>215</v>
      </c>
      <c r="G235" s="51" t="s">
        <v>815</v>
      </c>
      <c r="H235" s="51" t="s">
        <v>67</v>
      </c>
      <c r="I235" s="52"/>
      <c r="J235" s="50" t="s">
        <v>40</v>
      </c>
      <c r="K235" s="51" t="s">
        <v>41</v>
      </c>
      <c r="L235" s="51" t="s">
        <v>42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768</v>
      </c>
      <c r="C236" s="49" t="s">
        <v>724</v>
      </c>
      <c r="D236" s="50">
        <v>160019479211</v>
      </c>
      <c r="E236" s="51" t="s">
        <v>816</v>
      </c>
      <c r="F236" s="50" t="s">
        <v>817</v>
      </c>
      <c r="G236" s="51" t="s">
        <v>818</v>
      </c>
      <c r="H236" s="51" t="s">
        <v>511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768</v>
      </c>
      <c r="C237" s="49" t="s">
        <v>724</v>
      </c>
      <c r="D237" s="50">
        <v>160019441711</v>
      </c>
      <c r="E237" s="51" t="s">
        <v>482</v>
      </c>
      <c r="F237" s="50" t="s">
        <v>483</v>
      </c>
      <c r="G237" s="51" t="s">
        <v>484</v>
      </c>
      <c r="H237" s="51" t="s">
        <v>485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768</v>
      </c>
      <c r="C238" s="49" t="s">
        <v>724</v>
      </c>
      <c r="D238" s="50">
        <v>160019607011</v>
      </c>
      <c r="E238" s="51" t="s">
        <v>819</v>
      </c>
      <c r="F238" s="50" t="s">
        <v>255</v>
      </c>
      <c r="G238" s="51" t="s">
        <v>820</v>
      </c>
      <c r="H238" s="51" t="s">
        <v>157</v>
      </c>
      <c r="I238" s="52"/>
      <c r="J238" s="50" t="s">
        <v>40</v>
      </c>
      <c r="K238" s="51" t="s">
        <v>41</v>
      </c>
      <c r="L238" s="51" t="s">
        <v>90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768</v>
      </c>
      <c r="C239" s="49" t="s">
        <v>724</v>
      </c>
      <c r="D239" s="50">
        <v>160019062611</v>
      </c>
      <c r="E239" s="51" t="s">
        <v>821</v>
      </c>
      <c r="F239" s="50" t="s">
        <v>822</v>
      </c>
      <c r="G239" s="51" t="s">
        <v>823</v>
      </c>
      <c r="H239" s="51" t="s">
        <v>738</v>
      </c>
      <c r="I239" s="52"/>
      <c r="J239" s="50" t="s">
        <v>40</v>
      </c>
      <c r="K239" s="51" t="s">
        <v>41</v>
      </c>
      <c r="L239" s="51" t="s">
        <v>90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768</v>
      </c>
      <c r="C240" s="49" t="s">
        <v>724</v>
      </c>
      <c r="D240" s="50">
        <v>160019519111</v>
      </c>
      <c r="E240" s="51" t="s">
        <v>824</v>
      </c>
      <c r="F240" s="50" t="s">
        <v>825</v>
      </c>
      <c r="G240" s="51" t="s">
        <v>826</v>
      </c>
      <c r="H240" s="51" t="s">
        <v>827</v>
      </c>
      <c r="I240" s="52"/>
      <c r="J240" s="50" t="s">
        <v>40</v>
      </c>
      <c r="K240" s="51" t="s">
        <v>41</v>
      </c>
      <c r="L240" s="51" t="s">
        <v>341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768</v>
      </c>
      <c r="C241" s="49" t="s">
        <v>724</v>
      </c>
      <c r="D241" s="50">
        <v>7083556</v>
      </c>
      <c r="E241" s="51" t="s">
        <v>828</v>
      </c>
      <c r="F241" s="50" t="s">
        <v>829</v>
      </c>
      <c r="G241" s="51" t="s">
        <v>830</v>
      </c>
      <c r="H241" s="51" t="s">
        <v>831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/>
      <c r="O241" s="54">
        <v>38.5</v>
      </c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724</v>
      </c>
      <c r="C242" s="49" t="s">
        <v>832</v>
      </c>
      <c r="D242" s="50">
        <v>160019661411</v>
      </c>
      <c r="E242" s="51" t="s">
        <v>833</v>
      </c>
      <c r="F242" s="50" t="s">
        <v>834</v>
      </c>
      <c r="G242" s="51" t="s">
        <v>835</v>
      </c>
      <c r="H242" s="51" t="s">
        <v>836</v>
      </c>
      <c r="I242" s="52"/>
      <c r="J242" s="50" t="s">
        <v>40</v>
      </c>
      <c r="K242" s="51" t="s">
        <v>41</v>
      </c>
      <c r="L242" s="51" t="s">
        <v>106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724</v>
      </c>
      <c r="C243" s="49" t="s">
        <v>832</v>
      </c>
      <c r="D243" s="50">
        <v>160019525011</v>
      </c>
      <c r="E243" s="51" t="s">
        <v>837</v>
      </c>
      <c r="F243" s="50" t="s">
        <v>838</v>
      </c>
      <c r="G243" s="51" t="s">
        <v>839</v>
      </c>
      <c r="H243" s="51" t="s">
        <v>59</v>
      </c>
      <c r="I243" s="52"/>
      <c r="J243" s="50" t="s">
        <v>40</v>
      </c>
      <c r="K243" s="51" t="s">
        <v>41</v>
      </c>
      <c r="L243" s="51" t="s">
        <v>42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724</v>
      </c>
      <c r="C244" s="49" t="s">
        <v>832</v>
      </c>
      <c r="D244" s="50">
        <v>160019550911</v>
      </c>
      <c r="E244" s="51" t="s">
        <v>840</v>
      </c>
      <c r="F244" s="50" t="s">
        <v>841</v>
      </c>
      <c r="G244" s="51" t="s">
        <v>842</v>
      </c>
      <c r="H244" s="51" t="s">
        <v>67</v>
      </c>
      <c r="I244" s="52"/>
      <c r="J244" s="50" t="s">
        <v>40</v>
      </c>
      <c r="K244" s="51" t="s">
        <v>41</v>
      </c>
      <c r="L244" s="51" t="s">
        <v>42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724</v>
      </c>
      <c r="C245" s="49" t="s">
        <v>832</v>
      </c>
      <c r="D245" s="50">
        <v>1610644969996311</v>
      </c>
      <c r="E245" s="51" t="s">
        <v>843</v>
      </c>
      <c r="F245" s="50" t="s">
        <v>844</v>
      </c>
      <c r="G245" s="51" t="s">
        <v>845</v>
      </c>
      <c r="H245" s="51" t="s">
        <v>120</v>
      </c>
      <c r="I245" s="52"/>
      <c r="J245" s="50" t="s">
        <v>40</v>
      </c>
      <c r="K245" s="51" t="s">
        <v>41</v>
      </c>
      <c r="L245" s="51" t="s">
        <v>42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724</v>
      </c>
      <c r="C246" s="49" t="s">
        <v>832</v>
      </c>
      <c r="D246" s="50">
        <v>160019612311</v>
      </c>
      <c r="E246" s="51" t="s">
        <v>846</v>
      </c>
      <c r="F246" s="50" t="s">
        <v>118</v>
      </c>
      <c r="G246" s="51" t="s">
        <v>847</v>
      </c>
      <c r="H246" s="51" t="s">
        <v>614</v>
      </c>
      <c r="I246" s="52"/>
      <c r="J246" s="50" t="s">
        <v>40</v>
      </c>
      <c r="K246" s="51" t="s">
        <v>41</v>
      </c>
      <c r="L246" s="51" t="s">
        <v>42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724</v>
      </c>
      <c r="C247" s="49" t="s">
        <v>832</v>
      </c>
      <c r="D247" s="50">
        <v>160019758211</v>
      </c>
      <c r="E247" s="51" t="s">
        <v>848</v>
      </c>
      <c r="F247" s="50" t="s">
        <v>407</v>
      </c>
      <c r="G247" s="51" t="s">
        <v>849</v>
      </c>
      <c r="H247" s="51" t="s">
        <v>599</v>
      </c>
      <c r="I247" s="52"/>
      <c r="J247" s="50" t="s">
        <v>40</v>
      </c>
      <c r="K247" s="51" t="s">
        <v>41</v>
      </c>
      <c r="L247" s="51" t="s">
        <v>42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724</v>
      </c>
      <c r="C248" s="49" t="s">
        <v>832</v>
      </c>
      <c r="D248" s="50">
        <v>160019704411</v>
      </c>
      <c r="E248" s="51" t="s">
        <v>850</v>
      </c>
      <c r="F248" s="50" t="s">
        <v>280</v>
      </c>
      <c r="G248" s="51" t="s">
        <v>851</v>
      </c>
      <c r="H248" s="51" t="s">
        <v>852</v>
      </c>
      <c r="I248" s="52"/>
      <c r="J248" s="50" t="s">
        <v>40</v>
      </c>
      <c r="K248" s="51" t="s">
        <v>41</v>
      </c>
      <c r="L248" s="51" t="s">
        <v>42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724</v>
      </c>
      <c r="C249" s="49" t="s">
        <v>853</v>
      </c>
      <c r="D249" s="50">
        <v>160019595611</v>
      </c>
      <c r="E249" s="51" t="s">
        <v>854</v>
      </c>
      <c r="F249" s="50" t="s">
        <v>855</v>
      </c>
      <c r="G249" s="51" t="s">
        <v>856</v>
      </c>
      <c r="H249" s="51" t="s">
        <v>857</v>
      </c>
      <c r="I249" s="52"/>
      <c r="J249" s="50" t="s">
        <v>40</v>
      </c>
      <c r="K249" s="51" t="s">
        <v>41</v>
      </c>
      <c r="L249" s="51" t="s">
        <v>42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724</v>
      </c>
      <c r="C250" s="49" t="s">
        <v>832</v>
      </c>
      <c r="D250" s="50">
        <v>160019602611</v>
      </c>
      <c r="E250" s="51" t="s">
        <v>858</v>
      </c>
      <c r="F250" s="50" t="s">
        <v>268</v>
      </c>
      <c r="G250" s="51" t="s">
        <v>859</v>
      </c>
      <c r="H250" s="51" t="s">
        <v>51</v>
      </c>
      <c r="I250" s="52"/>
      <c r="J250" s="50" t="s">
        <v>40</v>
      </c>
      <c r="K250" s="51" t="s">
        <v>41</v>
      </c>
      <c r="L250" s="51" t="s">
        <v>42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724</v>
      </c>
      <c r="C251" s="49" t="s">
        <v>832</v>
      </c>
      <c r="D251" s="50">
        <v>160019578711</v>
      </c>
      <c r="E251" s="51" t="s">
        <v>860</v>
      </c>
      <c r="F251" s="50" t="s">
        <v>861</v>
      </c>
      <c r="G251" s="51" t="s">
        <v>862</v>
      </c>
      <c r="H251" s="51" t="s">
        <v>209</v>
      </c>
      <c r="I251" s="52"/>
      <c r="J251" s="50" t="s">
        <v>40</v>
      </c>
      <c r="K251" s="51" t="s">
        <v>41</v>
      </c>
      <c r="L251" s="51" t="s">
        <v>42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724</v>
      </c>
      <c r="C252" s="49" t="s">
        <v>832</v>
      </c>
      <c r="D252" s="50">
        <v>160019606211</v>
      </c>
      <c r="E252" s="51" t="s">
        <v>863</v>
      </c>
      <c r="F252" s="50" t="s">
        <v>638</v>
      </c>
      <c r="G252" s="51" t="s">
        <v>864</v>
      </c>
      <c r="H252" s="51" t="s">
        <v>67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724</v>
      </c>
      <c r="C253" s="49" t="s">
        <v>832</v>
      </c>
      <c r="D253" s="50">
        <v>160019240811</v>
      </c>
      <c r="E253" s="51" t="s">
        <v>865</v>
      </c>
      <c r="F253" s="50" t="s">
        <v>825</v>
      </c>
      <c r="G253" s="51" t="s">
        <v>866</v>
      </c>
      <c r="H253" s="51" t="s">
        <v>867</v>
      </c>
      <c r="I253" s="52"/>
      <c r="J253" s="50" t="s">
        <v>40</v>
      </c>
      <c r="K253" s="51" t="s">
        <v>41</v>
      </c>
      <c r="L253" s="51" t="s">
        <v>98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724</v>
      </c>
      <c r="C254" s="49" t="s">
        <v>832</v>
      </c>
      <c r="D254" s="50">
        <v>160019297411</v>
      </c>
      <c r="E254" s="51" t="s">
        <v>868</v>
      </c>
      <c r="F254" s="50" t="s">
        <v>869</v>
      </c>
      <c r="G254" s="51" t="s">
        <v>870</v>
      </c>
      <c r="H254" s="51" t="s">
        <v>120</v>
      </c>
      <c r="I254" s="52"/>
      <c r="J254" s="50" t="s">
        <v>40</v>
      </c>
      <c r="K254" s="51" t="s">
        <v>41</v>
      </c>
      <c r="L254" s="51" t="s">
        <v>42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724</v>
      </c>
      <c r="C255" s="49" t="s">
        <v>832</v>
      </c>
      <c r="D255" s="50">
        <v>160019669012</v>
      </c>
      <c r="E255" s="51" t="s">
        <v>871</v>
      </c>
      <c r="F255" s="50" t="s">
        <v>872</v>
      </c>
      <c r="G255" s="51" t="s">
        <v>873</v>
      </c>
      <c r="H255" s="51" t="s">
        <v>116</v>
      </c>
      <c r="I255" s="52"/>
      <c r="J255" s="50" t="s">
        <v>40</v>
      </c>
      <c r="K255" s="51" t="s">
        <v>41</v>
      </c>
      <c r="L255" s="51" t="s">
        <v>42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724</v>
      </c>
      <c r="C256" s="49" t="s">
        <v>832</v>
      </c>
      <c r="D256" s="50">
        <v>160019080411</v>
      </c>
      <c r="E256" s="51" t="s">
        <v>874</v>
      </c>
      <c r="F256" s="50" t="s">
        <v>875</v>
      </c>
      <c r="G256" s="51" t="s">
        <v>876</v>
      </c>
      <c r="H256" s="51" t="s">
        <v>867</v>
      </c>
      <c r="I256" s="52"/>
      <c r="J256" s="50" t="s">
        <v>40</v>
      </c>
      <c r="K256" s="51" t="s">
        <v>41</v>
      </c>
      <c r="L256" s="51" t="s">
        <v>98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724</v>
      </c>
      <c r="C257" s="49" t="s">
        <v>832</v>
      </c>
      <c r="D257" s="50">
        <v>160019708911</v>
      </c>
      <c r="E257" s="51" t="s">
        <v>877</v>
      </c>
      <c r="F257" s="50" t="s">
        <v>200</v>
      </c>
      <c r="G257" s="51" t="s">
        <v>878</v>
      </c>
      <c r="H257" s="51" t="s">
        <v>879</v>
      </c>
      <c r="I257" s="52"/>
      <c r="J257" s="50" t="s">
        <v>40</v>
      </c>
      <c r="K257" s="51" t="s">
        <v>41</v>
      </c>
      <c r="L257" s="51" t="s">
        <v>90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724</v>
      </c>
      <c r="C258" s="49" t="s">
        <v>832</v>
      </c>
      <c r="D258" s="50">
        <v>1611153229996311</v>
      </c>
      <c r="E258" s="51" t="s">
        <v>880</v>
      </c>
      <c r="F258" s="50" t="s">
        <v>881</v>
      </c>
      <c r="G258" s="51" t="s">
        <v>882</v>
      </c>
      <c r="H258" s="51" t="s">
        <v>738</v>
      </c>
      <c r="I258" s="52"/>
      <c r="J258" s="50" t="s">
        <v>40</v>
      </c>
      <c r="K258" s="51" t="s">
        <v>41</v>
      </c>
      <c r="L258" s="51" t="s">
        <v>90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724</v>
      </c>
      <c r="C259" s="49" t="s">
        <v>832</v>
      </c>
      <c r="D259" s="50">
        <v>160019775211</v>
      </c>
      <c r="E259" s="51" t="s">
        <v>883</v>
      </c>
      <c r="F259" s="50" t="s">
        <v>884</v>
      </c>
      <c r="G259" s="51" t="s">
        <v>885</v>
      </c>
      <c r="H259" s="51" t="s">
        <v>157</v>
      </c>
      <c r="I259" s="52"/>
      <c r="J259" s="50" t="s">
        <v>40</v>
      </c>
      <c r="K259" s="51" t="s">
        <v>41</v>
      </c>
      <c r="L259" s="51" t="s">
        <v>90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886</v>
      </c>
      <c r="C260" s="49" t="s">
        <v>832</v>
      </c>
      <c r="D260" s="50">
        <v>160019588111</v>
      </c>
      <c r="E260" s="51" t="s">
        <v>887</v>
      </c>
      <c r="F260" s="50" t="s">
        <v>888</v>
      </c>
      <c r="G260" s="51" t="s">
        <v>889</v>
      </c>
      <c r="H260" s="51" t="s">
        <v>206</v>
      </c>
      <c r="I260" s="52"/>
      <c r="J260" s="50" t="s">
        <v>40</v>
      </c>
      <c r="K260" s="51" t="s">
        <v>41</v>
      </c>
      <c r="L260" s="51" t="s">
        <v>287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832</v>
      </c>
      <c r="C261" s="49" t="s">
        <v>832</v>
      </c>
      <c r="D261" s="50">
        <v>160020065411</v>
      </c>
      <c r="E261" s="51" t="s">
        <v>890</v>
      </c>
      <c r="F261" s="50" t="s">
        <v>193</v>
      </c>
      <c r="G261" s="51" t="s">
        <v>891</v>
      </c>
      <c r="H261" s="51" t="s">
        <v>892</v>
      </c>
      <c r="I261" s="52"/>
      <c r="J261" s="50" t="s">
        <v>40</v>
      </c>
      <c r="K261" s="51" t="s">
        <v>41</v>
      </c>
      <c r="L261" s="51" t="s">
        <v>42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832</v>
      </c>
      <c r="C262" s="49" t="s">
        <v>832</v>
      </c>
      <c r="D262" s="50">
        <v>160019422414</v>
      </c>
      <c r="E262" s="51" t="s">
        <v>893</v>
      </c>
      <c r="F262" s="50" t="s">
        <v>894</v>
      </c>
      <c r="G262" s="51" t="s">
        <v>895</v>
      </c>
      <c r="H262" s="51" t="s">
        <v>896</v>
      </c>
      <c r="I262" s="52"/>
      <c r="J262" s="50" t="s">
        <v>40</v>
      </c>
      <c r="K262" s="51" t="s">
        <v>41</v>
      </c>
      <c r="L262" s="51" t="s">
        <v>378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832</v>
      </c>
      <c r="C263" s="49" t="s">
        <v>832</v>
      </c>
      <c r="D263" s="50">
        <v>160020001011</v>
      </c>
      <c r="E263" s="51" t="s">
        <v>897</v>
      </c>
      <c r="F263" s="50" t="s">
        <v>898</v>
      </c>
      <c r="G263" s="51" t="s">
        <v>899</v>
      </c>
      <c r="H263" s="51" t="s">
        <v>900</v>
      </c>
      <c r="I263" s="52"/>
      <c r="J263" s="50" t="s">
        <v>40</v>
      </c>
      <c r="K263" s="51" t="s">
        <v>41</v>
      </c>
      <c r="L263" s="51" t="s">
        <v>42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832</v>
      </c>
      <c r="C264" s="49" t="s">
        <v>832</v>
      </c>
      <c r="D264" s="50">
        <v>160019546211</v>
      </c>
      <c r="E264" s="51" t="s">
        <v>901</v>
      </c>
      <c r="F264" s="50" t="s">
        <v>902</v>
      </c>
      <c r="G264" s="51" t="s">
        <v>903</v>
      </c>
      <c r="H264" s="51" t="s">
        <v>904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832</v>
      </c>
      <c r="C265" s="49" t="s">
        <v>832</v>
      </c>
      <c r="D265" s="50">
        <v>160019832511</v>
      </c>
      <c r="E265" s="51" t="s">
        <v>905</v>
      </c>
      <c r="F265" s="50" t="s">
        <v>452</v>
      </c>
      <c r="G265" s="51" t="s">
        <v>906</v>
      </c>
      <c r="H265" s="51" t="s">
        <v>221</v>
      </c>
      <c r="I265" s="52"/>
      <c r="J265" s="50" t="s">
        <v>40</v>
      </c>
      <c r="K265" s="51" t="s">
        <v>41</v>
      </c>
      <c r="L265" s="51" t="s">
        <v>42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832</v>
      </c>
      <c r="C266" s="49" t="s">
        <v>832</v>
      </c>
      <c r="D266" s="50">
        <v>160019758711</v>
      </c>
      <c r="E266" s="51" t="s">
        <v>907</v>
      </c>
      <c r="F266" s="50" t="s">
        <v>375</v>
      </c>
      <c r="G266" s="51" t="s">
        <v>908</v>
      </c>
      <c r="H266" s="51" t="s">
        <v>664</v>
      </c>
      <c r="I266" s="52"/>
      <c r="J266" s="50" t="s">
        <v>40</v>
      </c>
      <c r="K266" s="51" t="s">
        <v>41</v>
      </c>
      <c r="L266" s="51" t="s">
        <v>42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832</v>
      </c>
      <c r="C267" s="49" t="s">
        <v>832</v>
      </c>
      <c r="D267" s="50">
        <v>1611146558996311</v>
      </c>
      <c r="E267" s="51" t="s">
        <v>909</v>
      </c>
      <c r="F267" s="50" t="s">
        <v>872</v>
      </c>
      <c r="G267" s="51" t="s">
        <v>910</v>
      </c>
      <c r="H267" s="51" t="s">
        <v>209</v>
      </c>
      <c r="I267" s="52"/>
      <c r="J267" s="50" t="s">
        <v>40</v>
      </c>
      <c r="K267" s="51" t="s">
        <v>41</v>
      </c>
      <c r="L267" s="51" t="s">
        <v>106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832</v>
      </c>
      <c r="C268" s="49" t="s">
        <v>853</v>
      </c>
      <c r="D268" s="50">
        <v>160019596911</v>
      </c>
      <c r="E268" s="51" t="s">
        <v>911</v>
      </c>
      <c r="F268" s="50" t="s">
        <v>912</v>
      </c>
      <c r="G268" s="51" t="s">
        <v>913</v>
      </c>
      <c r="H268" s="51" t="s">
        <v>89</v>
      </c>
      <c r="I268" s="52"/>
      <c r="J268" s="50" t="s">
        <v>40</v>
      </c>
      <c r="K268" s="51" t="s">
        <v>41</v>
      </c>
      <c r="L268" s="51" t="s">
        <v>90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832</v>
      </c>
      <c r="C269" s="49" t="s">
        <v>853</v>
      </c>
      <c r="D269" s="50">
        <v>160019970011</v>
      </c>
      <c r="E269" s="51" t="s">
        <v>914</v>
      </c>
      <c r="F269" s="50" t="s">
        <v>915</v>
      </c>
      <c r="G269" s="51" t="s">
        <v>916</v>
      </c>
      <c r="H269" s="51" t="s">
        <v>157</v>
      </c>
      <c r="I269" s="52"/>
      <c r="J269" s="50" t="s">
        <v>40</v>
      </c>
      <c r="K269" s="51" t="s">
        <v>41</v>
      </c>
      <c r="L269" s="51" t="s">
        <v>90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832</v>
      </c>
      <c r="C270" s="49" t="s">
        <v>853</v>
      </c>
      <c r="D270" s="50">
        <v>160019694511</v>
      </c>
      <c r="E270" s="51" t="s">
        <v>917</v>
      </c>
      <c r="F270" s="50" t="s">
        <v>479</v>
      </c>
      <c r="G270" s="51" t="s">
        <v>918</v>
      </c>
      <c r="H270" s="51" t="s">
        <v>209</v>
      </c>
      <c r="I270" s="52"/>
      <c r="J270" s="50" t="s">
        <v>40</v>
      </c>
      <c r="K270" s="51" t="s">
        <v>41</v>
      </c>
      <c r="L270" s="51" t="s">
        <v>124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832</v>
      </c>
      <c r="C271" s="49" t="s">
        <v>853</v>
      </c>
      <c r="D271" s="50">
        <v>160019543811</v>
      </c>
      <c r="E271" s="51" t="s">
        <v>919</v>
      </c>
      <c r="F271" s="50" t="s">
        <v>920</v>
      </c>
      <c r="G271" s="51" t="s">
        <v>921</v>
      </c>
      <c r="H271" s="51" t="s">
        <v>922</v>
      </c>
      <c r="I271" s="52"/>
      <c r="J271" s="50" t="s">
        <v>40</v>
      </c>
      <c r="K271" s="51" t="s">
        <v>41</v>
      </c>
      <c r="L271" s="51" t="s">
        <v>42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832</v>
      </c>
      <c r="C272" s="49" t="s">
        <v>853</v>
      </c>
      <c r="D272" s="50">
        <v>160019844611</v>
      </c>
      <c r="E272" s="51" t="s">
        <v>923</v>
      </c>
      <c r="F272" s="50" t="s">
        <v>258</v>
      </c>
      <c r="G272" s="51" t="s">
        <v>924</v>
      </c>
      <c r="H272" s="51" t="s">
        <v>532</v>
      </c>
      <c r="I272" s="52"/>
      <c r="J272" s="50" t="s">
        <v>40</v>
      </c>
      <c r="K272" s="51" t="s">
        <v>41</v>
      </c>
      <c r="L272" s="51" t="s">
        <v>124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832</v>
      </c>
      <c r="C273" s="49" t="s">
        <v>853</v>
      </c>
      <c r="D273" s="50">
        <v>160019962411</v>
      </c>
      <c r="E273" s="51" t="s">
        <v>925</v>
      </c>
      <c r="F273" s="50" t="s">
        <v>461</v>
      </c>
      <c r="G273" s="51" t="s">
        <v>926</v>
      </c>
      <c r="H273" s="51" t="s">
        <v>209</v>
      </c>
      <c r="I273" s="52"/>
      <c r="J273" s="50" t="s">
        <v>40</v>
      </c>
      <c r="K273" s="51" t="s">
        <v>41</v>
      </c>
      <c r="L273" s="51" t="s">
        <v>287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832</v>
      </c>
      <c r="C274" s="49" t="s">
        <v>853</v>
      </c>
      <c r="D274" s="50">
        <v>160019763311</v>
      </c>
      <c r="E274" s="51" t="s">
        <v>927</v>
      </c>
      <c r="F274" s="50" t="s">
        <v>163</v>
      </c>
      <c r="G274" s="51" t="s">
        <v>928</v>
      </c>
      <c r="H274" s="51" t="s">
        <v>929</v>
      </c>
      <c r="I274" s="52"/>
      <c r="J274" s="50" t="s">
        <v>40</v>
      </c>
      <c r="K274" s="51" t="s">
        <v>41</v>
      </c>
      <c r="L274" s="51" t="s">
        <v>42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832</v>
      </c>
      <c r="C275" s="49" t="s">
        <v>853</v>
      </c>
      <c r="D275" s="50">
        <v>1611061017996311</v>
      </c>
      <c r="E275" s="51" t="s">
        <v>930</v>
      </c>
      <c r="F275" s="50" t="s">
        <v>931</v>
      </c>
      <c r="G275" s="51" t="s">
        <v>932</v>
      </c>
      <c r="H275" s="51" t="s">
        <v>362</v>
      </c>
      <c r="I275" s="52"/>
      <c r="J275" s="50" t="s">
        <v>40</v>
      </c>
      <c r="K275" s="51" t="s">
        <v>41</v>
      </c>
      <c r="L275" s="51" t="s">
        <v>42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832</v>
      </c>
      <c r="C276" s="49" t="s">
        <v>853</v>
      </c>
      <c r="D276" s="50">
        <v>160019771611</v>
      </c>
      <c r="E276" s="51" t="s">
        <v>933</v>
      </c>
      <c r="F276" s="50" t="s">
        <v>934</v>
      </c>
      <c r="G276" s="51" t="s">
        <v>935</v>
      </c>
      <c r="H276" s="51" t="s">
        <v>195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832</v>
      </c>
      <c r="C277" s="49" t="s">
        <v>936</v>
      </c>
      <c r="D277" s="50">
        <v>160019514411</v>
      </c>
      <c r="E277" s="51" t="s">
        <v>937</v>
      </c>
      <c r="F277" s="50" t="s">
        <v>938</v>
      </c>
      <c r="G277" s="51" t="s">
        <v>939</v>
      </c>
      <c r="H277" s="51" t="s">
        <v>67</v>
      </c>
      <c r="I277" s="52"/>
      <c r="J277" s="50" t="s">
        <v>40</v>
      </c>
      <c r="K277" s="51" t="s">
        <v>41</v>
      </c>
      <c r="L277" s="51" t="s">
        <v>42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940</v>
      </c>
      <c r="C278" s="49" t="s">
        <v>853</v>
      </c>
      <c r="D278" s="50">
        <v>160020104211</v>
      </c>
      <c r="E278" s="51" t="s">
        <v>941</v>
      </c>
      <c r="F278" s="50" t="s">
        <v>176</v>
      </c>
      <c r="G278" s="51" t="s">
        <v>942</v>
      </c>
      <c r="H278" s="51" t="s">
        <v>943</v>
      </c>
      <c r="I278" s="52"/>
      <c r="J278" s="50" t="s">
        <v>40</v>
      </c>
      <c r="K278" s="51" t="s">
        <v>41</v>
      </c>
      <c r="L278" s="51" t="s">
        <v>42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940</v>
      </c>
      <c r="C279" s="49" t="s">
        <v>853</v>
      </c>
      <c r="D279" s="50">
        <v>160019953111</v>
      </c>
      <c r="E279" s="51" t="s">
        <v>944</v>
      </c>
      <c r="F279" s="50" t="s">
        <v>167</v>
      </c>
      <c r="G279" s="51" t="s">
        <v>945</v>
      </c>
      <c r="H279" s="51" t="s">
        <v>149</v>
      </c>
      <c r="I279" s="52"/>
      <c r="J279" s="50" t="s">
        <v>40</v>
      </c>
      <c r="K279" s="51" t="s">
        <v>41</v>
      </c>
      <c r="L279" s="51" t="s">
        <v>42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940</v>
      </c>
      <c r="C280" s="49" t="s">
        <v>853</v>
      </c>
      <c r="D280" s="50">
        <v>160019984511</v>
      </c>
      <c r="E280" s="51" t="s">
        <v>946</v>
      </c>
      <c r="F280" s="50" t="s">
        <v>881</v>
      </c>
      <c r="G280" s="51" t="s">
        <v>947</v>
      </c>
      <c r="H280" s="51" t="s">
        <v>350</v>
      </c>
      <c r="I280" s="52"/>
      <c r="J280" s="50" t="s">
        <v>40</v>
      </c>
      <c r="K280" s="51" t="s">
        <v>41</v>
      </c>
      <c r="L280" s="51" t="s">
        <v>42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940</v>
      </c>
      <c r="C281" s="49" t="s">
        <v>936</v>
      </c>
      <c r="D281" s="50">
        <v>160019678211</v>
      </c>
      <c r="E281" s="51" t="s">
        <v>948</v>
      </c>
      <c r="F281" s="50" t="s">
        <v>662</v>
      </c>
      <c r="G281" s="51" t="s">
        <v>949</v>
      </c>
      <c r="H281" s="51" t="s">
        <v>97</v>
      </c>
      <c r="I281" s="52"/>
      <c r="J281" s="50" t="s">
        <v>40</v>
      </c>
      <c r="K281" s="51" t="s">
        <v>41</v>
      </c>
      <c r="L281" s="51" t="s">
        <v>98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940</v>
      </c>
      <c r="C282" s="49" t="s">
        <v>936</v>
      </c>
      <c r="D282" s="50">
        <v>160019392311</v>
      </c>
      <c r="E282" s="51" t="s">
        <v>950</v>
      </c>
      <c r="F282" s="50" t="s">
        <v>181</v>
      </c>
      <c r="G282" s="51" t="s">
        <v>951</v>
      </c>
      <c r="H282" s="51" t="s">
        <v>97</v>
      </c>
      <c r="I282" s="52"/>
      <c r="J282" s="50" t="s">
        <v>40</v>
      </c>
      <c r="K282" s="51" t="s">
        <v>41</v>
      </c>
      <c r="L282" s="51" t="s">
        <v>98</v>
      </c>
      <c r="M282" s="53">
        <v>0</v>
      </c>
      <c r="N282" s="54">
        <v>38.5</v>
      </c>
      <c r="O282" s="54"/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940</v>
      </c>
      <c r="C283" s="49" t="s">
        <v>936</v>
      </c>
      <c r="D283" s="50">
        <v>1611151756996311</v>
      </c>
      <c r="E283" s="51" t="s">
        <v>952</v>
      </c>
      <c r="F283" s="50" t="s">
        <v>595</v>
      </c>
      <c r="G283" s="51" t="s">
        <v>953</v>
      </c>
      <c r="H283" s="51" t="s">
        <v>450</v>
      </c>
      <c r="I283" s="52"/>
      <c r="J283" s="50" t="s">
        <v>40</v>
      </c>
      <c r="K283" s="51" t="s">
        <v>41</v>
      </c>
      <c r="L283" s="51" t="s">
        <v>42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940</v>
      </c>
      <c r="C284" s="49" t="s">
        <v>954</v>
      </c>
      <c r="D284" s="50">
        <v>160019407511</v>
      </c>
      <c r="E284" s="51" t="s">
        <v>955</v>
      </c>
      <c r="F284" s="50" t="s">
        <v>956</v>
      </c>
      <c r="G284" s="51" t="s">
        <v>957</v>
      </c>
      <c r="H284" s="51" t="s">
        <v>67</v>
      </c>
      <c r="I284" s="52"/>
      <c r="J284" s="50" t="s">
        <v>40</v>
      </c>
      <c r="K284" s="51" t="s">
        <v>41</v>
      </c>
      <c r="L284" s="51" t="s">
        <v>378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936</v>
      </c>
      <c r="C285" s="49" t="s">
        <v>958</v>
      </c>
      <c r="D285" s="50">
        <v>160020113411</v>
      </c>
      <c r="E285" s="51" t="s">
        <v>959</v>
      </c>
      <c r="F285" s="50" t="s">
        <v>960</v>
      </c>
      <c r="G285" s="51" t="s">
        <v>961</v>
      </c>
      <c r="H285" s="51" t="s">
        <v>962</v>
      </c>
      <c r="I285" s="52"/>
      <c r="J285" s="50" t="s">
        <v>40</v>
      </c>
      <c r="K285" s="51" t="s">
        <v>41</v>
      </c>
      <c r="L285" s="51" t="s">
        <v>42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936</v>
      </c>
      <c r="C286" s="49" t="s">
        <v>958</v>
      </c>
      <c r="D286" s="50">
        <v>1611345451996311</v>
      </c>
      <c r="E286" s="51" t="s">
        <v>963</v>
      </c>
      <c r="F286" s="50" t="s">
        <v>964</v>
      </c>
      <c r="G286" s="51" t="s">
        <v>965</v>
      </c>
      <c r="H286" s="51" t="s">
        <v>120</v>
      </c>
      <c r="I286" s="52"/>
      <c r="J286" s="50" t="s">
        <v>40</v>
      </c>
      <c r="K286" s="51" t="s">
        <v>41</v>
      </c>
      <c r="L286" s="51" t="s">
        <v>42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936</v>
      </c>
      <c r="C287" s="49" t="s">
        <v>958</v>
      </c>
      <c r="D287" s="50">
        <v>160020037711</v>
      </c>
      <c r="E287" s="51" t="s">
        <v>966</v>
      </c>
      <c r="F287" s="50" t="s">
        <v>967</v>
      </c>
      <c r="G287" s="51" t="s">
        <v>968</v>
      </c>
      <c r="H287" s="51" t="s">
        <v>969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936</v>
      </c>
      <c r="C288" s="49" t="s">
        <v>958</v>
      </c>
      <c r="D288" s="50">
        <v>160019988011</v>
      </c>
      <c r="E288" s="51" t="s">
        <v>970</v>
      </c>
      <c r="F288" s="50" t="s">
        <v>971</v>
      </c>
      <c r="G288" s="51" t="s">
        <v>972</v>
      </c>
      <c r="H288" s="51" t="s">
        <v>973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936</v>
      </c>
      <c r="C289" s="49" t="s">
        <v>958</v>
      </c>
      <c r="D289" s="50">
        <v>160020172211</v>
      </c>
      <c r="E289" s="51" t="s">
        <v>974</v>
      </c>
      <c r="F289" s="50" t="s">
        <v>399</v>
      </c>
      <c r="G289" s="51" t="s">
        <v>975</v>
      </c>
      <c r="H289" s="51" t="s">
        <v>138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936</v>
      </c>
      <c r="C290" s="49" t="s">
        <v>958</v>
      </c>
      <c r="D290" s="50">
        <v>160020217811</v>
      </c>
      <c r="E290" s="51" t="s">
        <v>976</v>
      </c>
      <c r="F290" s="50" t="s">
        <v>160</v>
      </c>
      <c r="G290" s="51" t="s">
        <v>977</v>
      </c>
      <c r="H290" s="51" t="s">
        <v>978</v>
      </c>
      <c r="I290" s="52"/>
      <c r="J290" s="50" t="s">
        <v>40</v>
      </c>
      <c r="K290" s="51" t="s">
        <v>41</v>
      </c>
      <c r="L290" s="51" t="s">
        <v>42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936</v>
      </c>
      <c r="C291" s="49" t="s">
        <v>958</v>
      </c>
      <c r="D291" s="50">
        <v>1611054387996311</v>
      </c>
      <c r="E291" s="51" t="s">
        <v>979</v>
      </c>
      <c r="F291" s="50" t="s">
        <v>888</v>
      </c>
      <c r="G291" s="51" t="s">
        <v>980</v>
      </c>
      <c r="H291" s="51" t="s">
        <v>981</v>
      </c>
      <c r="I291" s="52"/>
      <c r="J291" s="50" t="s">
        <v>40</v>
      </c>
      <c r="K291" s="51" t="s">
        <v>41</v>
      </c>
      <c r="L291" s="51" t="s">
        <v>42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936</v>
      </c>
      <c r="C292" s="49" t="s">
        <v>958</v>
      </c>
      <c r="D292" s="50">
        <v>160020341211</v>
      </c>
      <c r="E292" s="51" t="s">
        <v>982</v>
      </c>
      <c r="F292" s="50" t="s">
        <v>983</v>
      </c>
      <c r="G292" s="51" t="s">
        <v>984</v>
      </c>
      <c r="H292" s="51" t="s">
        <v>985</v>
      </c>
      <c r="I292" s="52"/>
      <c r="J292" s="50" t="s">
        <v>40</v>
      </c>
      <c r="K292" s="51" t="s">
        <v>41</v>
      </c>
      <c r="L292" s="51" t="s">
        <v>90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936</v>
      </c>
      <c r="C293" s="49" t="s">
        <v>958</v>
      </c>
      <c r="D293" s="50">
        <v>501500933</v>
      </c>
      <c r="E293" s="51" t="s">
        <v>986</v>
      </c>
      <c r="F293" s="50" t="s">
        <v>987</v>
      </c>
      <c r="G293" s="51" t="s">
        <v>988</v>
      </c>
      <c r="H293" s="51" t="s">
        <v>771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958</v>
      </c>
      <c r="C294" s="49" t="s">
        <v>954</v>
      </c>
      <c r="D294" s="50">
        <v>160020325311</v>
      </c>
      <c r="E294" s="51" t="s">
        <v>989</v>
      </c>
      <c r="F294" s="50" t="s">
        <v>990</v>
      </c>
      <c r="G294" s="51" t="s">
        <v>991</v>
      </c>
      <c r="H294" s="51" t="s">
        <v>645</v>
      </c>
      <c r="I294" s="52"/>
      <c r="J294" s="50" t="s">
        <v>40</v>
      </c>
      <c r="K294" s="51" t="s">
        <v>41</v>
      </c>
      <c r="L294" s="51" t="s">
        <v>106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958</v>
      </c>
      <c r="C295" s="49" t="s">
        <v>954</v>
      </c>
      <c r="D295" s="50">
        <v>1611141741996311</v>
      </c>
      <c r="E295" s="51" t="s">
        <v>992</v>
      </c>
      <c r="F295" s="50" t="s">
        <v>624</v>
      </c>
      <c r="G295" s="51" t="s">
        <v>993</v>
      </c>
      <c r="H295" s="51" t="s">
        <v>994</v>
      </c>
      <c r="I295" s="52"/>
      <c r="J295" s="50" t="s">
        <v>40</v>
      </c>
      <c r="K295" s="51" t="s">
        <v>41</v>
      </c>
      <c r="L295" s="51" t="s">
        <v>42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958</v>
      </c>
      <c r="C296" s="49" t="s">
        <v>954</v>
      </c>
      <c r="D296" s="50">
        <v>160020394611</v>
      </c>
      <c r="E296" s="51" t="s">
        <v>995</v>
      </c>
      <c r="F296" s="50" t="s">
        <v>750</v>
      </c>
      <c r="G296" s="51" t="s">
        <v>996</v>
      </c>
      <c r="H296" s="51" t="s">
        <v>997</v>
      </c>
      <c r="I296" s="52"/>
      <c r="J296" s="50" t="s">
        <v>40</v>
      </c>
      <c r="K296" s="51" t="s">
        <v>41</v>
      </c>
      <c r="L296" s="51" t="s">
        <v>42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958</v>
      </c>
      <c r="C297" s="49" t="s">
        <v>998</v>
      </c>
      <c r="D297" s="50">
        <v>160020094812</v>
      </c>
      <c r="E297" s="51" t="s">
        <v>999</v>
      </c>
      <c r="F297" s="50" t="s">
        <v>1000</v>
      </c>
      <c r="G297" s="51" t="s">
        <v>1001</v>
      </c>
      <c r="H297" s="51" t="s">
        <v>614</v>
      </c>
      <c r="I297" s="52"/>
      <c r="J297" s="50" t="s">
        <v>40</v>
      </c>
      <c r="K297" s="51" t="s">
        <v>41</v>
      </c>
      <c r="L297" s="51" t="s">
        <v>42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958</v>
      </c>
      <c r="C298" s="49" t="s">
        <v>954</v>
      </c>
      <c r="D298" s="50">
        <v>160020370211</v>
      </c>
      <c r="E298" s="51" t="s">
        <v>1002</v>
      </c>
      <c r="F298" s="50" t="s">
        <v>411</v>
      </c>
      <c r="G298" s="51" t="s">
        <v>1003</v>
      </c>
      <c r="H298" s="51" t="s">
        <v>209</v>
      </c>
      <c r="I298" s="52"/>
      <c r="J298" s="50" t="s">
        <v>40</v>
      </c>
      <c r="K298" s="51" t="s">
        <v>41</v>
      </c>
      <c r="L298" s="51" t="s">
        <v>42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958</v>
      </c>
      <c r="C299" s="49" t="s">
        <v>954</v>
      </c>
      <c r="D299" s="50">
        <v>160020362411</v>
      </c>
      <c r="E299" s="51" t="s">
        <v>1004</v>
      </c>
      <c r="F299" s="50" t="s">
        <v>1005</v>
      </c>
      <c r="G299" s="51" t="s">
        <v>1006</v>
      </c>
      <c r="H299" s="51" t="s">
        <v>401</v>
      </c>
      <c r="I299" s="52"/>
      <c r="J299" s="50" t="s">
        <v>40</v>
      </c>
      <c r="K299" s="51" t="s">
        <v>41</v>
      </c>
      <c r="L299" s="51" t="s">
        <v>42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958</v>
      </c>
      <c r="C300" s="49" t="s">
        <v>998</v>
      </c>
      <c r="D300" s="50">
        <v>160020295311</v>
      </c>
      <c r="E300" s="51" t="s">
        <v>1007</v>
      </c>
      <c r="F300" s="50" t="s">
        <v>118</v>
      </c>
      <c r="G300" s="51" t="s">
        <v>1008</v>
      </c>
      <c r="H300" s="51" t="s">
        <v>664</v>
      </c>
      <c r="I300" s="52"/>
      <c r="J300" s="50" t="s">
        <v>40</v>
      </c>
      <c r="K300" s="51" t="s">
        <v>41</v>
      </c>
      <c r="L300" s="51" t="s">
        <v>42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958</v>
      </c>
      <c r="C301" s="49" t="s">
        <v>998</v>
      </c>
      <c r="D301" s="50">
        <v>160020298811</v>
      </c>
      <c r="E301" s="51" t="s">
        <v>1009</v>
      </c>
      <c r="F301" s="50" t="s">
        <v>1010</v>
      </c>
      <c r="G301" s="51" t="s">
        <v>1011</v>
      </c>
      <c r="H301" s="51" t="s">
        <v>1012</v>
      </c>
      <c r="I301" s="52"/>
      <c r="J301" s="50" t="s">
        <v>40</v>
      </c>
      <c r="K301" s="51" t="s">
        <v>41</v>
      </c>
      <c r="L301" s="51" t="s">
        <v>42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958</v>
      </c>
      <c r="C302" s="49" t="s">
        <v>998</v>
      </c>
      <c r="D302" s="50">
        <v>1611335308996311</v>
      </c>
      <c r="E302" s="51" t="s">
        <v>1013</v>
      </c>
      <c r="F302" s="50" t="s">
        <v>1014</v>
      </c>
      <c r="G302" s="51" t="s">
        <v>1015</v>
      </c>
      <c r="H302" s="51" t="s">
        <v>120</v>
      </c>
      <c r="I302" s="52"/>
      <c r="J302" s="50" t="s">
        <v>40</v>
      </c>
      <c r="K302" s="51" t="s">
        <v>41</v>
      </c>
      <c r="L302" s="51" t="s">
        <v>378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958</v>
      </c>
      <c r="C303" s="49" t="s">
        <v>998</v>
      </c>
      <c r="D303" s="50">
        <v>1611157342996311</v>
      </c>
      <c r="E303" s="51" t="s">
        <v>1016</v>
      </c>
      <c r="F303" s="50" t="s">
        <v>1017</v>
      </c>
      <c r="G303" s="51" t="s">
        <v>1018</v>
      </c>
      <c r="H303" s="51" t="s">
        <v>120</v>
      </c>
      <c r="I303" s="52"/>
      <c r="J303" s="50" t="s">
        <v>40</v>
      </c>
      <c r="K303" s="51" t="s">
        <v>41</v>
      </c>
      <c r="L303" s="51" t="s">
        <v>42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958</v>
      </c>
      <c r="C304" s="49" t="s">
        <v>998</v>
      </c>
      <c r="D304" s="50">
        <v>160020235011</v>
      </c>
      <c r="E304" s="51" t="s">
        <v>1019</v>
      </c>
      <c r="F304" s="50" t="s">
        <v>1020</v>
      </c>
      <c r="G304" s="51" t="s">
        <v>1021</v>
      </c>
      <c r="H304" s="51" t="s">
        <v>105</v>
      </c>
      <c r="I304" s="52"/>
      <c r="J304" s="50" t="s">
        <v>40</v>
      </c>
      <c r="K304" s="51" t="s">
        <v>41</v>
      </c>
      <c r="L304" s="51" t="s">
        <v>90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958</v>
      </c>
      <c r="C305" s="49" t="s">
        <v>998</v>
      </c>
      <c r="D305" s="50">
        <v>160020788211</v>
      </c>
      <c r="E305" s="51" t="s">
        <v>1022</v>
      </c>
      <c r="F305" s="50" t="s">
        <v>1023</v>
      </c>
      <c r="G305" s="51" t="s">
        <v>1024</v>
      </c>
      <c r="H305" s="51" t="s">
        <v>89</v>
      </c>
      <c r="I305" s="52"/>
      <c r="J305" s="50" t="s">
        <v>40</v>
      </c>
      <c r="K305" s="51" t="s">
        <v>41</v>
      </c>
      <c r="L305" s="51" t="s">
        <v>90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958</v>
      </c>
      <c r="C306" s="49" t="s">
        <v>998</v>
      </c>
      <c r="D306" s="50">
        <v>1611138226996311</v>
      </c>
      <c r="E306" s="51" t="s">
        <v>1025</v>
      </c>
      <c r="F306" s="50" t="s">
        <v>1026</v>
      </c>
      <c r="G306" s="51" t="s">
        <v>1027</v>
      </c>
      <c r="H306" s="51" t="s">
        <v>120</v>
      </c>
      <c r="I306" s="52"/>
      <c r="J306" s="50" t="s">
        <v>40</v>
      </c>
      <c r="K306" s="51" t="s">
        <v>41</v>
      </c>
      <c r="L306" s="51" t="s">
        <v>341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958</v>
      </c>
      <c r="C307" s="49" t="s">
        <v>954</v>
      </c>
      <c r="D307" s="50">
        <v>160019384711</v>
      </c>
      <c r="E307" s="51" t="s">
        <v>1028</v>
      </c>
      <c r="F307" s="50" t="s">
        <v>931</v>
      </c>
      <c r="G307" s="51" t="s">
        <v>1029</v>
      </c>
      <c r="H307" s="51" t="s">
        <v>1030</v>
      </c>
      <c r="I307" s="52"/>
      <c r="J307" s="50" t="s">
        <v>40</v>
      </c>
      <c r="K307" s="51" t="s">
        <v>41</v>
      </c>
      <c r="L307" s="51" t="s">
        <v>341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958</v>
      </c>
      <c r="C308" s="49" t="s">
        <v>954</v>
      </c>
      <c r="D308" s="50">
        <v>160019501711</v>
      </c>
      <c r="E308" s="51" t="s">
        <v>1031</v>
      </c>
      <c r="F308" s="50" t="s">
        <v>1032</v>
      </c>
      <c r="G308" s="51" t="s">
        <v>1033</v>
      </c>
      <c r="H308" s="51" t="s">
        <v>120</v>
      </c>
      <c r="I308" s="52"/>
      <c r="J308" s="50" t="s">
        <v>40</v>
      </c>
      <c r="K308" s="51" t="s">
        <v>41</v>
      </c>
      <c r="L308" s="51" t="s">
        <v>670</v>
      </c>
      <c r="M308" s="53">
        <v>0</v>
      </c>
      <c r="N308" s="54">
        <v>38.5</v>
      </c>
      <c r="O308" s="54"/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998</v>
      </c>
      <c r="C309" s="49" t="s">
        <v>954</v>
      </c>
      <c r="D309" s="50">
        <v>160020355911</v>
      </c>
      <c r="E309" s="51" t="s">
        <v>1034</v>
      </c>
      <c r="F309" s="50" t="s">
        <v>291</v>
      </c>
      <c r="G309" s="51" t="s">
        <v>1035</v>
      </c>
      <c r="H309" s="51" t="s">
        <v>1036</v>
      </c>
      <c r="I309" s="52"/>
      <c r="J309" s="50" t="s">
        <v>40</v>
      </c>
      <c r="K309" s="51" t="s">
        <v>41</v>
      </c>
      <c r="L309" s="51" t="s">
        <v>42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998</v>
      </c>
      <c r="C310" s="49" t="s">
        <v>954</v>
      </c>
      <c r="D310" s="50">
        <v>160020422811</v>
      </c>
      <c r="E310" s="51" t="s">
        <v>1037</v>
      </c>
      <c r="F310" s="50" t="s">
        <v>1038</v>
      </c>
      <c r="G310" s="51" t="s">
        <v>1039</v>
      </c>
      <c r="H310" s="51" t="s">
        <v>1040</v>
      </c>
      <c r="I310" s="52"/>
      <c r="J310" s="50" t="s">
        <v>40</v>
      </c>
      <c r="K310" s="51" t="s">
        <v>41</v>
      </c>
      <c r="L310" s="51" t="s">
        <v>42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998</v>
      </c>
      <c r="C311" s="49" t="s">
        <v>954</v>
      </c>
      <c r="D311" s="50">
        <v>160020469611</v>
      </c>
      <c r="E311" s="51" t="s">
        <v>1041</v>
      </c>
      <c r="F311" s="50" t="s">
        <v>167</v>
      </c>
      <c r="G311" s="51" t="s">
        <v>1042</v>
      </c>
      <c r="H311" s="51" t="s">
        <v>350</v>
      </c>
      <c r="I311" s="52"/>
      <c r="J311" s="50" t="s">
        <v>40</v>
      </c>
      <c r="K311" s="51" t="s">
        <v>41</v>
      </c>
      <c r="L311" s="51" t="s">
        <v>42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998</v>
      </c>
      <c r="C312" s="49" t="s">
        <v>954</v>
      </c>
      <c r="D312" s="50">
        <v>160020774311</v>
      </c>
      <c r="E312" s="51" t="s">
        <v>1043</v>
      </c>
      <c r="F312" s="50" t="s">
        <v>567</v>
      </c>
      <c r="G312" s="51" t="s">
        <v>1044</v>
      </c>
      <c r="H312" s="51" t="s">
        <v>1045</v>
      </c>
      <c r="I312" s="52"/>
      <c r="J312" s="50" t="s">
        <v>40</v>
      </c>
      <c r="K312" s="51" t="s">
        <v>41</v>
      </c>
      <c r="L312" s="51" t="s">
        <v>42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998</v>
      </c>
      <c r="C313" s="49" t="s">
        <v>954</v>
      </c>
      <c r="D313" s="50">
        <v>160020329211</v>
      </c>
      <c r="E313" s="51" t="s">
        <v>1046</v>
      </c>
      <c r="F313" s="50" t="s">
        <v>1047</v>
      </c>
      <c r="G313" s="51" t="s">
        <v>1048</v>
      </c>
      <c r="H313" s="51" t="s">
        <v>47</v>
      </c>
      <c r="I313" s="52"/>
      <c r="J313" s="50" t="s">
        <v>40</v>
      </c>
      <c r="K313" s="51" t="s">
        <v>41</v>
      </c>
      <c r="L313" s="51" t="s">
        <v>42</v>
      </c>
      <c r="M313" s="53">
        <v>0</v>
      </c>
      <c r="N313" s="54">
        <v>38.5</v>
      </c>
      <c r="O313" s="54"/>
      <c r="P313" s="54"/>
      <c r="Q313" s="55">
        <v>38.5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998</v>
      </c>
      <c r="C314" s="49" t="s">
        <v>954</v>
      </c>
      <c r="D314" s="50">
        <v>160020766011</v>
      </c>
      <c r="E314" s="51" t="s">
        <v>1049</v>
      </c>
      <c r="F314" s="50" t="s">
        <v>438</v>
      </c>
      <c r="G314" s="51" t="s">
        <v>1050</v>
      </c>
      <c r="H314" s="51" t="s">
        <v>350</v>
      </c>
      <c r="I314" s="52"/>
      <c r="J314" s="50" t="s">
        <v>40</v>
      </c>
      <c r="K314" s="51" t="s">
        <v>41</v>
      </c>
      <c r="L314" s="51" t="s">
        <v>42</v>
      </c>
      <c r="M314" s="53">
        <v>0</v>
      </c>
      <c r="N314" s="54">
        <v>38.5</v>
      </c>
      <c r="O314" s="54"/>
      <c r="P314" s="54"/>
      <c r="Q314" s="55">
        <v>38.5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998</v>
      </c>
      <c r="C315" s="49" t="s">
        <v>954</v>
      </c>
      <c r="D315" s="50">
        <v>160020767511</v>
      </c>
      <c r="E315" s="51" t="s">
        <v>1051</v>
      </c>
      <c r="F315" s="50" t="s">
        <v>1052</v>
      </c>
      <c r="G315" s="51" t="s">
        <v>1053</v>
      </c>
      <c r="H315" s="51" t="s">
        <v>67</v>
      </c>
      <c r="I315" s="52"/>
      <c r="J315" s="50" t="s">
        <v>40</v>
      </c>
      <c r="K315" s="51" t="s">
        <v>41</v>
      </c>
      <c r="L315" s="51" t="s">
        <v>42</v>
      </c>
      <c r="M315" s="53">
        <v>0</v>
      </c>
      <c r="N315" s="54">
        <v>38.5</v>
      </c>
      <c r="O315" s="54"/>
      <c r="P315" s="54"/>
      <c r="Q315" s="55">
        <v>38.5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998</v>
      </c>
      <c r="C316" s="49" t="s">
        <v>954</v>
      </c>
      <c r="D316" s="50">
        <v>160020352311</v>
      </c>
      <c r="E316" s="51" t="s">
        <v>1054</v>
      </c>
      <c r="F316" s="50" t="s">
        <v>1055</v>
      </c>
      <c r="G316" s="51" t="s">
        <v>1056</v>
      </c>
      <c r="H316" s="51" t="s">
        <v>1057</v>
      </c>
      <c r="I316" s="52"/>
      <c r="J316" s="50" t="s">
        <v>40</v>
      </c>
      <c r="K316" s="51" t="s">
        <v>41</v>
      </c>
      <c r="L316" s="51" t="s">
        <v>42</v>
      </c>
      <c r="M316" s="53">
        <v>0</v>
      </c>
      <c r="N316" s="54">
        <v>38.5</v>
      </c>
      <c r="O316" s="54"/>
      <c r="P316" s="54"/>
      <c r="Q316" s="55">
        <v>38.5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998</v>
      </c>
      <c r="C317" s="49" t="s">
        <v>954</v>
      </c>
      <c r="D317" s="50">
        <v>160020312612</v>
      </c>
      <c r="E317" s="51" t="s">
        <v>1058</v>
      </c>
      <c r="F317" s="50" t="s">
        <v>1059</v>
      </c>
      <c r="G317" s="51" t="s">
        <v>1060</v>
      </c>
      <c r="H317" s="51" t="s">
        <v>178</v>
      </c>
      <c r="I317" s="52"/>
      <c r="J317" s="50" t="s">
        <v>40</v>
      </c>
      <c r="K317" s="51" t="s">
        <v>41</v>
      </c>
      <c r="L317" s="51" t="s">
        <v>42</v>
      </c>
      <c r="M317" s="53">
        <v>0</v>
      </c>
      <c r="N317" s="54">
        <v>38.5</v>
      </c>
      <c r="O317" s="54"/>
      <c r="P317" s="54"/>
      <c r="Q317" s="55">
        <v>38.5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998</v>
      </c>
      <c r="C318" s="49" t="s">
        <v>954</v>
      </c>
      <c r="D318" s="50">
        <v>160020265011</v>
      </c>
      <c r="E318" s="51" t="s">
        <v>1061</v>
      </c>
      <c r="F318" s="50" t="s">
        <v>563</v>
      </c>
      <c r="G318" s="51" t="s">
        <v>1062</v>
      </c>
      <c r="H318" s="51" t="s">
        <v>67</v>
      </c>
      <c r="I318" s="52"/>
      <c r="J318" s="50" t="s">
        <v>40</v>
      </c>
      <c r="K318" s="51" t="s">
        <v>41</v>
      </c>
      <c r="L318" s="51" t="s">
        <v>106</v>
      </c>
      <c r="M318" s="53">
        <v>0</v>
      </c>
      <c r="N318" s="54">
        <v>38.5</v>
      </c>
      <c r="O318" s="54"/>
      <c r="P318" s="54"/>
      <c r="Q318" s="55">
        <v>38.5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998</v>
      </c>
      <c r="C319" s="49" t="s">
        <v>954</v>
      </c>
      <c r="D319" s="50">
        <v>160020470011</v>
      </c>
      <c r="E319" s="51" t="s">
        <v>1063</v>
      </c>
      <c r="F319" s="50" t="s">
        <v>1064</v>
      </c>
      <c r="G319" s="51" t="s">
        <v>1065</v>
      </c>
      <c r="H319" s="51" t="s">
        <v>67</v>
      </c>
      <c r="I319" s="52"/>
      <c r="J319" s="50" t="s">
        <v>40</v>
      </c>
      <c r="K319" s="51" t="s">
        <v>41</v>
      </c>
      <c r="L319" s="51" t="s">
        <v>42</v>
      </c>
      <c r="M319" s="53">
        <v>0</v>
      </c>
      <c r="N319" s="54">
        <v>38.5</v>
      </c>
      <c r="O319" s="54"/>
      <c r="P319" s="54"/>
      <c r="Q319" s="55">
        <v>38.5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998</v>
      </c>
      <c r="C320" s="49" t="s">
        <v>954</v>
      </c>
      <c r="D320" s="50">
        <v>160020752111</v>
      </c>
      <c r="E320" s="51" t="s">
        <v>1066</v>
      </c>
      <c r="F320" s="50" t="s">
        <v>1067</v>
      </c>
      <c r="G320" s="51" t="s">
        <v>1068</v>
      </c>
      <c r="H320" s="51" t="s">
        <v>120</v>
      </c>
      <c r="I320" s="52"/>
      <c r="J320" s="50" t="s">
        <v>40</v>
      </c>
      <c r="K320" s="51" t="s">
        <v>41</v>
      </c>
      <c r="L320" s="51" t="s">
        <v>42</v>
      </c>
      <c r="M320" s="53">
        <v>0</v>
      </c>
      <c r="N320" s="54">
        <v>38.5</v>
      </c>
      <c r="O320" s="54"/>
      <c r="P320" s="54"/>
      <c r="Q320" s="55">
        <v>38.5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998</v>
      </c>
      <c r="C321" s="49" t="s">
        <v>954</v>
      </c>
      <c r="D321" s="50">
        <v>160020376211</v>
      </c>
      <c r="E321" s="51" t="s">
        <v>1069</v>
      </c>
      <c r="F321" s="50" t="s">
        <v>1070</v>
      </c>
      <c r="G321" s="51" t="s">
        <v>1071</v>
      </c>
      <c r="H321" s="51" t="s">
        <v>105</v>
      </c>
      <c r="I321" s="52"/>
      <c r="J321" s="50" t="s">
        <v>40</v>
      </c>
      <c r="K321" s="51" t="s">
        <v>41</v>
      </c>
      <c r="L321" s="51" t="s">
        <v>90</v>
      </c>
      <c r="M321" s="53">
        <v>0</v>
      </c>
      <c r="N321" s="54">
        <v>38.5</v>
      </c>
      <c r="O321" s="54"/>
      <c r="P321" s="54"/>
      <c r="Q321" s="55">
        <v>38.5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998</v>
      </c>
      <c r="C322" s="49" t="s">
        <v>954</v>
      </c>
      <c r="D322" s="50">
        <v>160020905611</v>
      </c>
      <c r="E322" s="51" t="s">
        <v>1072</v>
      </c>
      <c r="F322" s="50" t="s">
        <v>1073</v>
      </c>
      <c r="G322" s="51" t="s">
        <v>1074</v>
      </c>
      <c r="H322" s="51" t="s">
        <v>89</v>
      </c>
      <c r="I322" s="52"/>
      <c r="J322" s="50" t="s">
        <v>40</v>
      </c>
      <c r="K322" s="51" t="s">
        <v>41</v>
      </c>
      <c r="L322" s="51" t="s">
        <v>90</v>
      </c>
      <c r="M322" s="53">
        <v>0</v>
      </c>
      <c r="N322" s="54">
        <v>38.5</v>
      </c>
      <c r="O322" s="54"/>
      <c r="P322" s="54"/>
      <c r="Q322" s="55">
        <v>38.5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998</v>
      </c>
      <c r="C323" s="49" t="s">
        <v>1075</v>
      </c>
      <c r="D323" s="50">
        <v>160020440611</v>
      </c>
      <c r="E323" s="51" t="s">
        <v>1076</v>
      </c>
      <c r="F323" s="50" t="s">
        <v>1077</v>
      </c>
      <c r="G323" s="51" t="s">
        <v>1078</v>
      </c>
      <c r="H323" s="51" t="s">
        <v>401</v>
      </c>
      <c r="I323" s="52"/>
      <c r="J323" s="50" t="s">
        <v>40</v>
      </c>
      <c r="K323" s="51" t="s">
        <v>41</v>
      </c>
      <c r="L323" s="51" t="s">
        <v>341</v>
      </c>
      <c r="M323" s="53">
        <v>0</v>
      </c>
      <c r="N323" s="54">
        <v>38.5</v>
      </c>
      <c r="O323" s="54"/>
      <c r="P323" s="54"/>
      <c r="Q323" s="55">
        <v>38.5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954</v>
      </c>
      <c r="C324" s="49" t="s">
        <v>1075</v>
      </c>
      <c r="D324" s="50">
        <v>160020881411</v>
      </c>
      <c r="E324" s="51" t="s">
        <v>1079</v>
      </c>
      <c r="F324" s="50" t="s">
        <v>1080</v>
      </c>
      <c r="G324" s="51" t="s">
        <v>1081</v>
      </c>
      <c r="H324" s="51" t="s">
        <v>301</v>
      </c>
      <c r="I324" s="52"/>
      <c r="J324" s="50" t="s">
        <v>40</v>
      </c>
      <c r="K324" s="51" t="s">
        <v>41</v>
      </c>
      <c r="L324" s="51" t="s">
        <v>42</v>
      </c>
      <c r="M324" s="53">
        <v>0</v>
      </c>
      <c r="N324" s="54">
        <v>38.5</v>
      </c>
      <c r="O324" s="54"/>
      <c r="P324" s="54"/>
      <c r="Q324" s="55">
        <v>38.5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954</v>
      </c>
      <c r="C325" s="49" t="s">
        <v>1075</v>
      </c>
      <c r="D325" s="50">
        <v>160020980911</v>
      </c>
      <c r="E325" s="51" t="s">
        <v>1082</v>
      </c>
      <c r="F325" s="50" t="s">
        <v>375</v>
      </c>
      <c r="G325" s="51" t="s">
        <v>1083</v>
      </c>
      <c r="H325" s="51" t="s">
        <v>138</v>
      </c>
      <c r="I325" s="52"/>
      <c r="J325" s="50" t="s">
        <v>40</v>
      </c>
      <c r="K325" s="51" t="s">
        <v>41</v>
      </c>
      <c r="L325" s="51" t="s">
        <v>42</v>
      </c>
      <c r="M325" s="53">
        <v>0</v>
      </c>
      <c r="N325" s="54">
        <v>38.5</v>
      </c>
      <c r="O325" s="54"/>
      <c r="P325" s="54"/>
      <c r="Q325" s="55">
        <v>38.5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954</v>
      </c>
      <c r="C326" s="49" t="s">
        <v>1075</v>
      </c>
      <c r="D326" s="50">
        <v>160021009411</v>
      </c>
      <c r="E326" s="51" t="s">
        <v>1084</v>
      </c>
      <c r="F326" s="50" t="s">
        <v>1085</v>
      </c>
      <c r="G326" s="51" t="s">
        <v>1086</v>
      </c>
      <c r="H326" s="51" t="s">
        <v>1087</v>
      </c>
      <c r="I326" s="52"/>
      <c r="J326" s="50" t="s">
        <v>40</v>
      </c>
      <c r="K326" s="51" t="s">
        <v>41</v>
      </c>
      <c r="L326" s="51" t="s">
        <v>42</v>
      </c>
      <c r="M326" s="53">
        <v>0</v>
      </c>
      <c r="N326" s="54">
        <v>38.5</v>
      </c>
      <c r="O326" s="54"/>
      <c r="P326" s="54"/>
      <c r="Q326" s="55">
        <v>38.5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954</v>
      </c>
      <c r="C327" s="49" t="s">
        <v>1075</v>
      </c>
      <c r="D327" s="50">
        <v>160020994911</v>
      </c>
      <c r="E327" s="51" t="s">
        <v>1088</v>
      </c>
      <c r="F327" s="50" t="s">
        <v>130</v>
      </c>
      <c r="G327" s="51" t="s">
        <v>1089</v>
      </c>
      <c r="H327" s="51" t="s">
        <v>760</v>
      </c>
      <c r="I327" s="52"/>
      <c r="J327" s="50" t="s">
        <v>40</v>
      </c>
      <c r="K327" s="51" t="s">
        <v>41</v>
      </c>
      <c r="L327" s="51" t="s">
        <v>42</v>
      </c>
      <c r="M327" s="53">
        <v>0</v>
      </c>
      <c r="N327" s="54">
        <v>38.5</v>
      </c>
      <c r="O327" s="54"/>
      <c r="P327" s="54"/>
      <c r="Q327" s="55">
        <v>38.5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954</v>
      </c>
      <c r="C328" s="49" t="s">
        <v>1075</v>
      </c>
      <c r="D328" s="50">
        <v>160020995311</v>
      </c>
      <c r="E328" s="51" t="s">
        <v>1090</v>
      </c>
      <c r="F328" s="50" t="s">
        <v>1091</v>
      </c>
      <c r="G328" s="51" t="s">
        <v>1092</v>
      </c>
      <c r="H328" s="51" t="s">
        <v>1093</v>
      </c>
      <c r="I328" s="52"/>
      <c r="J328" s="50" t="s">
        <v>40</v>
      </c>
      <c r="K328" s="51" t="s">
        <v>41</v>
      </c>
      <c r="L328" s="51" t="s">
        <v>42</v>
      </c>
      <c r="M328" s="53">
        <v>0</v>
      </c>
      <c r="N328" s="54">
        <v>38.5</v>
      </c>
      <c r="O328" s="54"/>
      <c r="P328" s="54"/>
      <c r="Q328" s="55">
        <v>38.5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954</v>
      </c>
      <c r="C329" s="49" t="s">
        <v>1075</v>
      </c>
      <c r="D329" s="50">
        <v>160020923311</v>
      </c>
      <c r="E329" s="51" t="s">
        <v>1094</v>
      </c>
      <c r="F329" s="50" t="s">
        <v>1095</v>
      </c>
      <c r="G329" s="51" t="s">
        <v>1096</v>
      </c>
      <c r="H329" s="51" t="s">
        <v>209</v>
      </c>
      <c r="I329" s="52"/>
      <c r="J329" s="50" t="s">
        <v>40</v>
      </c>
      <c r="K329" s="51" t="s">
        <v>41</v>
      </c>
      <c r="L329" s="51" t="s">
        <v>42</v>
      </c>
      <c r="M329" s="53">
        <v>0</v>
      </c>
      <c r="N329" s="54">
        <v>38.5</v>
      </c>
      <c r="O329" s="54"/>
      <c r="P329" s="54"/>
      <c r="Q329" s="55">
        <v>38.5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954</v>
      </c>
      <c r="C330" s="49" t="s">
        <v>1075</v>
      </c>
      <c r="D330" s="50">
        <v>160020758711</v>
      </c>
      <c r="E330" s="51" t="s">
        <v>1097</v>
      </c>
      <c r="F330" s="50" t="s">
        <v>1098</v>
      </c>
      <c r="G330" s="51" t="s">
        <v>1099</v>
      </c>
      <c r="H330" s="51" t="s">
        <v>511</v>
      </c>
      <c r="I330" s="52"/>
      <c r="J330" s="50" t="s">
        <v>40</v>
      </c>
      <c r="K330" s="51" t="s">
        <v>41</v>
      </c>
      <c r="L330" s="51" t="s">
        <v>42</v>
      </c>
      <c r="M330" s="53">
        <v>0</v>
      </c>
      <c r="N330" s="54">
        <v>38.5</v>
      </c>
      <c r="O330" s="54"/>
      <c r="P330" s="54"/>
      <c r="Q330" s="55">
        <v>38.5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954</v>
      </c>
      <c r="C331" s="49" t="s">
        <v>1075</v>
      </c>
      <c r="D331" s="50">
        <v>160018377711</v>
      </c>
      <c r="E331" s="51" t="s">
        <v>1100</v>
      </c>
      <c r="F331" s="50" t="s">
        <v>167</v>
      </c>
      <c r="G331" s="51" t="s">
        <v>1101</v>
      </c>
      <c r="H331" s="51" t="s">
        <v>511</v>
      </c>
      <c r="I331" s="52"/>
      <c r="J331" s="50" t="s">
        <v>40</v>
      </c>
      <c r="K331" s="51" t="s">
        <v>41</v>
      </c>
      <c r="L331" s="51" t="s">
        <v>213</v>
      </c>
      <c r="M331" s="53">
        <v>0</v>
      </c>
      <c r="N331" s="54">
        <v>38.5</v>
      </c>
      <c r="O331" s="54"/>
      <c r="P331" s="54"/>
      <c r="Q331" s="55">
        <v>38.5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1075</v>
      </c>
      <c r="C332" s="49" t="s">
        <v>1075</v>
      </c>
      <c r="D332" s="50">
        <v>160021095211</v>
      </c>
      <c r="E332" s="51" t="s">
        <v>1102</v>
      </c>
      <c r="F332" s="50" t="s">
        <v>609</v>
      </c>
      <c r="G332" s="51" t="s">
        <v>1103</v>
      </c>
      <c r="H332" s="51" t="s">
        <v>1104</v>
      </c>
      <c r="I332" s="52"/>
      <c r="J332" s="50" t="s">
        <v>40</v>
      </c>
      <c r="K332" s="51" t="s">
        <v>41</v>
      </c>
      <c r="L332" s="51" t="s">
        <v>409</v>
      </c>
      <c r="M332" s="53">
        <v>0</v>
      </c>
      <c r="N332" s="54">
        <v>38.5</v>
      </c>
      <c r="O332" s="54"/>
      <c r="P332" s="54"/>
      <c r="Q332" s="55">
        <v>38.5</v>
      </c>
      <c r="R332" s="51" t="s">
        <v>43</v>
      </c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/>
      <c r="B333" s="49"/>
      <c r="C333" s="49"/>
      <c r="D333" s="50"/>
      <c r="E333" s="51"/>
      <c r="F333" s="50"/>
      <c r="G333" s="51"/>
      <c r="H333" s="51"/>
      <c r="I333" s="52"/>
      <c r="J333" s="50"/>
      <c r="K333" s="51"/>
      <c r="L333" s="51"/>
      <c r="M333" s="53"/>
      <c r="N333" s="54"/>
      <c r="O333" s="54"/>
      <c r="P333" s="54"/>
      <c r="Q333" s="55" t="str">
        <f>(N333+O333+P333)+(M333*0)</f>
        <v>0</v>
      </c>
      <c r="R333" s="51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1:45" customHeight="1" ht="12">
      <c r="A334" s="48">
        <f>COUNT(A12:A333)</f>
        <v>321</v>
      </c>
      <c r="B334" s="61"/>
      <c r="C334" s="61"/>
      <c r="D334" s="62"/>
      <c r="E334" s="63"/>
      <c r="F334" s="62"/>
      <c r="G334" s="62"/>
      <c r="H334" s="63"/>
      <c r="I334" s="64"/>
      <c r="J334" s="65"/>
      <c r="K334" s="95" t="s">
        <v>1105</v>
      </c>
      <c r="L334" s="96"/>
      <c r="M334" s="53"/>
      <c r="N334" s="54"/>
      <c r="O334" s="54"/>
      <c r="P334" s="54"/>
      <c r="Q334" s="55" t="str">
        <f>(N334+O334+P334)+(M334*0)</f>
        <v>0</v>
      </c>
      <c r="R334" s="66"/>
    </row>
    <row r="335" spans="1:45" customHeight="1" ht="12" s="75" customFormat="1">
      <c r="A335" s="67"/>
      <c r="B335" s="68"/>
      <c r="C335" s="69"/>
      <c r="D335" s="62"/>
      <c r="E335" s="63"/>
      <c r="F335" s="62"/>
      <c r="G335" s="62"/>
      <c r="H335" s="63"/>
      <c r="I335" s="62"/>
      <c r="J335" s="70"/>
      <c r="K335" s="97" t="s">
        <v>1106</v>
      </c>
      <c r="L335" s="98"/>
      <c r="M335" s="71">
        <f>SUM(M12:M334)</f>
        <v>0</v>
      </c>
      <c r="N335" s="72">
        <f>COUNTA(N12:N334)</f>
        <v>317</v>
      </c>
      <c r="O335" s="73">
        <f>COUNTA(O12:O334)</f>
        <v>4</v>
      </c>
      <c r="P335" s="73">
        <f>COUNTA(P12:P334)</f>
        <v>0</v>
      </c>
      <c r="Q335" s="99">
        <f>SUM(Q12:Q334)</f>
        <v>12358.5</v>
      </c>
      <c r="R335" s="74"/>
    </row>
    <row r="336" spans="1:45" customHeight="1" ht="12" s="75" customFormat="1">
      <c r="A336" s="67"/>
      <c r="B336" s="76"/>
      <c r="C336" s="76"/>
      <c r="D336" s="69"/>
      <c r="E336" s="68"/>
      <c r="F336" s="69"/>
      <c r="G336" s="69"/>
      <c r="H336" s="68"/>
      <c r="I336" s="69"/>
      <c r="J336" s="70"/>
      <c r="K336" s="68"/>
      <c r="L336" s="68"/>
      <c r="M336" s="77">
        <f>M335*0.54</f>
        <v>0</v>
      </c>
      <c r="N336" s="78">
        <f>SUM(N12:N334)</f>
        <v>12204.5</v>
      </c>
      <c r="O336" s="78">
        <f>SUM(O12:O334)</f>
        <v>154</v>
      </c>
      <c r="P336" s="78">
        <f>SUM(P12:P334)</f>
        <v>0</v>
      </c>
      <c r="Q336" s="100"/>
      <c r="R336" s="79"/>
    </row>
    <row r="337" spans="1:45" customHeight="1" ht="12" s="1" customFormat="1">
      <c r="A337" s="80"/>
      <c r="B337" s="81"/>
      <c r="C337" s="76"/>
      <c r="D337" s="69"/>
      <c r="E337" s="68"/>
      <c r="F337" s="69"/>
      <c r="G337" s="69"/>
      <c r="H337" s="101" t="s">
        <v>1107</v>
      </c>
      <c r="I337" s="102"/>
      <c r="J337" s="103"/>
      <c r="K337" s="107" t="s">
        <v>1105</v>
      </c>
      <c r="L337" s="108"/>
      <c r="M337" s="69"/>
      <c r="N337" s="82"/>
      <c r="O337" s="82"/>
      <c r="P337" s="83"/>
      <c r="Q337" s="83"/>
      <c r="R337" s="79"/>
    </row>
    <row r="338" spans="1:45" customHeight="1" ht="12" s="1" customFormat="1">
      <c r="A338" s="80"/>
      <c r="B338" s="81"/>
      <c r="C338" s="76"/>
      <c r="D338" s="69"/>
      <c r="E338" s="68"/>
      <c r="F338" s="69"/>
      <c r="G338" s="69"/>
      <c r="H338" s="104"/>
      <c r="I338" s="105"/>
      <c r="J338" s="106"/>
      <c r="K338" s="109" t="s">
        <v>1106</v>
      </c>
      <c r="L338" s="110"/>
      <c r="M338" s="84">
        <f>SUBTOTAL(9,M12:M334)</f>
        <v>0</v>
      </c>
      <c r="N338" s="85">
        <f>SUBTOTAL(3,N12:N334)</f>
        <v>317</v>
      </c>
      <c r="O338" s="85">
        <f>SUBTOTAL(3,O12:O334)</f>
        <v>4</v>
      </c>
      <c r="P338" s="85">
        <f>SUBTOTAL(3,P12:P334)</f>
        <v>0</v>
      </c>
      <c r="Q338" s="111">
        <f>SUBTOTAL(9,Q12:Q334)</f>
        <v>12358.5</v>
      </c>
      <c r="R338" s="79"/>
    </row>
    <row r="339" spans="1:45" customHeight="1" ht="12" s="1" customFormat="1">
      <c r="A339" s="80"/>
      <c r="B339" s="2"/>
      <c r="C339" s="2"/>
      <c r="D339" s="86"/>
      <c r="E339" s="87"/>
      <c r="F339" s="86"/>
      <c r="G339" s="86"/>
      <c r="H339" s="87"/>
      <c r="I339" s="86"/>
      <c r="J339" s="65"/>
      <c r="K339" s="87"/>
      <c r="L339" s="87"/>
      <c r="M339" s="88">
        <f>M338*0.54</f>
        <v>0</v>
      </c>
      <c r="N339" s="89">
        <f>SUBTOTAL(9,N12:N334)</f>
        <v>12204.5</v>
      </c>
      <c r="O339" s="89">
        <f>SUBTOTAL(9,O12:O334)</f>
        <v>154</v>
      </c>
      <c r="P339" s="89">
        <f>SUBTOTAL(9,P12:P334)</f>
        <v>0</v>
      </c>
      <c r="Q339" s="112"/>
      <c r="R339" s="79"/>
    </row>
    <row r="340" spans="1:45" customHeight="1" ht="12" s="1" customFormat="1">
      <c r="A340"/>
      <c r="B340" s="90"/>
      <c r="C340" s="2"/>
      <c r="D340" s="86"/>
      <c r="E340" s="87"/>
      <c r="F340" s="86"/>
      <c r="G340" s="86"/>
      <c r="H340" s="87"/>
      <c r="I340" s="86"/>
      <c r="J340" s="65"/>
      <c r="K340" s="87"/>
      <c r="L340" s="87"/>
      <c r="M340" s="86"/>
      <c r="N340" s="83"/>
      <c r="O340" s="83"/>
      <c r="P340" s="83"/>
      <c r="Q340" s="83"/>
      <c r="R340" s="79"/>
    </row>
    <row r="341" spans="1:45" customHeight="1" ht="12" s="1" customFormat="1">
      <c r="B341" s="76"/>
      <c r="C341" s="2"/>
      <c r="D341" s="86"/>
      <c r="E341" s="87"/>
      <c r="F341" s="86"/>
      <c r="G341" s="86"/>
      <c r="H341" s="87"/>
      <c r="I341" s="86"/>
      <c r="J341" s="65"/>
      <c r="K341" s="87"/>
      <c r="L341" s="87"/>
      <c r="M341" s="91" t="s">
        <v>1108</v>
      </c>
      <c r="N341" s="83"/>
      <c r="O341" s="83"/>
      <c r="P341" s="83"/>
      <c r="Q341" s="83"/>
      <c r="R341" s="79"/>
    </row>
    <row r="342" spans="1:45" customHeight="1" ht="12" s="1" customFormat="1">
      <c r="B342" s="92" t="s">
        <v>1109</v>
      </c>
      <c r="C342" s="2"/>
      <c r="D342" s="86"/>
      <c r="E342" s="87"/>
      <c r="F342" s="86"/>
      <c r="G342" s="86"/>
      <c r="H342" s="87"/>
      <c r="I342" s="86"/>
      <c r="J342" s="65"/>
      <c r="K342" s="87"/>
      <c r="L342" s="87"/>
      <c r="M342" s="93" t="s">
        <v>1110</v>
      </c>
      <c r="N342" s="83"/>
      <c r="O342" s="83"/>
      <c r="P342" s="83"/>
      <c r="Q342" s="83"/>
      <c r="R342" s="79"/>
    </row>
    <row r="343" spans="1:45" customHeight="1" ht="12" s="1" customFormat="1">
      <c r="B343" s="92" t="s">
        <v>1111</v>
      </c>
      <c r="C343" s="2"/>
      <c r="D343" s="86"/>
      <c r="E343" s="87"/>
      <c r="F343" s="86"/>
      <c r="G343" s="86"/>
      <c r="H343" s="87"/>
      <c r="I343" s="86"/>
      <c r="J343" s="65"/>
      <c r="K343" s="87"/>
      <c r="L343" s="87"/>
      <c r="M343" s="86"/>
      <c r="N343" s="83"/>
      <c r="O343" s="83"/>
      <c r="P343" s="83"/>
      <c r="Q343" s="83"/>
      <c r="R343" s="79"/>
    </row>
    <row r="344" spans="1:45" customHeight="1" ht="12" s="1" customFormat="1">
      <c r="B344" s="94"/>
      <c r="C344" s="2"/>
      <c r="D344" s="86"/>
      <c r="E344" s="87"/>
      <c r="F344" s="86"/>
      <c r="G344" s="86"/>
      <c r="H344" s="87"/>
      <c r="I344" s="86"/>
      <c r="J344" s="65"/>
      <c r="K344" s="87"/>
      <c r="L344" s="87"/>
      <c r="M344" s="86"/>
      <c r="N344" s="83"/>
      <c r="O344" s="83"/>
      <c r="P344" s="83"/>
      <c r="Q344" s="83"/>
      <c r="R344" s="79"/>
    </row>
    <row r="345" spans="1:45" customHeight="1" ht="12" s="1" customFormat="1">
      <c r="B345" s="92" t="s">
        <v>1112</v>
      </c>
      <c r="C345" s="2"/>
      <c r="D345" s="86"/>
      <c r="E345" s="87"/>
      <c r="F345" s="86"/>
      <c r="G345" s="86"/>
      <c r="H345" s="87"/>
      <c r="I345" s="86"/>
      <c r="J345" s="65"/>
      <c r="K345" s="87"/>
      <c r="L345" s="87"/>
      <c r="M345" s="86"/>
      <c r="N345" s="83"/>
      <c r="O345" s="83"/>
      <c r="P345" s="83"/>
      <c r="Q345" s="83"/>
      <c r="R345" s="79"/>
    </row>
    <row r="346" spans="1:45" customHeight="1" ht="12" s="1" customFormat="1">
      <c r="B346" s="18"/>
      <c r="C346" s="18"/>
      <c r="D346" s="9"/>
      <c r="E346" s="8"/>
      <c r="F346" s="9"/>
      <c r="G346" s="9"/>
      <c r="H346" s="8"/>
      <c r="I346" s="9"/>
      <c r="J346" s="7"/>
      <c r="K346" s="8"/>
      <c r="L346" s="8"/>
      <c r="M346" s="86"/>
      <c r="N346" s="83"/>
      <c r="O346" s="83"/>
      <c r="P346" s="83"/>
      <c r="Q346" s="83"/>
      <c r="R346" s="11"/>
    </row>
    <row r="347" spans="1:4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34:L334"/>
    <mergeCell ref="K335:L335"/>
    <mergeCell ref="Q335:Q336"/>
    <mergeCell ref="H337:J338"/>
    <mergeCell ref="K337:L337"/>
    <mergeCell ref="K338:L338"/>
    <mergeCell ref="Q338:Q339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34">
      <formula1>0</formula1>
    </dataValidation>
    <dataValidation type="decimal" operator="lessThan" allowBlank="1" showDropDown="0" showInputMessage="1" showErrorMessage="1" sqref="L335">
      <formula1>0</formula1>
    </dataValidation>
    <dataValidation type="decimal" operator="lessThan" allowBlank="1" showDropDown="0" showInputMessage="1" showErrorMessage="1" sqref="L336">
      <formula1>0</formula1>
    </dataValidation>
    <dataValidation type="decimal" operator="lessThan" allowBlank="1" showDropDown="0" showInputMessage="1" showErrorMessage="1" sqref="M336">
      <formula1>0</formula1>
    </dataValidation>
    <dataValidation type="decimal" operator="lessThan" allowBlank="1" showDropDown="0" showInputMessage="1" showErrorMessage="1" sqref="M337">
      <formula1>0</formula1>
    </dataValidation>
    <dataValidation type="decimal" operator="lessThan" allowBlank="1" showDropDown="0" showInputMessage="1" showErrorMessage="1" sqref="M338">
      <formula1>0</formula1>
    </dataValidation>
    <dataValidation type="decimal" operator="lessThan" allowBlank="1" showDropDown="0" showInputMessage="1" showErrorMessage="1" sqref="M339">
      <formula1>0</formula1>
    </dataValidation>
    <dataValidation type="decimal" operator="lessThan" allowBlank="1" showDropDown="0" showInputMessage="1" showErrorMessage="1" sqref="N336">
      <formula1>0</formula1>
    </dataValidation>
    <dataValidation type="decimal" operator="lessThan" allowBlank="1" showDropDown="0" showInputMessage="1" showErrorMessage="1" sqref="N337">
      <formula1>0</formula1>
    </dataValidation>
    <dataValidation type="decimal" operator="lessThan" allowBlank="1" showDropDown="0" showInputMessage="1" showErrorMessage="1" sqref="N338">
      <formula1>0</formula1>
    </dataValidation>
    <dataValidation type="decimal" operator="lessThan" allowBlank="1" showDropDown="0" showInputMessage="1" showErrorMessage="1" sqref="N339">
      <formula1>0</formula1>
    </dataValidation>
    <dataValidation type="decimal" operator="lessThan" allowBlank="1" showDropDown="0" showInputMessage="1" showErrorMessage="1" sqref="O336">
      <formula1>0</formula1>
    </dataValidation>
    <dataValidation type="decimal" operator="lessThan" allowBlank="1" showDropDown="0" showInputMessage="1" showErrorMessage="1" sqref="O337">
      <formula1>0</formula1>
    </dataValidation>
    <dataValidation type="decimal" operator="lessThan" allowBlank="1" showDropDown="0" showInputMessage="1" showErrorMessage="1" sqref="O338">
      <formula1>0</formula1>
    </dataValidation>
    <dataValidation type="decimal" operator="lessThan" allowBlank="1" showDropDown="0" showInputMessage="1" showErrorMessage="1" sqref="O339">
      <formula1>0</formula1>
    </dataValidation>
    <dataValidation type="decimal" operator="lessThan" allowBlank="1" showDropDown="0" showInputMessage="1" showErrorMessage="1" sqref="P335">
      <formula1>0</formula1>
    </dataValidation>
    <dataValidation type="decimal" operator="lessThan" allowBlank="1" showDropDown="0" showInputMessage="1" showErrorMessage="1" sqref="P336">
      <formula1>0</formula1>
    </dataValidation>
    <dataValidation type="decimal" operator="lessThan" allowBlank="1" showDropDown="0" showInputMessage="1" showErrorMessage="1" sqref="P337">
      <formula1>0</formula1>
    </dataValidation>
    <dataValidation type="decimal" operator="lessThan" allowBlank="1" showDropDown="0" showInputMessage="1" showErrorMessage="1" sqref="P338">
      <formula1>0</formula1>
    </dataValidation>
    <dataValidation type="decimal" operator="lessThan" allowBlank="1" showDropDown="0" showInputMessage="1" showErrorMessage="1" sqref="P339">
      <formula1>0</formula1>
    </dataValidation>
    <dataValidation type="decimal" operator="lessThan" allowBlank="1" showDropDown="0" showInputMessage="1" showErrorMessage="1" sqref="Q336">
      <formula1>0</formula1>
    </dataValidation>
    <dataValidation type="decimal" operator="lessThan" allowBlank="1" showDropDown="0" showInputMessage="1" showErrorMessage="1" sqref="Q337">
      <formula1>0</formula1>
    </dataValidation>
    <dataValidation type="decimal" operator="lessThan" allowBlank="1" showDropDown="0" showInputMessage="1" showErrorMessage="1" sqref="Q338">
      <formula1>0</formula1>
    </dataValidation>
    <dataValidation type="decimal" operator="lessThan" allowBlank="1" showDropDown="0" showInputMessage="1" showErrorMessage="1" sqref="K334">
      <formula1>0</formula1>
    </dataValidation>
    <dataValidation type="decimal" operator="lessThan" allowBlank="1" showDropDown="0" showInputMessage="1" showErrorMessage="1" sqref="K335">
      <formula1>0</formula1>
    </dataValidation>
    <dataValidation type="decimal" operator="lessThan" allowBlank="1" showDropDown="0" showInputMessage="1" showErrorMessage="1" sqref="K336">
      <formula1>0</formula1>
    </dataValidation>
    <dataValidation type="decimal" operator="lessThan" allowBlank="1" showDropDown="0" showInputMessage="1" showErrorMessage="1" sqref="K337">
      <formula1>0</formula1>
    </dataValidation>
    <dataValidation type="decimal" operator="lessThan" allowBlank="1" showDropDown="0" showInputMessage="1" showErrorMessage="1" sqref="K338">
      <formula1>0</formula1>
    </dataValidation>
    <dataValidation type="date" allowBlank="1" showDropDown="0" showInputMessage="1" showErrorMessage="1" sqref="B332">
      <formula1>39814</formula1>
      <formula2>44166</formula2>
    </dataValidation>
    <dataValidation type="date" allowBlank="1" showDropDown="0" showInputMessage="1" showErrorMessage="1" sqref="B333">
      <formula1>39814</formula1>
      <formula2>44166</formula2>
    </dataValidation>
    <dataValidation type="date" allowBlank="1" showDropDown="0" showInputMessage="1" showErrorMessage="1" sqref="C332">
      <formula1>39814</formula1>
      <formula2>44166</formula2>
    </dataValidation>
    <dataValidation type="date" allowBlank="1" showDropDown="0" showInputMessage="1" showErrorMessage="1" sqref="C333">
      <formula1>39814</formula1>
      <formula2>44166</formula2>
    </dataValidation>
    <dataValidation type="textLength" allowBlank="1" showDropDown="0" showInputMessage="1" showErrorMessage="1" errorTitle="Nome Completo" error="Preencha o nome completo." sqref="E332">
      <formula1>5</formula1>
      <formula2>120</formula2>
    </dataValidation>
    <dataValidation type="textLength" allowBlank="1" showDropDown="0" showInputMessage="1" showErrorMessage="1" errorTitle="Nome Completo" error="Preencha o nome completo." sqref="E333">
      <formula1>5</formula1>
      <formula2>120</formula2>
    </dataValidation>
    <dataValidation type="textLength" allowBlank="1" showDropDown="0" showInputMessage="1" showErrorMessage="1" errorTitle="Nome do veículo" error="Preencha o nome completo." sqref="F332">
      <formula1>3</formula1>
      <formula2>50</formula2>
    </dataValidation>
    <dataValidation type="textLength" allowBlank="1" showDropDown="0" showInputMessage="1" showErrorMessage="1" errorTitle="Nome do veículo" error="Preencha o nome completo." sqref="F333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32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33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34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32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33">
      <formula1>1</formula1>
      <formula2>9</formula2>
    </dataValidation>
    <dataValidation operator="lessThan" allowBlank="1" showDropDown="0" showInputMessage="1" showErrorMessage="1" sqref="Q332"/>
    <dataValidation operator="lessThan" allowBlank="1" showDropDown="0" showInputMessage="1" showErrorMessage="1" sqref="Q333"/>
    <dataValidation operator="lessThan" allowBlank="1" showDropDown="0" showInputMessage="1" showErrorMessage="1" sqref="Q334"/>
    <dataValidation type="whole" errorStyle="warning" operator="equal" allowBlank="1" showDropDown="0" showInputMessage="1" showErrorMessage="1" errorTitle="Valor Correto R$ 25,00" sqref="N332">
      <formula1>25</formula1>
    </dataValidation>
    <dataValidation type="whole" errorStyle="warning" operator="equal" allowBlank="1" showDropDown="0" showInputMessage="1" showErrorMessage="1" errorTitle="Valor Correto R$ 25,00" sqref="N333">
      <formula1>25</formula1>
    </dataValidation>
    <dataValidation type="whole" errorStyle="warning" operator="equal" allowBlank="1" showDropDown="0" showInputMessage="1" showErrorMessage="1" errorTitle="Valor Correto R$ 25,00" sqref="N334">
      <formula1>25</formula1>
    </dataValidation>
    <dataValidation type="decimal" errorStyle="warning" operator="equal" allowBlank="1" showDropDown="0" showInputMessage="1" showErrorMessage="1" errorTitle="Valor Correto R$ 22,00" sqref="O332">
      <formula1>22</formula1>
    </dataValidation>
    <dataValidation type="decimal" errorStyle="warning" operator="equal" allowBlank="1" showDropDown="0" showInputMessage="1" showErrorMessage="1" errorTitle="Valor Correto R$ 22,00" sqref="O333">
      <formula1>22</formula1>
    </dataValidation>
    <dataValidation type="decimal" errorStyle="warning" operator="equal" allowBlank="1" showDropDown="0" showInputMessage="1" showErrorMessage="1" errorTitle="Valor Correto R$ 22,00" sqref="O334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