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<sst xmlns="http://schemas.openxmlformats.org/spreadsheetml/2006/main" uniqueCount="1171">
  <si>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</si>
  <si>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</si>
  <si>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</si>
  <si>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</si>
  <si>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</si>
  <si>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</si>
  <si>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</si>
  <si>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</si>
  <si>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</si>
  <si>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</si>
  <si>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01/05/2016 - 31/05/2016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</si>
  <si>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</si>
  <si>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</si>
  <si>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</si>
  <si>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</si>
  <si>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</si>
  <si>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</si>
  <si>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</si>
  <si>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</si>
  <si>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</si>
  <si>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</si>
  <si>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</si>
  <si>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</si>
  <si>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</si>
  <si>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</si>
  <si>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</si>
  <si>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</si>
  <si>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</si>
  <si>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</si>
  <si>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</si>
  <si>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</si>
  <si>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</si>
  <si>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</si>
  <si>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</si>
  <si>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28/04/2016</t>
  </si>
  <si>
    <t>01/05/2016</t>
  </si>
  <si>
    <t>CRISTIANO MORAVIA SOARES DE MATOS</t>
  </si>
  <si>
    <t>CRUZE LT 1.8 16V (AUT)</t>
  </si>
  <si>
    <t>OPO1522</t>
  </si>
  <si>
    <t>JAL C S IMOB LT</t>
  </si>
  <si>
    <t>Novo (previa)</t>
  </si>
  <si>
    <t>SARZEDO</t>
  </si>
  <si>
    <t>BELO HORIZONTE</t>
  </si>
  <si>
    <t>MG</t>
  </si>
  <si>
    <t>MARCIO AMORIM RIBEIRO</t>
  </si>
  <si>
    <t>DUSTER DYNAMIQUE 4X2 1.6 16V M</t>
  </si>
  <si>
    <t>OWS0419</t>
  </si>
  <si>
    <t>SEGUROSAT C SEG</t>
  </si>
  <si>
    <t>ERIKA HELEN DIAS</t>
  </si>
  <si>
    <t>PRISMA LT 1.4 8V (AUT)</t>
  </si>
  <si>
    <t>OWY3094</t>
  </si>
  <si>
    <t>BAGAGEM A C SEG</t>
  </si>
  <si>
    <t>BRUMADINHO</t>
  </si>
  <si>
    <t>OZIEL SALES BARBOSA</t>
  </si>
  <si>
    <t>FIESTA HATCH SE 1.5 16V (MEC)</t>
  </si>
  <si>
    <t>OWO9041</t>
  </si>
  <si>
    <t>29/04/2016</t>
  </si>
  <si>
    <t>02/05/2016</t>
  </si>
  <si>
    <t>JULIETA MARIA HENRIQUES SANTOS</t>
  </si>
  <si>
    <t>SONATA 2.4 16V</t>
  </si>
  <si>
    <t>ODH6723</t>
  </si>
  <si>
    <t>FERNANDO ANTONI</t>
  </si>
  <si>
    <t>PAULO ANTONIO DE MELO</t>
  </si>
  <si>
    <t>DUCATO MAXI CARGO 2.3 (LONGO)</t>
  </si>
  <si>
    <t>OPJ6902</t>
  </si>
  <si>
    <t>AGIL A C S SERV</t>
  </si>
  <si>
    <t>MARCELO MARQUES GIFFONI</t>
  </si>
  <si>
    <t>TUCSON GLS 4X2 2.0 16V FLEX AT</t>
  </si>
  <si>
    <t>OXF2103</t>
  </si>
  <si>
    <t>LICHTER A C SEG</t>
  </si>
  <si>
    <t>MARCELO MARQUES DIAS</t>
  </si>
  <si>
    <t>FOCUS HATCH 1.6 16V</t>
  </si>
  <si>
    <t>HNM2543</t>
  </si>
  <si>
    <t>UNICAMPE A C S</t>
  </si>
  <si>
    <t>ANDREA COELHO MOREIRA PIERI</t>
  </si>
  <si>
    <t>SORENTO 4X2 2.4 16V</t>
  </si>
  <si>
    <t>HBD5934</t>
  </si>
  <si>
    <t>FREESEGUR A SEG</t>
  </si>
  <si>
    <t>JOSE VILLANI MARQUES</t>
  </si>
  <si>
    <t>L200 TRITON GLS CD 4X4 3.2T MT</t>
  </si>
  <si>
    <t>JKF3596</t>
  </si>
  <si>
    <t>MARCIO HORTA</t>
  </si>
  <si>
    <t>CLAUDIA MARTINS ALMEIDA FLORES</t>
  </si>
  <si>
    <t>CIVIC SEDAN EX 1.7 16V (AUT.)</t>
  </si>
  <si>
    <t>DIO9811</t>
  </si>
  <si>
    <t>HENRIQUE N SEG</t>
  </si>
  <si>
    <t>PARA DE MINAS</t>
  </si>
  <si>
    <t>ALEXANDRE ROCHA VASCONCELOS</t>
  </si>
  <si>
    <t>XC60 R-DESIGN T5 4X2 2.0</t>
  </si>
  <si>
    <t>HNQ1106</t>
  </si>
  <si>
    <t>ESP C S P SERV</t>
  </si>
  <si>
    <t>EDIMAR LUIZ COSTA  GSB</t>
  </si>
  <si>
    <t>SANDERO PRIVILEGE 1.6 16V (AUT.)</t>
  </si>
  <si>
    <t>OCJ8957</t>
  </si>
  <si>
    <t>SANTANDER S.A. SERV TEC ADM CO</t>
  </si>
  <si>
    <t>CONTAGEM</t>
  </si>
  <si>
    <t>PAULO CESAR DE CARVALHO</t>
  </si>
  <si>
    <t>DUSTER DYNAMIQUE 4X2 2.0 16V A</t>
  </si>
  <si>
    <t>AZS9658</t>
  </si>
  <si>
    <t>AVILA A C A SEG</t>
  </si>
  <si>
    <t>GERALDO MAGELA M SILVA  GSB</t>
  </si>
  <si>
    <t>I30 2.0 16V (AUT.)</t>
  </si>
  <si>
    <t>JSS9077</t>
  </si>
  <si>
    <t>INFORMED DISTRIBUIDORA LTDA</t>
  </si>
  <si>
    <t>KOMBI STANDARD 1.6 MI</t>
  </si>
  <si>
    <t>GUH6447</t>
  </si>
  <si>
    <t>GCG G C SEG LT</t>
  </si>
  <si>
    <t>RENATO LUIZ ZECHLINSKI JUNIOR</t>
  </si>
  <si>
    <t>C 180 CGI SPORT 1.6 16V TB</t>
  </si>
  <si>
    <t>OQX2312</t>
  </si>
  <si>
    <t>ELO A C SEG LT</t>
  </si>
  <si>
    <t>TARCISIO DE SOUSA ALMEIDA</t>
  </si>
  <si>
    <t>ECOSPORT SE 1.6 16V</t>
  </si>
  <si>
    <t>OXC2784</t>
  </si>
  <si>
    <t>SEGURALTA O SEG</t>
  </si>
  <si>
    <t>PEDRO LEOPOLDO</t>
  </si>
  <si>
    <t>WASHINGTON PIRETE DA SILVA</t>
  </si>
  <si>
    <t>STRADA WORKING CE 1.4 8V FLEX</t>
  </si>
  <si>
    <t>PXM2386</t>
  </si>
  <si>
    <t>NOVA LIMA</t>
  </si>
  <si>
    <t>CELSO LUIZ DE SOUZA</t>
  </si>
  <si>
    <t>HOB1973</t>
  </si>
  <si>
    <t>RC L C SEG LT M</t>
  </si>
  <si>
    <t>RIBEIRAO DAS NEVES</t>
  </si>
  <si>
    <t>WILLER HORTA REIS</t>
  </si>
  <si>
    <t>STRADA ADVENT.CE 1.8 16V LOCK</t>
  </si>
  <si>
    <t>PVK8516</t>
  </si>
  <si>
    <t>IC A COR SEG LT</t>
  </si>
  <si>
    <t>LEONARDO CAMILO PEREIRA</t>
  </si>
  <si>
    <t>OGM6699</t>
  </si>
  <si>
    <t>EDVALDO J C SEG</t>
  </si>
  <si>
    <t>NILO MONTRESOR JUNIOR</t>
  </si>
  <si>
    <t>GOLF HIGHLINE 1.4 16V TB (AUT)</t>
  </si>
  <si>
    <t>PVK7022</t>
  </si>
  <si>
    <t>CGO A C SEG LT</t>
  </si>
  <si>
    <t>BETIM</t>
  </si>
  <si>
    <t>GIOVANNI RODRIGO DINIZ</t>
  </si>
  <si>
    <t>COROLLA XEI 2.0 16V (AUT.)</t>
  </si>
  <si>
    <t>OWW6890</t>
  </si>
  <si>
    <t>SCALA A C SEG L</t>
  </si>
  <si>
    <t>03/05/2016</t>
  </si>
  <si>
    <t>EDVALDO MARTINS FIGUEIREDO</t>
  </si>
  <si>
    <t>XC60 4X4 3.0 V6</t>
  </si>
  <si>
    <t>HNX6694</t>
  </si>
  <si>
    <t>VERTEX ADMINISTRADORA E CORRETORA DE SEGUROS LTDA</t>
  </si>
  <si>
    <t>30/04/2016</t>
  </si>
  <si>
    <t>RODSON RABELO LEITE</t>
  </si>
  <si>
    <t>VECTRA ELEGANCE 2.0 8V FP MT</t>
  </si>
  <si>
    <t>NGC3145</t>
  </si>
  <si>
    <t>PROSEG A C SEG</t>
  </si>
  <si>
    <t>MONTEIRO MATERIAS DE CONSTRUCAO LDTA EPP</t>
  </si>
  <si>
    <t>UNO WAY 1.4 8V 5P</t>
  </si>
  <si>
    <t>PUJ5896</t>
  </si>
  <si>
    <t>ALFA COR SEG LT</t>
  </si>
  <si>
    <t>WAGNER BARROS MORAIS</t>
  </si>
  <si>
    <t>FOCUS HT 2.0 16V FLEX MT</t>
  </si>
  <si>
    <t>OPV6955</t>
  </si>
  <si>
    <t>LEONARDO DE SOUZA FILHO</t>
  </si>
  <si>
    <t>GOL 1.0 8V 4P (NOVO)</t>
  </si>
  <si>
    <t>PUU6483</t>
  </si>
  <si>
    <t>AMARE C SEG LT</t>
  </si>
  <si>
    <t>ISMAEL LIMA PEREIRA</t>
  </si>
  <si>
    <t>PUNTO ESSENCE 1.6 16V</t>
  </si>
  <si>
    <t>PUH7972</t>
  </si>
  <si>
    <t>RODRIGO AFES CP</t>
  </si>
  <si>
    <t>FABIANO DA CUNHA FERREIRA</t>
  </si>
  <si>
    <t>VECTRA GLS 2.2 MPFI 8V 4P</t>
  </si>
  <si>
    <t>GZJ8588</t>
  </si>
  <si>
    <t>RACIONAL C SEG</t>
  </si>
  <si>
    <t>BERNARDO DECINA ARANTES</t>
  </si>
  <si>
    <t>A 200 URBAN 1.6 16V TB</t>
  </si>
  <si>
    <t>PVW9030</t>
  </si>
  <si>
    <t>SANTANDER   T A</t>
  </si>
  <si>
    <t>MARIA EMILIA TONELLI CHAVES</t>
  </si>
  <si>
    <t>C3 PICASSO EXCLUSIVE 1.6 16V A</t>
  </si>
  <si>
    <t>NYA6569</t>
  </si>
  <si>
    <t>DEALER ADM</t>
  </si>
  <si>
    <t>LIVIA ALVES OLIVEIRA FRAGA</t>
  </si>
  <si>
    <t>Q3 1.4 TFSI (S-TRONIC)</t>
  </si>
  <si>
    <t>PXP2289</t>
  </si>
  <si>
    <t>RAPOSO T C SEG</t>
  </si>
  <si>
    <t>FERNANDA SANTOS CARVALHO MANSUR</t>
  </si>
  <si>
    <t>CIVIC SD LXR 2.0 16V FLEX AT</t>
  </si>
  <si>
    <t>OWU9999</t>
  </si>
  <si>
    <t>ELIZABETE DE ALMEIDA TEIXEIRA TOFANI</t>
  </si>
  <si>
    <t>GOL RALLYE 1.6 16V 5P</t>
  </si>
  <si>
    <t>PUC8113</t>
  </si>
  <si>
    <t>SANTA LUZIA</t>
  </si>
  <si>
    <t>JOSE JERONIMO LOPES</t>
  </si>
  <si>
    <t>CAPTIVA SPORT 4X2 2.4 16V</t>
  </si>
  <si>
    <t>HFJ1949</t>
  </si>
  <si>
    <t>TGL C A C SEG L</t>
  </si>
  <si>
    <t>WELLINGTON LUIZ DA ROCHA</t>
  </si>
  <si>
    <t>JIJ4480</t>
  </si>
  <si>
    <t>ESPACO C A SEG</t>
  </si>
  <si>
    <t>MANOEL MENDES DE FREITAS</t>
  </si>
  <si>
    <t>IX35 4X2 2.0 16V FLEX (AUT)</t>
  </si>
  <si>
    <t>PUV3231</t>
  </si>
  <si>
    <t>SELTSEG C SEG L</t>
  </si>
  <si>
    <t>CARLOS AFONSO LIMA RANIERI</t>
  </si>
  <si>
    <t>CORDOBA SXE 1.8 4P</t>
  </si>
  <si>
    <t>GXZ6287</t>
  </si>
  <si>
    <t>BALLESTEROS SEG</t>
  </si>
  <si>
    <t>04/05/2016</t>
  </si>
  <si>
    <t>MARCO ANTONIO LOPES DE SA</t>
  </si>
  <si>
    <t>TIGUAN 4X4 2.0 TURBO (TIP.)</t>
  </si>
  <si>
    <t>HNC1671</t>
  </si>
  <si>
    <t>05/05/2016</t>
  </si>
  <si>
    <t>ARDOSIA DIAS LTDA</t>
  </si>
  <si>
    <t>CARGO 2422-E 6X2 3 EIXOS TD</t>
  </si>
  <si>
    <t>KYU0815</t>
  </si>
  <si>
    <t>INFORSEG C SEG</t>
  </si>
  <si>
    <t>VILARCI LUIZ GOMES</t>
  </si>
  <si>
    <t>STRADA TREKKING CE 1.4 8V FLEX</t>
  </si>
  <si>
    <t>HIH0940</t>
  </si>
  <si>
    <t>MARGARETH APARECIDA DE SOUZA CARVALHO</t>
  </si>
  <si>
    <t>X1 SDRIVE 18I 4X2 2.0 16V</t>
  </si>
  <si>
    <t>HJI0690</t>
  </si>
  <si>
    <t>EDGARD BARROS DO AMARAL</t>
  </si>
  <si>
    <t>PALIO WK ELX 1.4 8V FX G4</t>
  </si>
  <si>
    <t>HKJ6688</t>
  </si>
  <si>
    <t>GALVAO B C SEG</t>
  </si>
  <si>
    <t>ROGERIA MARIA GONCALVES DA SILVA</t>
  </si>
  <si>
    <t>208 GRIFFE 1.6 16V (AUT)</t>
  </si>
  <si>
    <t>OXI1595</t>
  </si>
  <si>
    <t>GLBENTES SEGS</t>
  </si>
  <si>
    <t>GUSTAVO DE PAULA TOFANI</t>
  </si>
  <si>
    <t>FIT EX 1.5 16V FLEX 5P (AUT.)</t>
  </si>
  <si>
    <t>OPG6019</t>
  </si>
  <si>
    <t>LOJACORR R C S</t>
  </si>
  <si>
    <t>ALEX BARBOZA TITTOTO</t>
  </si>
  <si>
    <t>MTX6698</t>
  </si>
  <si>
    <t>EXCLUSIVE C SEG</t>
  </si>
  <si>
    <t>MARIA DE FATIMA ZACARIAS</t>
  </si>
  <si>
    <t>VOYAGE COMFORTLINE1.6 TF 8V 4P</t>
  </si>
  <si>
    <t>HFK3639</t>
  </si>
  <si>
    <t>VALERIA DE MAGA</t>
  </si>
  <si>
    <t>LEONARDO EVANGELISTA RIBEIRO</t>
  </si>
  <si>
    <t>AZJ4873</t>
  </si>
  <si>
    <t>JOSE RAIMUNDO DE MELO</t>
  </si>
  <si>
    <t>STRADA WORKING CD 1.4 8V FLEX</t>
  </si>
  <si>
    <t>HIJ8863</t>
  </si>
  <si>
    <t>JUSSARA MARQUES PALHARES</t>
  </si>
  <si>
    <t>PALIO ESSENCE 1.6 16V 5P G5</t>
  </si>
  <si>
    <t>HGJ3808</t>
  </si>
  <si>
    <t>FIAT B COR SEG</t>
  </si>
  <si>
    <t>JOSE EXPEDITO CHAVES</t>
  </si>
  <si>
    <t>FOX PRIME 1.6 8V 5P</t>
  </si>
  <si>
    <t>HOD3357</t>
  </si>
  <si>
    <t>FENAE CORRETORA</t>
  </si>
  <si>
    <t>IBIRITE</t>
  </si>
  <si>
    <t>JOAQUIM RIBEIRO BRAGA</t>
  </si>
  <si>
    <t>SIENA SPORTING 1.6 16V</t>
  </si>
  <si>
    <t>HOG3616</t>
  </si>
  <si>
    <t>CHRISTIANO AFONSO DE CASTRO RIBEIRO PERE</t>
  </si>
  <si>
    <t>JETTA HIGHLINE 2.0 16V TB TIP</t>
  </si>
  <si>
    <t>PXH9027</t>
  </si>
  <si>
    <t>ANTONIO CARDOSO SIQUEIRA</t>
  </si>
  <si>
    <t>CR-V EXL 4X4 2.0 16V (AUT)</t>
  </si>
  <si>
    <t>NYA3580</t>
  </si>
  <si>
    <t>AG MINAS SEGS</t>
  </si>
  <si>
    <t>MARCOS DE PAULA GOMES</t>
  </si>
  <si>
    <t>GOL TRENDLINE 1.0 8V 5P</t>
  </si>
  <si>
    <t>PUZ5522</t>
  </si>
  <si>
    <t>FERNANDO MOREIRA FERNANDES</t>
  </si>
  <si>
    <t>SIDEKICK METAL 4X4 1.6 16V 5P</t>
  </si>
  <si>
    <t>HUY8372</t>
  </si>
  <si>
    <t>JF COR SEG LT</t>
  </si>
  <si>
    <t>MARCELO GOMES</t>
  </si>
  <si>
    <t>JETTA COMFORTLINE 2.0 8V TIP</t>
  </si>
  <si>
    <t>PXF5547</t>
  </si>
  <si>
    <t>CAETE</t>
  </si>
  <si>
    <t>ESTHER ANGELICA COELHO COSTA DE MENDONCA</t>
  </si>
  <si>
    <t>CR-V LX 4X2 2.0 16V (MEC)</t>
  </si>
  <si>
    <t>OLS0115</t>
  </si>
  <si>
    <t>REIS A C SEG S</t>
  </si>
  <si>
    <t>RENATO ROCHA RABELLO</t>
  </si>
  <si>
    <t>M5 4.4 V8 BI-TB</t>
  </si>
  <si>
    <t>PVY8899</t>
  </si>
  <si>
    <t>MARISTANE MAGELA COIMBRA</t>
  </si>
  <si>
    <t>STILO 1.8 8V FLEX 5P</t>
  </si>
  <si>
    <t>HIU2644</t>
  </si>
  <si>
    <t>HOME A C SEG LT</t>
  </si>
  <si>
    <t>ROBERTO DA SILVA CARDOSO</t>
  </si>
  <si>
    <t>C 180 CGI CLASSIC 1.8 16V</t>
  </si>
  <si>
    <t>HEH1965</t>
  </si>
  <si>
    <t>PREVISAO C SEG</t>
  </si>
  <si>
    <t>WILLIAM SERGIO PEREIRA</t>
  </si>
  <si>
    <t>S10 EXECUTIVE CD 4X4 2.8 TD</t>
  </si>
  <si>
    <t>OCP1832</t>
  </si>
  <si>
    <t>W.PIMENTEL SEG</t>
  </si>
  <si>
    <t>06/05/2016</t>
  </si>
  <si>
    <t>CLESSI DINIZ LIFONSO</t>
  </si>
  <si>
    <t>MERIVA 1.8 8V FLEXPOWER 5P</t>
  </si>
  <si>
    <t>HDK1025</t>
  </si>
  <si>
    <t>LUIZ CARLOS LISBOA</t>
  </si>
  <si>
    <t>HIX8351</t>
  </si>
  <si>
    <t>MARIANA PENA VIEGAS</t>
  </si>
  <si>
    <t>ONIX LT 1.4 8V (MEC)</t>
  </si>
  <si>
    <t>OPV1887</t>
  </si>
  <si>
    <t>GILDASIO SEBASTIAO MEIRA</t>
  </si>
  <si>
    <t>VOYAGE CITY 1.6 8V</t>
  </si>
  <si>
    <t>OWX5480</t>
  </si>
  <si>
    <t>LIRAES C A SEG</t>
  </si>
  <si>
    <t>MARILEN AZAR GUIMARAES</t>
  </si>
  <si>
    <t>GOL POWER 1.6 8V 4P (NOVO)</t>
  </si>
  <si>
    <t>HOC3323</t>
  </si>
  <si>
    <t>GENTIL FELIX VIANA</t>
  </si>
  <si>
    <t>PVH0267</t>
  </si>
  <si>
    <t>ADMINISTRA SEGS</t>
  </si>
  <si>
    <t>RONALDO LUCINDA DE OLIVEIRA</t>
  </si>
  <si>
    <t>FHB7272</t>
  </si>
  <si>
    <t>WARLEI JACINTO DE JESUS</t>
  </si>
  <si>
    <t>FIT LX 1.4 8V 5P (MEC.)</t>
  </si>
  <si>
    <t>JOG3169</t>
  </si>
  <si>
    <t>CAMILO G A SEG</t>
  </si>
  <si>
    <t>LEONARDO MELO VIANA</t>
  </si>
  <si>
    <t>R.ROVER EVOQ.DYNAM.TECH2.0T 5P</t>
  </si>
  <si>
    <t>NPY1432</t>
  </si>
  <si>
    <t>ROBERTO CESAR DA SILVA</t>
  </si>
  <si>
    <t>SIENA EL 1.0 MPI FIRE 8V FX G4</t>
  </si>
  <si>
    <t>OMF5714</t>
  </si>
  <si>
    <t>JBC A C SEG ME</t>
  </si>
  <si>
    <t>BARAO DE COCAIS</t>
  </si>
  <si>
    <t>JANNER AUGUSTO SILVA</t>
  </si>
  <si>
    <t>PALIO SPORTING 1.6 16V 5P G5</t>
  </si>
  <si>
    <t>OPT3634</t>
  </si>
  <si>
    <t>HUGO LOPES CORREIA</t>
  </si>
  <si>
    <t>HJI8148</t>
  </si>
  <si>
    <t>RICARDO PRIETO RIBEIRO JUNIOR</t>
  </si>
  <si>
    <t>JOURNEY SXT 3.6 V6</t>
  </si>
  <si>
    <t>FKI2988</t>
  </si>
  <si>
    <t>GARDIAN C RISCO</t>
  </si>
  <si>
    <t>JOSE CREPALDI FILHO</t>
  </si>
  <si>
    <t>GLK 220 CDI 4X4 2.2 TB</t>
  </si>
  <si>
    <t>OXA1944</t>
  </si>
  <si>
    <t>ROSANGELA MARIA DE OLIVEIRA FERREIRA</t>
  </si>
  <si>
    <t>L200 TRITON HPE CD 4X4 3.2T AT</t>
  </si>
  <si>
    <t>OMA5915</t>
  </si>
  <si>
    <t>MINUTO C SEG LT</t>
  </si>
  <si>
    <t>09/05/2016</t>
  </si>
  <si>
    <t>MAURICIO PINTO GONCALVES</t>
  </si>
  <si>
    <t>CROSSFOX 1.6 8V</t>
  </si>
  <si>
    <t>HFX4652</t>
  </si>
  <si>
    <t>SOLIUM A C SEG</t>
  </si>
  <si>
    <t>IGOR AMORIM JACOB</t>
  </si>
  <si>
    <t>RENEGADE SPORT 4X2 1.8 16V AT</t>
  </si>
  <si>
    <t>PWT1405</t>
  </si>
  <si>
    <t>SAN M C A SEG M</t>
  </si>
  <si>
    <t>MARISA APARECIDA RIBEIRO TEIXEIRA</t>
  </si>
  <si>
    <t>ASTRA HT ADVANTAGE 2.0 FP 5P A</t>
  </si>
  <si>
    <t>EBU2563</t>
  </si>
  <si>
    <t>JUSCELINO MAIA DOS SANTOS</t>
  </si>
  <si>
    <t>UNO MILLE FIRE 1.0 8V FLEX 4P</t>
  </si>
  <si>
    <t>HMG6290</t>
  </si>
  <si>
    <t>XIK COR SEG LT</t>
  </si>
  <si>
    <t>CRISTINE GUADAGNIN HORTA VILELA</t>
  </si>
  <si>
    <t>TUCSON 4X2 2.0 16V (AUT)</t>
  </si>
  <si>
    <t>OCX3142</t>
  </si>
  <si>
    <t>DEFASEG C A SEG</t>
  </si>
  <si>
    <t>PAMACO PARA MATERIAIS PARA CONSTRUCOES L</t>
  </si>
  <si>
    <t>F-4000 4X2 DIES.</t>
  </si>
  <si>
    <t>GMH0499</t>
  </si>
  <si>
    <t>OSVALDO CAFFARO</t>
  </si>
  <si>
    <t>STRADA WORKING CS 1.4 8V FLEX</t>
  </si>
  <si>
    <t>OXG7216</t>
  </si>
  <si>
    <t>ANTONIO SANTIAG</t>
  </si>
  <si>
    <t>GEORGES NICOLAS YATROS</t>
  </si>
  <si>
    <t>A3 SPORTBACK 1.4 16V TB 5P</t>
  </si>
  <si>
    <t>OYG2822</t>
  </si>
  <si>
    <t>RICKNEW A C SEG</t>
  </si>
  <si>
    <t>SUELY VALADARES LADEIA</t>
  </si>
  <si>
    <t>UNO SPORTING 1.4 8V 5P</t>
  </si>
  <si>
    <t>HGA9261</t>
  </si>
  <si>
    <t>2000 A C SEG LT</t>
  </si>
  <si>
    <t>LEONARDO SILVA SANTOS</t>
  </si>
  <si>
    <t>FIT LX 1.4 16V FLEX 5P (MEC.)</t>
  </si>
  <si>
    <t>OMG1739</t>
  </si>
  <si>
    <t>JOSE LUIZ DA SILVA JUNIOR</t>
  </si>
  <si>
    <t>X5 XDRIVE 35I 4X4 3.0 V6</t>
  </si>
  <si>
    <t>HNX0908</t>
  </si>
  <si>
    <t>PAES C C SEG LT</t>
  </si>
  <si>
    <t>RENATA SALGADO MATOS BARATZ</t>
  </si>
  <si>
    <t>TRAILBLAZER LTZ 4X4 2.8 TD AT</t>
  </si>
  <si>
    <t>OXC1818</t>
  </si>
  <si>
    <t>SEGURA A C SEG</t>
  </si>
  <si>
    <t>07/05/2016</t>
  </si>
  <si>
    <t>VICENTE LIVIO NARDELLI</t>
  </si>
  <si>
    <t>COROLLA XEI 1.8 16V 4P AT NS</t>
  </si>
  <si>
    <t>HFW3009</t>
  </si>
  <si>
    <t>JORGE DOMINGOS DE ABREU</t>
  </si>
  <si>
    <t>OQB2015</t>
  </si>
  <si>
    <t>AQUILA A C SEG</t>
  </si>
  <si>
    <t>FABIO RODRIGO DA SILVEIRA</t>
  </si>
  <si>
    <t>T-112 H 4X2 DIES.</t>
  </si>
  <si>
    <t>GLB9903</t>
  </si>
  <si>
    <t>10/05/2016</t>
  </si>
  <si>
    <t>RUY SOUZA LIMA DO NASCIMENTO</t>
  </si>
  <si>
    <t>CORCEL L</t>
  </si>
  <si>
    <t>GWC0779</t>
  </si>
  <si>
    <t>EDILIMA M A SEG</t>
  </si>
  <si>
    <t>VICTOR TAVARES DE CASTRO</t>
  </si>
  <si>
    <t>NXX2705</t>
  </si>
  <si>
    <t>JANICE CRISTINA GUERRA</t>
  </si>
  <si>
    <t>HHJ8702</t>
  </si>
  <si>
    <t>GSM COR DE SEGUROS LTDA ME</t>
  </si>
  <si>
    <t>ROSILENE FERREIRA CORREA</t>
  </si>
  <si>
    <t>PALIO EX 1.0 FIRE 16V 4P</t>
  </si>
  <si>
    <t>GZF9740</t>
  </si>
  <si>
    <t>ANIBAL PEREIRA</t>
  </si>
  <si>
    <t>TOSHIHARU OGAWA</t>
  </si>
  <si>
    <t>EQF8671</t>
  </si>
  <si>
    <t>OSCAR HENRIQUES</t>
  </si>
  <si>
    <t>VINICIUS REZENDE SILVEIRA</t>
  </si>
  <si>
    <t>OQN2318</t>
  </si>
  <si>
    <t>CRISTIANO RICHARD DOS SANTOS MACHADO</t>
  </si>
  <si>
    <t>MACAN TURBO 3.6 V6</t>
  </si>
  <si>
    <t>PUW7373</t>
  </si>
  <si>
    <t>WEGMAN C SEG LT</t>
  </si>
  <si>
    <t>LUCIO RAIMUNDO DE FARIA</t>
  </si>
  <si>
    <t>PALIO ATTRACTIVE 1.4 8V 5P G5</t>
  </si>
  <si>
    <t>OLU9571</t>
  </si>
  <si>
    <t>HIPPUS CORR</t>
  </si>
  <si>
    <t>JURANDIR ELOI DE SOUZA</t>
  </si>
  <si>
    <t>COBALT LTZ 1.8 8V (AUT)</t>
  </si>
  <si>
    <t>PXD0065</t>
  </si>
  <si>
    <t>JOSE MARIA ABURACHID</t>
  </si>
  <si>
    <t>B 180 1.7 16V (AUT.)</t>
  </si>
  <si>
    <t>HJZ0710</t>
  </si>
  <si>
    <t>JOSE ELIZETE BORGES RIBEIRO</t>
  </si>
  <si>
    <t>COROLLA XLI 1.8 16V FLEX 4P MT</t>
  </si>
  <si>
    <t>HGV3239</t>
  </si>
  <si>
    <t>CHINAMAR A SERV</t>
  </si>
  <si>
    <t>PATRICIA ALVES DA SILVA LOURES</t>
  </si>
  <si>
    <t>OWX2135</t>
  </si>
  <si>
    <t>MX COR SEG LT</t>
  </si>
  <si>
    <t>TOMAZ FERREIRA COELHO</t>
  </si>
  <si>
    <t>IDEA ADVENTURE 1.8 8V FLEX 5P</t>
  </si>
  <si>
    <t>APN0333</t>
  </si>
  <si>
    <t>GERALDO ASSUNCAO CAETANO</t>
  </si>
  <si>
    <t>VOYAGE 1.6 8V</t>
  </si>
  <si>
    <t>HMI4880</t>
  </si>
  <si>
    <t>PAR CON LTDA EPP</t>
  </si>
  <si>
    <t>TRANSIT FURGAO 2.4 TDCI CURTO</t>
  </si>
  <si>
    <t>EQF0630</t>
  </si>
  <si>
    <t>PROSPERI C SEG</t>
  </si>
  <si>
    <t>REINALDO COUTINHO</t>
  </si>
  <si>
    <t>PVE9434</t>
  </si>
  <si>
    <t>LRV A C SEG LT</t>
  </si>
  <si>
    <t>MARIA DAS GRACAS NAZARE DE OLIVEIRA</t>
  </si>
  <si>
    <t>FIESTA HATCH 1.6 8V FLEX 5P</t>
  </si>
  <si>
    <t>OLY3569</t>
  </si>
  <si>
    <t>SANTIMAR A SEG</t>
  </si>
  <si>
    <t>11/05/2016</t>
  </si>
  <si>
    <t>GUSTAVO AUGUSTO DE OLIVEIRA FRANCO</t>
  </si>
  <si>
    <t>FOCUS HT 2.0 16V FLEX AT</t>
  </si>
  <si>
    <t>HEH3450</t>
  </si>
  <si>
    <t>ROSILENE MARIA LIMA RIBEIRO</t>
  </si>
  <si>
    <t>S10 LT CD 4X4 2.8 TD (AUT)</t>
  </si>
  <si>
    <t>OLZ0551</t>
  </si>
  <si>
    <t>TATIANE HELLEN OVIDIO SANCHO</t>
  </si>
  <si>
    <t>3008 GRIFFE 1.6 16V THP</t>
  </si>
  <si>
    <t>OWR0303</t>
  </si>
  <si>
    <t>JOSE MARIA LOUZADA DE SOUZA</t>
  </si>
  <si>
    <t>CORSA HT MAXX 1.4 8V EF 5P</t>
  </si>
  <si>
    <t>HKT8469</t>
  </si>
  <si>
    <t>TRALSEG A C SEG</t>
  </si>
  <si>
    <t>JOSE GUALBERTO VIEIRA</t>
  </si>
  <si>
    <t>HID5500</t>
  </si>
  <si>
    <t>VETUSTOS S SEG</t>
  </si>
  <si>
    <t>JOSE GONCALVES CORREA FILHO</t>
  </si>
  <si>
    <t>LINEA ESSENCE 1.8 16V (DUAL.)</t>
  </si>
  <si>
    <t>OPW2660</t>
  </si>
  <si>
    <t>MADALENA ARAUJO DA COSTA</t>
  </si>
  <si>
    <t>SANDERO GT LINE 1.6 8V</t>
  </si>
  <si>
    <t>OWP8358</t>
  </si>
  <si>
    <t>ALEXSANDRO HERMELINDO PEREIRA</t>
  </si>
  <si>
    <t>SIENA ELX 1.0 8V FLEX 4P G4</t>
  </si>
  <si>
    <t>HTI6825</t>
  </si>
  <si>
    <t>MARCIO FRANCA DE SOUZA</t>
  </si>
  <si>
    <t>FUSION TITANIUM AWD 2.0 16V TB</t>
  </si>
  <si>
    <t>OXF8147</t>
  </si>
  <si>
    <t>INTERMEZZO SEG</t>
  </si>
  <si>
    <t>JOSE VAGNER VIEIRA</t>
  </si>
  <si>
    <t>TEMPRA SX 2.0 MPI 16V 4P</t>
  </si>
  <si>
    <t>GTK9621</t>
  </si>
  <si>
    <t>WALASSE NONATO DE SOUZA DINIZ</t>
  </si>
  <si>
    <t>DISCOVERY4 SE 4X4 3.0 TD</t>
  </si>
  <si>
    <t>ASC4888</t>
  </si>
  <si>
    <t>INES MARINHO DE ALMEIDA</t>
  </si>
  <si>
    <t>FIESTA HATCH 1.0</t>
  </si>
  <si>
    <t>JMV7584</t>
  </si>
  <si>
    <t>UNIFORTE SEGS</t>
  </si>
  <si>
    <t>HC LOCACOES E SERVICOS LTDA</t>
  </si>
  <si>
    <t>C 250 SPORT 2.0 16V TB</t>
  </si>
  <si>
    <t>PWI7373</t>
  </si>
  <si>
    <t>GILBERTO MARTINS DE ANDRADE</t>
  </si>
  <si>
    <t>ECOSPORT FREESTYLE 1.6 16V</t>
  </si>
  <si>
    <t>OQP0668</t>
  </si>
  <si>
    <t>MIXLIFE A C SEG</t>
  </si>
  <si>
    <t>NEILANDO ALVES PIMENTA</t>
  </si>
  <si>
    <t>COROLLA XEI 2.0 16V (CVT)</t>
  </si>
  <si>
    <t>PVX5221</t>
  </si>
  <si>
    <t>ARMAGEDOM A SEG</t>
  </si>
  <si>
    <t>12/05/2016</t>
  </si>
  <si>
    <t>JOSE EUSTAQUIO RIBEIRO</t>
  </si>
  <si>
    <t>FOCUS SD GHIA 2.0 16V AT (NS)</t>
  </si>
  <si>
    <t>HMY5050</t>
  </si>
  <si>
    <t>HUMBERTO DE OLIVEIRA LOPES</t>
  </si>
  <si>
    <t>PXN4837</t>
  </si>
  <si>
    <t>LUCIO JOSE DA SILVEIRA ROSA</t>
  </si>
  <si>
    <t>JETTA COMFORTLINE 2.0 8V MT</t>
  </si>
  <si>
    <t>NYG6046</t>
  </si>
  <si>
    <t>LAIS DE FREITAS PADUA</t>
  </si>
  <si>
    <t>FIESTA HATCH SE 1.6 16V</t>
  </si>
  <si>
    <t>OMA5581</t>
  </si>
  <si>
    <t>DARIO WISTON CORDEIRO GUIMARAES</t>
  </si>
  <si>
    <t>FIESTA HATCH SE 1.6 16V (AUT)</t>
  </si>
  <si>
    <t>OXJ0135</t>
  </si>
  <si>
    <t>COOPTRADE C SEG</t>
  </si>
  <si>
    <t>NATERCIA CABRAL BOTELHO</t>
  </si>
  <si>
    <t>HB20 COMFORT 1.0 12V (MEC)</t>
  </si>
  <si>
    <t>PXP4128</t>
  </si>
  <si>
    <t>SONIA MARIA DE CASTRO ELLER</t>
  </si>
  <si>
    <t>HEH5618</t>
  </si>
  <si>
    <t>VIRTUAL S A SEG</t>
  </si>
  <si>
    <t>LAILA DA SILVA SIQUEIRA PAULINO</t>
  </si>
  <si>
    <t>DOBLO ATTRACTIVE 1.4 8V</t>
  </si>
  <si>
    <t>OXH5738</t>
  </si>
  <si>
    <t>RODOBENS A SEG</t>
  </si>
  <si>
    <t>JOSE EDUARDO DE OLIVEIRA</t>
  </si>
  <si>
    <t>GRAND VITARA 4X2 2.0 16V AT</t>
  </si>
  <si>
    <t>OXG5809</t>
  </si>
  <si>
    <t>RODRIGO ANTONIO DE BRITO SENA</t>
  </si>
  <si>
    <t>SANDERO STEPWAY 1.6 8V (NS)</t>
  </si>
  <si>
    <t>PUL8972</t>
  </si>
  <si>
    <t>SILVIO CASSIMIRO VIEIRA</t>
  </si>
  <si>
    <t>CIVIC SD LXS 1.8 16V FLEX MT</t>
  </si>
  <si>
    <t>HIM0411</t>
  </si>
  <si>
    <t>HARLEI JUNIO DE RESENDE</t>
  </si>
  <si>
    <t>ODW5619</t>
  </si>
  <si>
    <t>SONIA M C SEG L</t>
  </si>
  <si>
    <t>BRUNO LARA AMARAL</t>
  </si>
  <si>
    <t>320I 2.0 16V TB ACTIVE FLEX</t>
  </si>
  <si>
    <t>PUL5043</t>
  </si>
  <si>
    <t>FAMA A C SEG LT</t>
  </si>
  <si>
    <t>IGARAPE</t>
  </si>
  <si>
    <t>REGIANE CARVALHO SOUZA</t>
  </si>
  <si>
    <t>PALIO WEEKEND ADVENT.1.8 8V FX</t>
  </si>
  <si>
    <t>HCI0792</t>
  </si>
  <si>
    <t>13/05/2016</t>
  </si>
  <si>
    <t>IEDA HELENA REZENDE COSTA CPF 620.941.30</t>
  </si>
  <si>
    <t>7.110 S 4X2 DIES.</t>
  </si>
  <si>
    <t>GLG7870</t>
  </si>
  <si>
    <t>ANTONIO CARLOS MOREIRA</t>
  </si>
  <si>
    <t>PALIO FIRE 1.0 8V 4P</t>
  </si>
  <si>
    <t>JGP7684</t>
  </si>
  <si>
    <t>VANDERLEY GONCALVES</t>
  </si>
  <si>
    <t>SIENA GRAND ESSENCE 1.6 16V (DUAL)</t>
  </si>
  <si>
    <t>OWP8832</t>
  </si>
  <si>
    <t>AGIL ADM. E CORRETORA DE SEGUR</t>
  </si>
  <si>
    <t>ANTONIO FERNANDO DE ASSIS</t>
  </si>
  <si>
    <t>PVP9372</t>
  </si>
  <si>
    <t>PAULO HENRIQUE JUBILINI</t>
  </si>
  <si>
    <t>HIX7819</t>
  </si>
  <si>
    <t>DARCILENE CONCEICAO DUARTE</t>
  </si>
  <si>
    <t>CIVIC SD LXS 1.8 16V FLEX AT</t>
  </si>
  <si>
    <t>OXB7437</t>
  </si>
  <si>
    <t>MULTISEG BH</t>
  </si>
  <si>
    <t>GLAYSON DE FREITAS</t>
  </si>
  <si>
    <t>CAPTIVA SPORT 4X2 3.0 V6 24V</t>
  </si>
  <si>
    <t>OPC8500</t>
  </si>
  <si>
    <t>16/05/2016</t>
  </si>
  <si>
    <t>ANTONIO BERALDO DE ASSIS</t>
  </si>
  <si>
    <t>C3 GLX 1.4 8V FLEX 5P</t>
  </si>
  <si>
    <t>HKW8348</t>
  </si>
  <si>
    <t>LUCIANO DO AMARAL TARCIA</t>
  </si>
  <si>
    <t>PVV9898</t>
  </si>
  <si>
    <t>DULCE MARIA WAGNER RIBEIRO GRILLO</t>
  </si>
  <si>
    <t>GOLF 2.0 MI 8V 4P (MEC.)</t>
  </si>
  <si>
    <t>HCG1299</t>
  </si>
  <si>
    <t>MICHELLE GABY MADI</t>
  </si>
  <si>
    <t>DISCOVERY SPORT SE 4X4 2.0</t>
  </si>
  <si>
    <t>PPM5429</t>
  </si>
  <si>
    <t>LUCIANA GARZON DE MORAES NAVARRO</t>
  </si>
  <si>
    <t>OQV0605</t>
  </si>
  <si>
    <t>PAULO AUGUSTO RIBEIRO MACHADO</t>
  </si>
  <si>
    <t>KA SEDAN SE 1.0 12V</t>
  </si>
  <si>
    <t>PVH2368</t>
  </si>
  <si>
    <t>HPE COR SEG LT</t>
  </si>
  <si>
    <t>VANIA LUCIA JUNQUEIRA</t>
  </si>
  <si>
    <t>COOPER 1.6 16V (AUT)</t>
  </si>
  <si>
    <t>HKC4020</t>
  </si>
  <si>
    <t>MARTINS C C SEG</t>
  </si>
  <si>
    <t>CARLEZIA LOPES DE CARVALHO</t>
  </si>
  <si>
    <t>ECOSPORT TITANIUM 2.0 16V AT</t>
  </si>
  <si>
    <t>OQR4733</t>
  </si>
  <si>
    <t>POWER A C S E M</t>
  </si>
  <si>
    <t>VINICIUS GONCALVES DE QUEIROZ</t>
  </si>
  <si>
    <t>HJD5974</t>
  </si>
  <si>
    <t>CIMAR A C SEG L</t>
  </si>
  <si>
    <t>MURILO SILVESTRE COSTA</t>
  </si>
  <si>
    <t>UNO MILLE WAY 1.08V ECON.FX 4P</t>
  </si>
  <si>
    <t>OQD1059</t>
  </si>
  <si>
    <t>THIAGO ANTONIO CAITANO</t>
  </si>
  <si>
    <t>HNO6200</t>
  </si>
  <si>
    <t>HELIO LISBOA SIMOES</t>
  </si>
  <si>
    <t>COROLLA ALTIS 2.0 16V (CVT)</t>
  </si>
  <si>
    <t>PUB2510</t>
  </si>
  <si>
    <t>ALUISIO SEABRA DE RESENDE</t>
  </si>
  <si>
    <t>OPALA DIPLOMATA 2.5 (4 CIL)</t>
  </si>
  <si>
    <t>GWA5353</t>
  </si>
  <si>
    <t>CCR A C SEG LT</t>
  </si>
  <si>
    <t>MUCIO ISIDORO PACHECO</t>
  </si>
  <si>
    <t>PAJERO HPE FULL 4X4 3.8V6 3P A</t>
  </si>
  <si>
    <t>FGW2011</t>
  </si>
  <si>
    <t>MITTEL A C SEG</t>
  </si>
  <si>
    <t>CESAR RODRIGO DE SOUZA</t>
  </si>
  <si>
    <t>HFB9236</t>
  </si>
  <si>
    <t>JOATAN ALVES CELESTINO</t>
  </si>
  <si>
    <t>STRADA ADVENT.CE 1.88V FX LOCK</t>
  </si>
  <si>
    <t>EFR7988</t>
  </si>
  <si>
    <t>LEME C A C SEG</t>
  </si>
  <si>
    <t>GLEISON CARMO MORAIS</t>
  </si>
  <si>
    <t>ASX 4X2 2.0 16V (AUT.)</t>
  </si>
  <si>
    <t>NRH7453</t>
  </si>
  <si>
    <t>JOAO FREDERICO CARDOSO SANTOS</t>
  </si>
  <si>
    <t>XC60 T6 R-DESIGN 4X2 2.0</t>
  </si>
  <si>
    <t>PVT9709</t>
  </si>
  <si>
    <t>BARROS R A SEG</t>
  </si>
  <si>
    <t>FERNANDO HENRIQUES DA FONSECA</t>
  </si>
  <si>
    <t>PWP2984</t>
  </si>
  <si>
    <t>HDM1419</t>
  </si>
  <si>
    <t>FERNANDO VIEIRA DOS SANTOS</t>
  </si>
  <si>
    <t>PUL7986</t>
  </si>
  <si>
    <t>CARLOS ROBERTO MOREIRA PENIDO</t>
  </si>
  <si>
    <t>PUF8681</t>
  </si>
  <si>
    <t>DANAUTO A C SEG</t>
  </si>
  <si>
    <t>MARCIO PRADO</t>
  </si>
  <si>
    <t>HOG6160</t>
  </si>
  <si>
    <t>ROSELI DA SILVA RIBEIRO</t>
  </si>
  <si>
    <t>ODI7550</t>
  </si>
  <si>
    <t>SELTSEG CORRETORA DE SEGUROS L</t>
  </si>
  <si>
    <t>JOAO BASILIO COSTA E PAULA</t>
  </si>
  <si>
    <t>LOGAN EXPRESSION 1.0 16V</t>
  </si>
  <si>
    <t>AWO4240</t>
  </si>
  <si>
    <t>INCOSEL I C SEG</t>
  </si>
  <si>
    <t>JOSE MARIA DE FREITAS</t>
  </si>
  <si>
    <t>FRONTIER SE CD 4X2 2.8 TD</t>
  </si>
  <si>
    <t>HAB9053</t>
  </si>
  <si>
    <t>LUIZ CARLOS FRANCISCO</t>
  </si>
  <si>
    <t>HLN1275</t>
  </si>
  <si>
    <t>UNIVERSAL C SEG</t>
  </si>
  <si>
    <t>RECREIO B H VEICULOS SA</t>
  </si>
  <si>
    <t>JETTA COMFORTLINE1.4 16V TB AT</t>
  </si>
  <si>
    <t>PXH8815</t>
  </si>
  <si>
    <t>VOLKSWAGEN SEG</t>
  </si>
  <si>
    <t>ANDRE ARAUJO OLIVEIRA</t>
  </si>
  <si>
    <t>PWL6815</t>
  </si>
  <si>
    <t>WILIAM LORO DE OLIVEIRA</t>
  </si>
  <si>
    <t>FREEMONT EMOTION 2.4 16V</t>
  </si>
  <si>
    <t>GYS8935</t>
  </si>
  <si>
    <t>MAIOR C SEG S L</t>
  </si>
  <si>
    <t>OSVALDO RIBEIRO DA SILVA</t>
  </si>
  <si>
    <t>FOX PEPPER 1.6 16V</t>
  </si>
  <si>
    <t>PVQ4014</t>
  </si>
  <si>
    <t>PAULO HENRIQUE CASSAGO</t>
  </si>
  <si>
    <t>SIENA ELX 1.4 8V FLEX 4P G4</t>
  </si>
  <si>
    <t>EMH4347</t>
  </si>
  <si>
    <t>JOSE L S TOLEDO</t>
  </si>
  <si>
    <t>LEONARDO FERNANDES CALONGE</t>
  </si>
  <si>
    <t>HB20S PREMIUM 1.6 16V (AUT)</t>
  </si>
  <si>
    <t>OQD4061</t>
  </si>
  <si>
    <t>J P B A C SEG L</t>
  </si>
  <si>
    <t>RODRIGO MARTINS PIMENTA</t>
  </si>
  <si>
    <t>CITY EX 1.5 16V (AUT.)</t>
  </si>
  <si>
    <t>OQT6453</t>
  </si>
  <si>
    <t>GILBERTO DOMINGOS</t>
  </si>
  <si>
    <t>HNC6699</t>
  </si>
  <si>
    <t>ORAS A C SEG LT</t>
  </si>
  <si>
    <t>BRUNO HENRIQUE LOPES SANTOS</t>
  </si>
  <si>
    <t>FUSION 2.5 16V FLEX</t>
  </si>
  <si>
    <t>ORB1415</t>
  </si>
  <si>
    <t>TOLEDO M C SEG</t>
  </si>
  <si>
    <t>RENATA GONCALVES DOS SANTOS DIAMANTE</t>
  </si>
  <si>
    <t>XC60 T5 4X2 2.0</t>
  </si>
  <si>
    <t>NXY0022</t>
  </si>
  <si>
    <t>MARCELO ROSA PINTO</t>
  </si>
  <si>
    <t>VOYAGE COMFORTLINE 1.6 8V</t>
  </si>
  <si>
    <t>PUI1416</t>
  </si>
  <si>
    <t>ROSA M C SEG LT</t>
  </si>
  <si>
    <t>GISELE APARECIDA BORGES FERREIRA</t>
  </si>
  <si>
    <t>OPS9255</t>
  </si>
  <si>
    <t>MASSULA A C SEG</t>
  </si>
  <si>
    <t>JOSE AGOSTINHO CAETANO</t>
  </si>
  <si>
    <t>STRADA ADVENTURE CD 1.8 16V</t>
  </si>
  <si>
    <t>OLR1581</t>
  </si>
  <si>
    <t>AMIG A C SEG LT</t>
  </si>
  <si>
    <t>LINDOMAR AUGUSTO DE OLIVEIRA</t>
  </si>
  <si>
    <t>FIESTA SEDAN SE 1.6 8V</t>
  </si>
  <si>
    <t>OQE2840</t>
  </si>
  <si>
    <t>GRAZIELA FERNANDES DA SILVA</t>
  </si>
  <si>
    <t>TUCSON GLS 4X2 2.0 16V FLEX (AUT)</t>
  </si>
  <si>
    <t>OWR9573</t>
  </si>
  <si>
    <t>ALEXANDRE REIS CORRETORA DE SE</t>
  </si>
  <si>
    <t>WATERSON SALLES</t>
  </si>
  <si>
    <t>VECTRA ELEGANCE 2.0 8V FP AT</t>
  </si>
  <si>
    <t>GKS5398</t>
  </si>
  <si>
    <t>14/05/2016</t>
  </si>
  <si>
    <t>WANDERSON CARICATTI BEZERRA</t>
  </si>
  <si>
    <t>T-4 4X4 3.2 TD (CAPOTA RIGIDA)</t>
  </si>
  <si>
    <t>OPI8214</t>
  </si>
  <si>
    <t>ALEX MAGNO DIAMANTE</t>
  </si>
  <si>
    <t>LINEA LX 1.9 16V</t>
  </si>
  <si>
    <t>HLJ9573</t>
  </si>
  <si>
    <t>HENRIQUE CARDOSO DOS SANTOS</t>
  </si>
  <si>
    <t>PUT2557</t>
  </si>
  <si>
    <t>HIE8519</t>
  </si>
  <si>
    <t>ANA LUIZA BASTOS RICARDO</t>
  </si>
  <si>
    <t>PUNTO ATTRACTIVE 1.4 8V</t>
  </si>
  <si>
    <t>PWA0633</t>
  </si>
  <si>
    <t>RESIST A C SEG</t>
  </si>
  <si>
    <t>ALCEU VICENTE DA SILVA</t>
  </si>
  <si>
    <t>OMG4676</t>
  </si>
  <si>
    <t>JULIMAR VIEIRA SOARES</t>
  </si>
  <si>
    <t>ECOSPORT XLT 4X2 2.0 16V AT</t>
  </si>
  <si>
    <t>HIC1565</t>
  </si>
  <si>
    <t>ORLANDO OLIVEIRA DA SILVA</t>
  </si>
  <si>
    <t>NZU6699</t>
  </si>
  <si>
    <t>17/05/2016</t>
  </si>
  <si>
    <t>EPCA ENG LT EPP</t>
  </si>
  <si>
    <t>F-4000 4X2 CUMMINS TB DIES.</t>
  </si>
  <si>
    <t>GZO4749</t>
  </si>
  <si>
    <t>PRISCILA TALITA FERNANDES SOUZA</t>
  </si>
  <si>
    <t>HHS4949</t>
  </si>
  <si>
    <t>WILLER VILELA WIERMANN</t>
  </si>
  <si>
    <t>OMH2325</t>
  </si>
  <si>
    <t>DIEGO DE MOURA BARBOSA</t>
  </si>
  <si>
    <t>CLA 200 CGI 1.6 16V TB</t>
  </si>
  <si>
    <t>FWL3125</t>
  </si>
  <si>
    <t>ENERGY B C SEG</t>
  </si>
  <si>
    <t>COMERCIAL MINEIRA DE TRANSFORMADORES LTD</t>
  </si>
  <si>
    <t>E 250 CGI AVANTGARDE 1.8 16V</t>
  </si>
  <si>
    <t>FGI9393</t>
  </si>
  <si>
    <t>CREDSEG CORR</t>
  </si>
  <si>
    <t>ADILSON SIMOES DA SILVA</t>
  </si>
  <si>
    <t>GOL CITY 1.6 8V 4P (NOVO)</t>
  </si>
  <si>
    <t>OQD8979</t>
  </si>
  <si>
    <t>THIAGO BECHARA NOVIELLO</t>
  </si>
  <si>
    <t>OLO4800</t>
  </si>
  <si>
    <t>JOSE ANTONIO CARVALHO</t>
  </si>
  <si>
    <t>SIENA EL 1.4 8V</t>
  </si>
  <si>
    <t>PUH9457</t>
  </si>
  <si>
    <t>GSM COR SEG LT</t>
  </si>
  <si>
    <t>OSWALDO LUIZ DE PINHO TAVARES</t>
  </si>
  <si>
    <t>SENTRA SV 2.0 16V FX START CVT</t>
  </si>
  <si>
    <t>PSB0564</t>
  </si>
  <si>
    <t>BARROSO B A SEG</t>
  </si>
  <si>
    <t>LIDIA NATALI GOMES BONFIM</t>
  </si>
  <si>
    <t>FIESTA SEDAN SE 1.6 16V</t>
  </si>
  <si>
    <t>HGE9974</t>
  </si>
  <si>
    <t>LAGOA SANTA</t>
  </si>
  <si>
    <t>MARIO LUCIO BORGES LEITE</t>
  </si>
  <si>
    <t>DISCOVERY4 SE 4X4 2.7 TD</t>
  </si>
  <si>
    <t>NNX1333</t>
  </si>
  <si>
    <t>18/05/2016</t>
  </si>
  <si>
    <t>JOSE GERALDO MOTA</t>
  </si>
  <si>
    <t>307 SD PRESENCE 1.6 16V FX  MT</t>
  </si>
  <si>
    <t>HMO5483</t>
  </si>
  <si>
    <t>ISAAC SILVA SANTOS   CABELEREIROS   ME</t>
  </si>
  <si>
    <t>CRUZE SPORT6 LTZ 1.8 16V (MEC)</t>
  </si>
  <si>
    <t>OWL2247</t>
  </si>
  <si>
    <t>ALVARO DEFEO FIUZA</t>
  </si>
  <si>
    <t>CELTA LT 1.0 8V 5P</t>
  </si>
  <si>
    <t>PVM8553</t>
  </si>
  <si>
    <t>ROBERTO PIRES GUIMARAES</t>
  </si>
  <si>
    <t>GOL POWER 1.6 8V TF G4 4P</t>
  </si>
  <si>
    <t>HGR5196</t>
  </si>
  <si>
    <t>SABSEG M C SEG</t>
  </si>
  <si>
    <t>THIAGO MAGNO SCARPELLI FERNANDES</t>
  </si>
  <si>
    <t>HOK0548</t>
  </si>
  <si>
    <t>MARCOS WELLINGTON SILVA</t>
  </si>
  <si>
    <t>PVX7999</t>
  </si>
  <si>
    <t xml:space="preserve">SANTANDER S.A. SERV TEC ADM E </t>
  </si>
  <si>
    <t>LILIAN GLAYDS PINHEIRO BATISTA</t>
  </si>
  <si>
    <t>OXI9052</t>
  </si>
  <si>
    <t>MONTES CLAROS</t>
  </si>
  <si>
    <t>PUK8059</t>
  </si>
  <si>
    <t>FERNANDA FARIA AMARAL</t>
  </si>
  <si>
    <t>SAVEIRO CS 1.6 8V</t>
  </si>
  <si>
    <t>OQC1113</t>
  </si>
  <si>
    <t>SANTIAGO C SEG</t>
  </si>
  <si>
    <t>JOSE MENDES DA CRUZ</t>
  </si>
  <si>
    <t>OOY1961</t>
  </si>
  <si>
    <t>ASTI A N</t>
  </si>
  <si>
    <t>ROOSEVELT BORGES DE OLIVEIRA</t>
  </si>
  <si>
    <t>PAJERO TR-4 4X4 2.016V FX 5P A</t>
  </si>
  <si>
    <t>HJK3040</t>
  </si>
  <si>
    <t>ACMINAS S C S E</t>
  </si>
  <si>
    <t>19/05/2016</t>
  </si>
  <si>
    <t>ANDRESSA FRANCO MOURA MARCON</t>
  </si>
  <si>
    <t>Q3 AMBITION 4X4 2.0 16V</t>
  </si>
  <si>
    <t>PUR1634</t>
  </si>
  <si>
    <t>JESUS RIBEIRO DA SILVA COSTABILE</t>
  </si>
  <si>
    <t>GLA 200 VISION 1.6 16V TB</t>
  </si>
  <si>
    <t>PVC7800</t>
  </si>
  <si>
    <t>ANTONIO VANDERLAN GONCALVES FERREIRA</t>
  </si>
  <si>
    <t>KA GL IMAGE 1.0 3P</t>
  </si>
  <si>
    <t>HAB5510</t>
  </si>
  <si>
    <t>PLNF C C SEG LT</t>
  </si>
  <si>
    <t>JOELI NOGUEIRA DE CASTRO</t>
  </si>
  <si>
    <t>OXH8390</t>
  </si>
  <si>
    <t>MAURI JOSE EDUARDO</t>
  </si>
  <si>
    <t>PUV3745</t>
  </si>
  <si>
    <t>APL A C SEG LT</t>
  </si>
  <si>
    <t>CREIDE APARECIDA DA SILVA</t>
  </si>
  <si>
    <t>FOX 1.6 8V 5P</t>
  </si>
  <si>
    <t>HCW2685</t>
  </si>
  <si>
    <t>FELIPE CRIVELLARI MACHADO SIMOES</t>
  </si>
  <si>
    <t>R.ROVER EVOQUE PURE 2.0 TB 5P</t>
  </si>
  <si>
    <t>OLT9082</t>
  </si>
  <si>
    <t>MANZALLI</t>
  </si>
  <si>
    <t>JOSE VANUCI NETO</t>
  </si>
  <si>
    <t>PAJERO DAKAR 4X4 3.2 TD (AUT.)</t>
  </si>
  <si>
    <t>OQZ8661</t>
  </si>
  <si>
    <t>WILSON BATISTA DA SILVA</t>
  </si>
  <si>
    <t>SCENIC AUTHENT.KIDS 1.6 16V FX</t>
  </si>
  <si>
    <t>HFU4105</t>
  </si>
  <si>
    <t>20/05/2016</t>
  </si>
  <si>
    <t>ANTONIO JOAO SOARES</t>
  </si>
  <si>
    <t>24.250-E CONSTELLATION 6X2 3E</t>
  </si>
  <si>
    <t>HAA8500</t>
  </si>
  <si>
    <t>ENIO AMORIM</t>
  </si>
  <si>
    <t>PALIO FIRE 1.08V ECONOMY FX 4P</t>
  </si>
  <si>
    <t>OLX4563</t>
  </si>
  <si>
    <t>EDNA MARIA PEIXOTO</t>
  </si>
  <si>
    <t>PXS2650</t>
  </si>
  <si>
    <t>JULIANO FERREIRA BARBOSA</t>
  </si>
  <si>
    <t>UP MOVE 1.0 12V TSI 5P</t>
  </si>
  <si>
    <t>PXR1977</t>
  </si>
  <si>
    <t>FLAVIO ANSELMO AMARANTE</t>
  </si>
  <si>
    <t>J3 HATCH S 1.5 16V</t>
  </si>
  <si>
    <t>KQQ9863</t>
  </si>
  <si>
    <t>RICARDO F SEGS</t>
  </si>
  <si>
    <t>SOPHIA GIA BRANDAO PINTO</t>
  </si>
  <si>
    <t>NYB0430</t>
  </si>
  <si>
    <t>GERALDO LOURDES VIEIRA</t>
  </si>
  <si>
    <t>SANDERO STEPWAY 1.6 8V</t>
  </si>
  <si>
    <t>PUO9882</t>
  </si>
  <si>
    <t>CARLOS FERNANDO DE SOUZA DINIZ</t>
  </si>
  <si>
    <t>CITY EXL 1.5 16V (AUT.)</t>
  </si>
  <si>
    <t>PWC0039</t>
  </si>
  <si>
    <t>UALISSON FRANCISCO LEITE</t>
  </si>
  <si>
    <t>SANDERO PRIVILEGE 1.6 8V</t>
  </si>
  <si>
    <t>HOG9976</t>
  </si>
  <si>
    <t>JAMIL DE OLIVEIRA SANTOS</t>
  </si>
  <si>
    <t>PARATI CL 1.6 2P</t>
  </si>
  <si>
    <t>GOS8797</t>
  </si>
  <si>
    <t>NYA6809</t>
  </si>
  <si>
    <t>JOSE MARIA CIRILO</t>
  </si>
  <si>
    <t>RANGER XLT CD 4X4 4.0 V6 (ARG)</t>
  </si>
  <si>
    <t>GXW7100</t>
  </si>
  <si>
    <t>EURO B A C SEG</t>
  </si>
  <si>
    <t>WALMER RENATO AVELAR</t>
  </si>
  <si>
    <t>Z4 ROADSTER SDRIVE 2.0 16V TB</t>
  </si>
  <si>
    <t>HGW6776</t>
  </si>
  <si>
    <t>L200 TRITON GLX CD 4X4 3.2T MT</t>
  </si>
  <si>
    <t>PWD8866</t>
  </si>
  <si>
    <t>23/05/2016</t>
  </si>
  <si>
    <t>JOSE LOURENCO DA SILVA</t>
  </si>
  <si>
    <t>PWA3400</t>
  </si>
  <si>
    <t>SILVANO FRANCISCO DE OLIVEIRA</t>
  </si>
  <si>
    <t>GWI0612</t>
  </si>
  <si>
    <t>EVORA N C SEG L</t>
  </si>
  <si>
    <t>GILBERTO TONI SARAH</t>
  </si>
  <si>
    <t>HB20 COMFORT PLUS 1.6 16V MT</t>
  </si>
  <si>
    <t>PXR8865</t>
  </si>
  <si>
    <t>LEO GONCALVES DOS SANTOS</t>
  </si>
  <si>
    <t>SANDERO EXPRESSION 1.6 8V</t>
  </si>
  <si>
    <t>OPJ0609</t>
  </si>
  <si>
    <t>MARIA ELOISA DE CARVALHO PINTO</t>
  </si>
  <si>
    <t>PAJERO DAKAR HPE 4X4 3.2 TD AT</t>
  </si>
  <si>
    <t>HEO6915</t>
  </si>
  <si>
    <t>MARCA S COR SEG</t>
  </si>
  <si>
    <t>SERGIO ARMANELLI GIBSON</t>
  </si>
  <si>
    <t>I30 1.8 16V (AUT.)</t>
  </si>
  <si>
    <t>PUF7921</t>
  </si>
  <si>
    <t>PRADO S A C SEG</t>
  </si>
  <si>
    <t>IEDO AVELINO DIAS DA SILVEIRA</t>
  </si>
  <si>
    <t>HNX1516</t>
  </si>
  <si>
    <t>ANTONIO JOSE JOTA MAIA</t>
  </si>
  <si>
    <t>RAV-4 4X4 2.0 16V (AUT)</t>
  </si>
  <si>
    <t>OXJ1800</t>
  </si>
  <si>
    <t>PEREIRA F A SEG</t>
  </si>
  <si>
    <t>MAURICIO INDIO DO BRASIL</t>
  </si>
  <si>
    <t>SQ5 4X4 3.0 V6</t>
  </si>
  <si>
    <t>PVY5885</t>
  </si>
  <si>
    <t>MARIA RENATA FONSECA YAROCHEWSKY</t>
  </si>
  <si>
    <t>HHF1110</t>
  </si>
  <si>
    <t>LUIZ HENRIQUE DE CASTRO FIGUEIREDO</t>
  </si>
  <si>
    <t>FORTWO PASSION COUPE 1.0 TB</t>
  </si>
  <si>
    <t>JFN5661</t>
  </si>
  <si>
    <t>BARCELONA A SEG</t>
  </si>
  <si>
    <t>ADAIR MARTINS DOS REIS</t>
  </si>
  <si>
    <t>320 IA 2.0 24V 150CV</t>
  </si>
  <si>
    <t>HOJ7923</t>
  </si>
  <si>
    <t>DAVI NASCIMENTO FERNANDES</t>
  </si>
  <si>
    <t>CRUZE LTZ 1.8 16V (AUT)</t>
  </si>
  <si>
    <t>OWV9211</t>
  </si>
  <si>
    <t>MBC M   BRITO</t>
  </si>
  <si>
    <t>ALEX FABIANI COTTA ALVES</t>
  </si>
  <si>
    <t>PVE8253</t>
  </si>
  <si>
    <t>ANTUNES X A SEG</t>
  </si>
  <si>
    <t>DOUGLAS VINICIUS LUNARDI</t>
  </si>
  <si>
    <t>HJR7128</t>
  </si>
  <si>
    <t>PAULO SERGIO MASSA CORREA</t>
  </si>
  <si>
    <t>POLO HATCH 1.6 8V E-FLEX 5P</t>
  </si>
  <si>
    <t>HEF1128</t>
  </si>
  <si>
    <t>CLARISSA DE MORAIS ARAUJO</t>
  </si>
  <si>
    <t>TRACKER LTZ 4X2 1.8 16V (AUT)</t>
  </si>
  <si>
    <t>PWZ2333</t>
  </si>
  <si>
    <t>CARRARA LI EMPRENDIMENTOS</t>
  </si>
  <si>
    <t>GOL 1.0 MI 8V TOTAL FLEX G4 4P</t>
  </si>
  <si>
    <t>GVE2798</t>
  </si>
  <si>
    <t>SEGURO C C SEG</t>
  </si>
  <si>
    <t>21/05/2016</t>
  </si>
  <si>
    <t>REINALDO SILVA BRAGA</t>
  </si>
  <si>
    <t>SANTA FE GLS 4X4 3.5 V6</t>
  </si>
  <si>
    <t>GSV6929</t>
  </si>
  <si>
    <t>25/05/2016</t>
  </si>
  <si>
    <t>ANDERSON LUCIO BRONSTEIN VIEIRA</t>
  </si>
  <si>
    <t>PALIO WK ADV.1.88V FX LOC.DUAL</t>
  </si>
  <si>
    <t>HMJ9811</t>
  </si>
  <si>
    <t>MARIO VINICIUS CAPPAI CORREA</t>
  </si>
  <si>
    <t>OWM7631</t>
  </si>
  <si>
    <t>LEONARDO VILACA COSTA</t>
  </si>
  <si>
    <t>OWP3200</t>
  </si>
  <si>
    <t>CLAUDIO ROBERTO MARTINS PINHEIRO CAMPOS</t>
  </si>
  <si>
    <t>FOCUS SEDAN 1.6 16V</t>
  </si>
  <si>
    <t>HOJ5842</t>
  </si>
  <si>
    <t>CLAUNEIR RODRIGUES DA SILVA</t>
  </si>
  <si>
    <t>GRAND VITARA 4X4 2.0 16V MT</t>
  </si>
  <si>
    <t>OLO6284</t>
  </si>
  <si>
    <t>24/05/2016</t>
  </si>
  <si>
    <t>JOSE HENRIQUE ABRAS</t>
  </si>
  <si>
    <t>GOLF GTI 2.0 16V TB (AUT)</t>
  </si>
  <si>
    <t>OWQ7729</t>
  </si>
  <si>
    <t>EMPRESARIAL SEG</t>
  </si>
  <si>
    <t>JULIANA CABRAL DE SA GUIMARAES</t>
  </si>
  <si>
    <t>HIA9100</t>
  </si>
  <si>
    <t>VOLANT C SEG LT</t>
  </si>
  <si>
    <t>LUIZ CARLOS DE ALMEIDA</t>
  </si>
  <si>
    <t>PALIO WEEKEND ADVENTURE 1.8 8V FLEX 4P</t>
  </si>
  <si>
    <t>HCO1977</t>
  </si>
  <si>
    <t>CLAUDIO EUSTAQUIO TEIXEIRA</t>
  </si>
  <si>
    <t>ECOSPORT XLT 4X2 1.6 FLEX 5P</t>
  </si>
  <si>
    <t>HFE0971</t>
  </si>
  <si>
    <t>ATILA BRAGANCA LEMOS</t>
  </si>
  <si>
    <t>UNO ATTRACTIVE 1.0 8V 5P</t>
  </si>
  <si>
    <t>PXT5698</t>
  </si>
  <si>
    <t>PRATICA A C SEG</t>
  </si>
  <si>
    <t>LEONARDO FEIJO BENSIMAN</t>
  </si>
  <si>
    <t>OLV6626</t>
  </si>
  <si>
    <t>ITAPOA A C SEG</t>
  </si>
  <si>
    <t>27/05/2016</t>
  </si>
  <si>
    <t>MARIA CELINA PIRES FRATTEZI</t>
  </si>
  <si>
    <t>HMF3870</t>
  </si>
  <si>
    <t>SILVANIA VALLE DE SALLES COELHO</t>
  </si>
  <si>
    <t>FIT LX-L 1.4 8V 5P (CVT)</t>
  </si>
  <si>
    <t>HCS3272</t>
  </si>
  <si>
    <t>GUEDES C C SEG</t>
  </si>
  <si>
    <t>MARIA ELENA COUTINHO</t>
  </si>
  <si>
    <t>SPIN LTZ 1.8 8V (AUT)</t>
  </si>
  <si>
    <t>OWW5888</t>
  </si>
  <si>
    <t>JOAO COELHO DE SOUZA</t>
  </si>
  <si>
    <t>UNO WAY 1.0 8V 5P</t>
  </si>
  <si>
    <t>HGP6964</t>
  </si>
  <si>
    <t>JOANA FIUZA COSTA DE SOUZA</t>
  </si>
  <si>
    <t>PXS9817</t>
  </si>
  <si>
    <t>ELIZABETE EDUARDA MEDEIROS MARINHO</t>
  </si>
  <si>
    <t>OXI0292</t>
  </si>
  <si>
    <t>DART A C SEG LT</t>
  </si>
  <si>
    <t>ANDERSON EUSTAQUIO SILVA</t>
  </si>
  <si>
    <t>SORENTO 4X4 3.5 V6</t>
  </si>
  <si>
    <t>OPD5528</t>
  </si>
  <si>
    <t>JOSE TARCISIO MACIEL</t>
  </si>
  <si>
    <t>PVF7665</t>
  </si>
  <si>
    <t>CARLOS ALBERTO DE OLIVEIRA</t>
  </si>
  <si>
    <t>HILUX SRV CD 4X4 2.7 16V FX AT</t>
  </si>
  <si>
    <t>PUS9606</t>
  </si>
  <si>
    <t>JAIR GONCALVES DA SILVA</t>
  </si>
  <si>
    <t>PALIO ELX 1.0 8V FLEX 4P G4</t>
  </si>
  <si>
    <t>HLZ0628</t>
  </si>
  <si>
    <t>COMPACTO C SEG</t>
  </si>
  <si>
    <t>AISLAN RANDER SANTOS</t>
  </si>
  <si>
    <t>PUB4029</t>
  </si>
  <si>
    <t>HALDANE REIS DE CASTRO</t>
  </si>
  <si>
    <t>PALIO WEEKEND ATTRACTIVE 1.48V</t>
  </si>
  <si>
    <t>HHG3285</t>
  </si>
  <si>
    <t>MARCOS ANTONIO DE ARAUJO JUNIOR</t>
  </si>
  <si>
    <t>SPACEFOX TREND 1.6 8V</t>
  </si>
  <si>
    <t>NXX7997</t>
  </si>
  <si>
    <t>THIAGO DE BARROS LYRA</t>
  </si>
  <si>
    <t>GOL POWER 1.6 8V TF G3 4P</t>
  </si>
  <si>
    <t>HCS0027</t>
  </si>
  <si>
    <t>AUREA C Q LYRA</t>
  </si>
  <si>
    <t>JOSE VICENTE DA SILVA</t>
  </si>
  <si>
    <t>HNB1811</t>
  </si>
  <si>
    <t>JOSE CARLOS SERUFO</t>
  </si>
  <si>
    <t>EUS3679</t>
  </si>
  <si>
    <t>GEDER GREGORIO MARIANO</t>
  </si>
  <si>
    <t>LINEA LX 1.9 16V (DUAL.)</t>
  </si>
  <si>
    <t>HKL1418</t>
  </si>
  <si>
    <t>CONSULTER C SEG</t>
  </si>
  <si>
    <t>MAGDA CRISTINA BARROS SILVA</t>
  </si>
  <si>
    <t>CITY LX 1.5 16V (MEC.)</t>
  </si>
  <si>
    <t>HGJ4759</t>
  </si>
  <si>
    <t>30/05/2016</t>
  </si>
  <si>
    <t>DEUSDERIO PINTO DA SILVA</t>
  </si>
  <si>
    <t>HILUX SRV CD 4X4 3.0 16V TD AT</t>
  </si>
  <si>
    <t>HHJ7178</t>
  </si>
  <si>
    <t>ANCORA D C SEG</t>
  </si>
  <si>
    <t>NEUZA MARIA MENDES</t>
  </si>
  <si>
    <t>CORSA HT JOY 1.0 VHC FP 5P</t>
  </si>
  <si>
    <t>HFE0653</t>
  </si>
  <si>
    <t>LUIZ BELTRAO DA SILVA FILHO</t>
  </si>
  <si>
    <t>ETIOS HATCH X 1.3 16V</t>
  </si>
  <si>
    <t>PVC1077</t>
  </si>
  <si>
    <t>PEDRO EDUARDO DE MAGALHAES</t>
  </si>
  <si>
    <t>STRADA TREKKING CS 1.4 8V FLEX</t>
  </si>
  <si>
    <t>HGF5529</t>
  </si>
  <si>
    <t>SABARA</t>
  </si>
  <si>
    <t>ADEIR TEIXEIRA DE OLIVEIRA</t>
  </si>
  <si>
    <t>HFM7744</t>
  </si>
  <si>
    <t>RODRIGO COSTA MENDES</t>
  </si>
  <si>
    <t>FREEMONT PRECISION 2.4 16V</t>
  </si>
  <si>
    <t>PVB9155</t>
  </si>
  <si>
    <t>BRASIL B C SEG</t>
  </si>
  <si>
    <t>FLAVIO CESAR DOS SANTOS</t>
  </si>
  <si>
    <t>OPO3110</t>
  </si>
  <si>
    <t>FABIOLA RAMOS DO NASCIMENTO</t>
  </si>
  <si>
    <t>CITY LX 1.5 16V (AUT.)</t>
  </si>
  <si>
    <t>HCH7089</t>
  </si>
  <si>
    <t>SAO JOSE DA LAPA</t>
  </si>
  <si>
    <t>ADIMILSON MAFIA SILVA  GSB</t>
  </si>
  <si>
    <t>OPH3225</t>
  </si>
  <si>
    <t>VESPASIANO</t>
  </si>
  <si>
    <t>MARILENE DA CONCEICAO PINHEIRO SANTOS</t>
  </si>
  <si>
    <t>ECOSPORT FREESTYLE 4X4 2.0 16V</t>
  </si>
  <si>
    <t>OWO4840</t>
  </si>
  <si>
    <t>MARCELO DA COSTA GOMES</t>
  </si>
  <si>
    <t>DOBLO ADVENTURE 1.8 8V FLEX</t>
  </si>
  <si>
    <t>HGL2020</t>
  </si>
  <si>
    <t>LUIZ PEREIRA DOS SANTOS</t>
  </si>
  <si>
    <t>HMD0918</t>
  </si>
  <si>
    <t>KUBISEG A C SEG</t>
  </si>
  <si>
    <t>ARNALDO DE OLIVEIRA CHAVES</t>
  </si>
  <si>
    <t>PWG4078</t>
  </si>
  <si>
    <t>26/05/2016</t>
  </si>
  <si>
    <t>ELBERT OLIVEIRA DE FARIA</t>
  </si>
  <si>
    <t>VECTRA HT GT 2.0 8V FP MT</t>
  </si>
  <si>
    <t>EPI2315</t>
  </si>
  <si>
    <t>SEGLEX E C SEG</t>
  </si>
  <si>
    <t>SEBASTIAO CASTRO DA SILVA</t>
  </si>
  <si>
    <t>SENTRA SL 2.0 16V FX START CVT</t>
  </si>
  <si>
    <t>ORB4010</t>
  </si>
  <si>
    <t>CASSIA GILSARA CUNHA RESENDE DE PAULA</t>
  </si>
  <si>
    <t>FOX 1.0 8V 5P</t>
  </si>
  <si>
    <t>HNS3636</t>
  </si>
  <si>
    <t>MARCELO MORAIS VIVAS</t>
  </si>
  <si>
    <t>KORANDO GL 4X4 2.0 16V TD AT</t>
  </si>
  <si>
    <t>HGM0763</t>
  </si>
  <si>
    <t>APOLO LOCACAO E OBRAS LTDA EPP</t>
  </si>
  <si>
    <t>GRAND VITARA 4X4 2.0 16V AT</t>
  </si>
  <si>
    <t>OQM5496</t>
  </si>
  <si>
    <t>WESLEY LUIZ DA SILVA</t>
  </si>
  <si>
    <t>550 IA 4.4 V8 BI-TB</t>
  </si>
  <si>
    <t>OMA0888</t>
  </si>
  <si>
    <t>LARA SALVADOR GEO</t>
  </si>
  <si>
    <t>FUSCA 2.0 16V TB (TIP)</t>
  </si>
  <si>
    <t>OPM6996</t>
  </si>
  <si>
    <t>MARIA DE LOURDES MARTINS RAMOS</t>
  </si>
  <si>
    <t>OWZ4255</t>
  </si>
  <si>
    <t>JOAO CARVALHO GESTEIRA</t>
  </si>
  <si>
    <t>HJU4189</t>
  </si>
  <si>
    <t>EDNAN C SEG LT</t>
  </si>
  <si>
    <t>DANILO LEANDRO DOS REIS</t>
  </si>
  <si>
    <t>116I 1.6 16V TB 5P</t>
  </si>
  <si>
    <t>PUA5862</t>
  </si>
  <si>
    <t>JADSON DE PAULA VIANA</t>
  </si>
  <si>
    <t>UNO MILLE FIRE 1.0 8V 4P</t>
  </si>
  <si>
    <t>HBM5775</t>
  </si>
  <si>
    <t>ISAURICO FRANCISCO DE SOUZA</t>
  </si>
  <si>
    <t>GOL CITY TREND 1.0 8V TF G4 4P</t>
  </si>
  <si>
    <t>HEF5537</t>
  </si>
  <si>
    <t>DILZA BARROSO</t>
  </si>
  <si>
    <t>PALIO WEEK.ADV1.8 8VFX G4 LOCK</t>
  </si>
  <si>
    <t>HJN6363</t>
  </si>
  <si>
    <t>LUIS ALPINO PRANDINI DE ASSIS</t>
  </si>
  <si>
    <t>NEM3533</t>
  </si>
  <si>
    <t>CLAUDIO S A SEG</t>
  </si>
  <si>
    <t>JOAO MONLEVADE</t>
  </si>
  <si>
    <t>JOSE MARTINS DE FARIA</t>
  </si>
  <si>
    <t>GOL CITY 1.0 MI 8V G3 4P</t>
  </si>
  <si>
    <t>HCS0276</t>
  </si>
  <si>
    <t>AMANDA BERNARDES BOTELHO MAFFRA</t>
  </si>
  <si>
    <t>HOI5015</t>
  </si>
  <si>
    <t>WJB COR SEG LT</t>
  </si>
  <si>
    <t>28/05/2016</t>
  </si>
  <si>
    <t>DELMO PEREIRA LOPES</t>
  </si>
  <si>
    <t>HMJ0554</t>
  </si>
  <si>
    <t>ELIDA RODRIGUES CAMPEDELLI</t>
  </si>
  <si>
    <t>PALIO WK ADVENT1.816V LOC.DUAL</t>
  </si>
  <si>
    <t>OQA7488</t>
  </si>
  <si>
    <t>31/05/2016</t>
  </si>
  <si>
    <t>LOURIVAL LUIZ DE OLIVEIRA</t>
  </si>
  <si>
    <t>PUL6455</t>
  </si>
  <si>
    <t>ANDREIA APARECIDA MARQUES SOUZA</t>
  </si>
  <si>
    <t>HLH2122</t>
  </si>
  <si>
    <t>ADRIANA EMERENCIANA DOS SANTOS LOPES</t>
  </si>
  <si>
    <t>CIVIC SD EXS 1.8 16V FLEX AT</t>
  </si>
  <si>
    <t>HCH3592</t>
  </si>
  <si>
    <t>GRAZZIELA MELO REBELLO CORREA</t>
  </si>
  <si>
    <t>OUTLANDER 4X4 3.0 V6</t>
  </si>
  <si>
    <t>AQR0658</t>
  </si>
  <si>
    <t>TATO A C SEG LT</t>
  </si>
  <si>
    <t>SANDERSON GIORI DE OLIVEIRA</t>
  </si>
  <si>
    <t>OFB0033</t>
  </si>
  <si>
    <t>LEONARDO DOS SANTOS LOPES</t>
  </si>
  <si>
    <t>SANDERO EXPRESSION 1.6 8V (NS)</t>
  </si>
  <si>
    <t>PUH7609</t>
  </si>
  <si>
    <t>RONAN GOUVEIA</t>
  </si>
  <si>
    <t>PALIO ATTRACTIVE 1.0 8V 5P G5</t>
  </si>
  <si>
    <t>OWU5133</t>
  </si>
  <si>
    <t>BRASILFLEX SEG</t>
  </si>
  <si>
    <t>NELSON SERRANEGRA DE PAIVA</t>
  </si>
  <si>
    <t>X6 XDRIVE 35I 4X4 3.0 V6</t>
  </si>
  <si>
    <t>FGX6006</t>
  </si>
  <si>
    <t>WALTER RODRIGUES LOUBACK</t>
  </si>
  <si>
    <t>ML 350 4X4 3.0 V6 TD</t>
  </si>
  <si>
    <t>HMY9999</t>
  </si>
  <si>
    <t>CAVALLEIRO COR</t>
  </si>
  <si>
    <t>NADIA CRISTINA BERNARDES</t>
  </si>
  <si>
    <t>PVP9464</t>
  </si>
  <si>
    <t>MAURILIO TEIXEIRA DE BARROS</t>
  </si>
  <si>
    <t>CIVIC SD EXR 2.0 16V FLEX AT</t>
  </si>
  <si>
    <t>OQX7680</t>
  </si>
  <si>
    <t>CONSTRUTORA MONTVERT LTDA</t>
  </si>
  <si>
    <t>L-1620 6X2 3 EIXOS DIES.</t>
  </si>
  <si>
    <t>HCF2585</t>
  </si>
  <si>
    <t>ANTONIO FERREIRA DA ROCHA</t>
  </si>
  <si>
    <t>ARO4528</t>
  </si>
  <si>
    <t>CIRO JOSE DE ALMEIDA</t>
  </si>
  <si>
    <t>CAMARO SS 6.2 V8</t>
  </si>
  <si>
    <t>FKW1411</t>
  </si>
  <si>
    <t>GARRA C A S B L</t>
  </si>
  <si>
    <t>ANDRE AUGUSTO ABREU VILLELA</t>
  </si>
  <si>
    <t>PUW3206</t>
  </si>
  <si>
    <t>FRANCIELEN PRATES FERREIRA BARBOSA</t>
  </si>
  <si>
    <t>PXU2582</t>
  </si>
  <si>
    <t>MARIA DO SOCORRO DE SOUZA FIUZA BRANCO</t>
  </si>
  <si>
    <t>HKR1181</t>
  </si>
  <si>
    <t>HB20 COMFORT PLUS 1.6 16V AT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</si>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</sst>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6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160021076811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160020791611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160020749011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160020990211</v>
      </c>
      <c r="E15" s="51" t="s">
        <v>53</v>
      </c>
      <c r="F15" s="50" t="s">
        <v>54</v>
      </c>
      <c r="G15" s="51" t="s">
        <v>55</v>
      </c>
      <c r="H15" s="51" t="s">
        <v>51</v>
      </c>
      <c r="I15" s="52"/>
      <c r="J15" s="50" t="s">
        <v>40</v>
      </c>
      <c r="K15" s="51" t="s">
        <v>41</v>
      </c>
      <c r="L15" s="51" t="s">
        <v>52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56</v>
      </c>
      <c r="C16" s="49" t="s">
        <v>57</v>
      </c>
      <c r="D16" s="50">
        <v>160021036711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56</v>
      </c>
      <c r="C17" s="49" t="s">
        <v>57</v>
      </c>
      <c r="D17" s="50">
        <v>160021303111</v>
      </c>
      <c r="E17" s="51" t="s">
        <v>62</v>
      </c>
      <c r="F17" s="50" t="s">
        <v>63</v>
      </c>
      <c r="G17" s="51" t="s">
        <v>64</v>
      </c>
      <c r="H17" s="51" t="s">
        <v>65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56</v>
      </c>
      <c r="C18" s="49" t="s">
        <v>57</v>
      </c>
      <c r="D18" s="50">
        <v>160021156511</v>
      </c>
      <c r="E18" s="51" t="s">
        <v>66</v>
      </c>
      <c r="F18" s="50" t="s">
        <v>67</v>
      </c>
      <c r="G18" s="51" t="s">
        <v>68</v>
      </c>
      <c r="H18" s="51" t="s">
        <v>69</v>
      </c>
      <c r="I18" s="52"/>
      <c r="J18" s="50" t="s">
        <v>40</v>
      </c>
      <c r="K18" s="51" t="s">
        <v>41</v>
      </c>
      <c r="L18" s="51" t="s">
        <v>42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56</v>
      </c>
      <c r="C19" s="49" t="s">
        <v>57</v>
      </c>
      <c r="D19" s="50">
        <v>160020944711</v>
      </c>
      <c r="E19" s="51" t="s">
        <v>70</v>
      </c>
      <c r="F19" s="50" t="s">
        <v>71</v>
      </c>
      <c r="G19" s="51" t="s">
        <v>72</v>
      </c>
      <c r="H19" s="51" t="s">
        <v>73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56</v>
      </c>
      <c r="C20" s="49" t="s">
        <v>57</v>
      </c>
      <c r="D20" s="50">
        <v>160021093411</v>
      </c>
      <c r="E20" s="51" t="s">
        <v>74</v>
      </c>
      <c r="F20" s="50" t="s">
        <v>75</v>
      </c>
      <c r="G20" s="51" t="s">
        <v>76</v>
      </c>
      <c r="H20" s="51" t="s">
        <v>77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56</v>
      </c>
      <c r="C21" s="49" t="s">
        <v>57</v>
      </c>
      <c r="D21" s="50">
        <v>160021279211</v>
      </c>
      <c r="E21" s="51" t="s">
        <v>78</v>
      </c>
      <c r="F21" s="50" t="s">
        <v>79</v>
      </c>
      <c r="G21" s="51" t="s">
        <v>80</v>
      </c>
      <c r="H21" s="51" t="s">
        <v>81</v>
      </c>
      <c r="I21" s="52"/>
      <c r="J21" s="50" t="s">
        <v>40</v>
      </c>
      <c r="K21" s="51" t="s">
        <v>41</v>
      </c>
      <c r="L21" s="51" t="s">
        <v>42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56</v>
      </c>
      <c r="C22" s="49" t="s">
        <v>57</v>
      </c>
      <c r="D22" s="50">
        <v>160021171911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86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56</v>
      </c>
      <c r="C23" s="49" t="s">
        <v>57</v>
      </c>
      <c r="D23" s="50">
        <v>160021116511</v>
      </c>
      <c r="E23" s="51" t="s">
        <v>87</v>
      </c>
      <c r="F23" s="50" t="s">
        <v>88</v>
      </c>
      <c r="G23" s="51" t="s">
        <v>89</v>
      </c>
      <c r="H23" s="51" t="s">
        <v>90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56</v>
      </c>
      <c r="C24" s="49" t="s">
        <v>57</v>
      </c>
      <c r="D24" s="50">
        <v>24185052</v>
      </c>
      <c r="E24" s="51" t="s">
        <v>91</v>
      </c>
      <c r="F24" s="50" t="s">
        <v>92</v>
      </c>
      <c r="G24" s="51" t="s">
        <v>93</v>
      </c>
      <c r="H24" s="51" t="s">
        <v>94</v>
      </c>
      <c r="I24" s="52"/>
      <c r="J24" s="50" t="s">
        <v>40</v>
      </c>
      <c r="K24" s="51" t="s">
        <v>41</v>
      </c>
      <c r="L24" s="51" t="s">
        <v>95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56</v>
      </c>
      <c r="C25" s="49" t="s">
        <v>57</v>
      </c>
      <c r="D25" s="50">
        <v>160021154611</v>
      </c>
      <c r="E25" s="51" t="s">
        <v>96</v>
      </c>
      <c r="F25" s="50" t="s">
        <v>97</v>
      </c>
      <c r="G25" s="51" t="s">
        <v>98</v>
      </c>
      <c r="H25" s="51" t="s">
        <v>99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56</v>
      </c>
      <c r="C26" s="49" t="s">
        <v>57</v>
      </c>
      <c r="D26" s="50">
        <v>24185028</v>
      </c>
      <c r="E26" s="51" t="s">
        <v>100</v>
      </c>
      <c r="F26" s="50" t="s">
        <v>101</v>
      </c>
      <c r="G26" s="51" t="s">
        <v>102</v>
      </c>
      <c r="H26" s="51" t="s">
        <v>94</v>
      </c>
      <c r="I26" s="52"/>
      <c r="J26" s="50" t="s">
        <v>40</v>
      </c>
      <c r="K26" s="51" t="s">
        <v>41</v>
      </c>
      <c r="L26" s="51" t="s">
        <v>42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56</v>
      </c>
      <c r="C27" s="49" t="s">
        <v>57</v>
      </c>
      <c r="D27" s="50">
        <v>160021062211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56</v>
      </c>
      <c r="C28" s="49" t="s">
        <v>57</v>
      </c>
      <c r="D28" s="50">
        <v>160020877511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42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56</v>
      </c>
      <c r="C29" s="49" t="s">
        <v>57</v>
      </c>
      <c r="D29" s="50">
        <v>160020285411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56</v>
      </c>
      <c r="C30" s="49" t="s">
        <v>57</v>
      </c>
      <c r="D30" s="50">
        <v>160020157811</v>
      </c>
      <c r="E30" s="51" t="s">
        <v>116</v>
      </c>
      <c r="F30" s="50" t="s">
        <v>117</v>
      </c>
      <c r="G30" s="51" t="s">
        <v>118</v>
      </c>
      <c r="H30" s="51" t="s">
        <v>51</v>
      </c>
      <c r="I30" s="52"/>
      <c r="J30" s="50" t="s">
        <v>40</v>
      </c>
      <c r="K30" s="51" t="s">
        <v>41</v>
      </c>
      <c r="L30" s="51" t="s">
        <v>119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56</v>
      </c>
      <c r="C31" s="49" t="s">
        <v>57</v>
      </c>
      <c r="D31" s="50">
        <v>160021045811</v>
      </c>
      <c r="E31" s="51" t="s">
        <v>120</v>
      </c>
      <c r="F31" s="50" t="s">
        <v>59</v>
      </c>
      <c r="G31" s="51" t="s">
        <v>121</v>
      </c>
      <c r="H31" s="51" t="s">
        <v>122</v>
      </c>
      <c r="I31" s="52"/>
      <c r="J31" s="50" t="s">
        <v>40</v>
      </c>
      <c r="K31" s="51" t="s">
        <v>41</v>
      </c>
      <c r="L31" s="51" t="s">
        <v>123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56</v>
      </c>
      <c r="C32" s="49" t="s">
        <v>57</v>
      </c>
      <c r="D32" s="50">
        <v>160020523811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119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56</v>
      </c>
      <c r="C33" s="49" t="s">
        <v>57</v>
      </c>
      <c r="D33" s="50">
        <v>160020462811</v>
      </c>
      <c r="E33" s="51" t="s">
        <v>128</v>
      </c>
      <c r="F33" s="50" t="s">
        <v>59</v>
      </c>
      <c r="G33" s="51" t="s">
        <v>129</v>
      </c>
      <c r="H33" s="51" t="s">
        <v>130</v>
      </c>
      <c r="I33" s="52"/>
      <c r="J33" s="50" t="s">
        <v>40</v>
      </c>
      <c r="K33" s="51" t="s">
        <v>41</v>
      </c>
      <c r="L33" s="51" t="s">
        <v>95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56</v>
      </c>
      <c r="C34" s="49" t="s">
        <v>57</v>
      </c>
      <c r="D34" s="50">
        <v>160021035711</v>
      </c>
      <c r="E34" s="51" t="s">
        <v>131</v>
      </c>
      <c r="F34" s="50" t="s">
        <v>132</v>
      </c>
      <c r="G34" s="51" t="s">
        <v>133</v>
      </c>
      <c r="H34" s="51" t="s">
        <v>134</v>
      </c>
      <c r="I34" s="52"/>
      <c r="J34" s="50" t="s">
        <v>40</v>
      </c>
      <c r="K34" s="51" t="s">
        <v>41</v>
      </c>
      <c r="L34" s="51" t="s">
        <v>135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56</v>
      </c>
      <c r="C35" s="49" t="s">
        <v>57</v>
      </c>
      <c r="D35" s="50">
        <v>160021148011</v>
      </c>
      <c r="E35" s="51" t="s">
        <v>136</v>
      </c>
      <c r="F35" s="50" t="s">
        <v>137</v>
      </c>
      <c r="G35" s="51" t="s">
        <v>138</v>
      </c>
      <c r="H35" s="51" t="s">
        <v>139</v>
      </c>
      <c r="I35" s="52"/>
      <c r="J35" s="50" t="s">
        <v>40</v>
      </c>
      <c r="K35" s="51" t="s">
        <v>41</v>
      </c>
      <c r="L35" s="51" t="s">
        <v>86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56</v>
      </c>
      <c r="C36" s="49" t="s">
        <v>140</v>
      </c>
      <c r="D36" s="50">
        <v>7083394</v>
      </c>
      <c r="E36" s="51" t="s">
        <v>141</v>
      </c>
      <c r="F36" s="50" t="s">
        <v>142</v>
      </c>
      <c r="G36" s="51" t="s">
        <v>143</v>
      </c>
      <c r="H36" s="51" t="s">
        <v>144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/>
      <c r="O36" s="54">
        <v>38.5</v>
      </c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145</v>
      </c>
      <c r="C37" s="49" t="s">
        <v>57</v>
      </c>
      <c r="D37" s="50">
        <v>160021376111</v>
      </c>
      <c r="E37" s="51" t="s">
        <v>146</v>
      </c>
      <c r="F37" s="50" t="s">
        <v>147</v>
      </c>
      <c r="G37" s="51" t="s">
        <v>148</v>
      </c>
      <c r="H37" s="51" t="s">
        <v>149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145</v>
      </c>
      <c r="C38" s="49" t="s">
        <v>57</v>
      </c>
      <c r="D38" s="50">
        <v>160021462211</v>
      </c>
      <c r="E38" s="51" t="s">
        <v>150</v>
      </c>
      <c r="F38" s="50" t="s">
        <v>151</v>
      </c>
      <c r="G38" s="51" t="s">
        <v>152</v>
      </c>
      <c r="H38" s="51" t="s">
        <v>153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145</v>
      </c>
      <c r="C39" s="49" t="s">
        <v>57</v>
      </c>
      <c r="D39" s="50">
        <v>160021400911</v>
      </c>
      <c r="E39" s="51" t="s">
        <v>154</v>
      </c>
      <c r="F39" s="50" t="s">
        <v>155</v>
      </c>
      <c r="G39" s="51" t="s">
        <v>156</v>
      </c>
      <c r="H39" s="51" t="s">
        <v>153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145</v>
      </c>
      <c r="C40" s="49" t="s">
        <v>57</v>
      </c>
      <c r="D40" s="50">
        <v>160021205011</v>
      </c>
      <c r="E40" s="51" t="s">
        <v>157</v>
      </c>
      <c r="F40" s="50" t="s">
        <v>158</v>
      </c>
      <c r="G40" s="51" t="s">
        <v>159</v>
      </c>
      <c r="H40" s="51" t="s">
        <v>160</v>
      </c>
      <c r="I40" s="52"/>
      <c r="J40" s="50" t="s">
        <v>40</v>
      </c>
      <c r="K40" s="51" t="s">
        <v>41</v>
      </c>
      <c r="L40" s="51" t="s">
        <v>42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145</v>
      </c>
      <c r="C41" s="49" t="s">
        <v>57</v>
      </c>
      <c r="D41" s="50">
        <v>160021279311</v>
      </c>
      <c r="E41" s="51" t="s">
        <v>161</v>
      </c>
      <c r="F41" s="50" t="s">
        <v>162</v>
      </c>
      <c r="G41" s="51" t="s">
        <v>163</v>
      </c>
      <c r="H41" s="51" t="s">
        <v>164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145</v>
      </c>
      <c r="C42" s="49" t="s">
        <v>57</v>
      </c>
      <c r="D42" s="50">
        <v>160021170811</v>
      </c>
      <c r="E42" s="51" t="s">
        <v>165</v>
      </c>
      <c r="F42" s="50" t="s">
        <v>166</v>
      </c>
      <c r="G42" s="51" t="s">
        <v>167</v>
      </c>
      <c r="H42" s="51" t="s">
        <v>168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57</v>
      </c>
      <c r="C43" s="49" t="s">
        <v>140</v>
      </c>
      <c r="D43" s="50">
        <v>1611946452996311</v>
      </c>
      <c r="E43" s="51" t="s">
        <v>169</v>
      </c>
      <c r="F43" s="50" t="s">
        <v>170</v>
      </c>
      <c r="G43" s="51" t="s">
        <v>171</v>
      </c>
      <c r="H43" s="51" t="s">
        <v>172</v>
      </c>
      <c r="I43" s="52"/>
      <c r="J43" s="50" t="s">
        <v>40</v>
      </c>
      <c r="K43" s="51" t="s">
        <v>41</v>
      </c>
      <c r="L43" s="51" t="s">
        <v>42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57</v>
      </c>
      <c r="C44" s="49" t="s">
        <v>140</v>
      </c>
      <c r="D44" s="50">
        <v>160021500211</v>
      </c>
      <c r="E44" s="51" t="s">
        <v>173</v>
      </c>
      <c r="F44" s="50" t="s">
        <v>174</v>
      </c>
      <c r="G44" s="51" t="s">
        <v>175</v>
      </c>
      <c r="H44" s="51" t="s">
        <v>176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57</v>
      </c>
      <c r="C45" s="49" t="s">
        <v>140</v>
      </c>
      <c r="D45" s="50">
        <v>160020275812</v>
      </c>
      <c r="E45" s="51" t="s">
        <v>177</v>
      </c>
      <c r="F45" s="50" t="s">
        <v>178</v>
      </c>
      <c r="G45" s="51" t="s">
        <v>179</v>
      </c>
      <c r="H45" s="51" t="s">
        <v>180</v>
      </c>
      <c r="I45" s="52"/>
      <c r="J45" s="50" t="s">
        <v>40</v>
      </c>
      <c r="K45" s="51" t="s">
        <v>41</v>
      </c>
      <c r="L45" s="51" t="s">
        <v>42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57</v>
      </c>
      <c r="C46" s="49" t="s">
        <v>140</v>
      </c>
      <c r="D46" s="50">
        <v>160021297411</v>
      </c>
      <c r="E46" s="51" t="s">
        <v>181</v>
      </c>
      <c r="F46" s="50" t="s">
        <v>182</v>
      </c>
      <c r="G46" s="51" t="s">
        <v>183</v>
      </c>
      <c r="H46" s="51" t="s">
        <v>172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57</v>
      </c>
      <c r="C47" s="49" t="s">
        <v>140</v>
      </c>
      <c r="D47" s="50">
        <v>160021084511</v>
      </c>
      <c r="E47" s="51" t="s">
        <v>184</v>
      </c>
      <c r="F47" s="50" t="s">
        <v>185</v>
      </c>
      <c r="G47" s="51" t="s">
        <v>186</v>
      </c>
      <c r="H47" s="51" t="s">
        <v>90</v>
      </c>
      <c r="I47" s="52"/>
      <c r="J47" s="50" t="s">
        <v>40</v>
      </c>
      <c r="K47" s="51" t="s">
        <v>41</v>
      </c>
      <c r="L47" s="51" t="s">
        <v>187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57</v>
      </c>
      <c r="C48" s="49" t="s">
        <v>140</v>
      </c>
      <c r="D48" s="50">
        <v>160021478511</v>
      </c>
      <c r="E48" s="51" t="s">
        <v>188</v>
      </c>
      <c r="F48" s="50" t="s">
        <v>189</v>
      </c>
      <c r="G48" s="51" t="s">
        <v>190</v>
      </c>
      <c r="H48" s="51" t="s">
        <v>191</v>
      </c>
      <c r="I48" s="52"/>
      <c r="J48" s="50" t="s">
        <v>40</v>
      </c>
      <c r="K48" s="51" t="s">
        <v>41</v>
      </c>
      <c r="L48" s="51" t="s">
        <v>187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57</v>
      </c>
      <c r="C49" s="49" t="s">
        <v>140</v>
      </c>
      <c r="D49" s="50">
        <v>160021386612</v>
      </c>
      <c r="E49" s="51" t="s">
        <v>192</v>
      </c>
      <c r="F49" s="50" t="s">
        <v>101</v>
      </c>
      <c r="G49" s="51" t="s">
        <v>193</v>
      </c>
      <c r="H49" s="51" t="s">
        <v>194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57</v>
      </c>
      <c r="C50" s="49" t="s">
        <v>140</v>
      </c>
      <c r="D50" s="50">
        <v>160021295111</v>
      </c>
      <c r="E50" s="51" t="s">
        <v>195</v>
      </c>
      <c r="F50" s="50" t="s">
        <v>196</v>
      </c>
      <c r="G50" s="51" t="s">
        <v>197</v>
      </c>
      <c r="H50" s="51" t="s">
        <v>198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57</v>
      </c>
      <c r="C51" s="49" t="s">
        <v>140</v>
      </c>
      <c r="D51" s="50">
        <v>160020255111</v>
      </c>
      <c r="E51" s="51" t="s">
        <v>199</v>
      </c>
      <c r="F51" s="50" t="s">
        <v>200</v>
      </c>
      <c r="G51" s="51" t="s">
        <v>201</v>
      </c>
      <c r="H51" s="51" t="s">
        <v>202</v>
      </c>
      <c r="I51" s="52"/>
      <c r="J51" s="50" t="s">
        <v>40</v>
      </c>
      <c r="K51" s="51" t="s">
        <v>41</v>
      </c>
      <c r="L51" s="51" t="s">
        <v>42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57</v>
      </c>
      <c r="C52" s="49" t="s">
        <v>203</v>
      </c>
      <c r="D52" s="50">
        <v>160021307511</v>
      </c>
      <c r="E52" s="51" t="s">
        <v>204</v>
      </c>
      <c r="F52" s="50" t="s">
        <v>205</v>
      </c>
      <c r="G52" s="51" t="s">
        <v>206</v>
      </c>
      <c r="H52" s="51" t="s">
        <v>198</v>
      </c>
      <c r="I52" s="52"/>
      <c r="J52" s="50" t="s">
        <v>40</v>
      </c>
      <c r="K52" s="51" t="s">
        <v>41</v>
      </c>
      <c r="L52" s="51" t="s">
        <v>119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57</v>
      </c>
      <c r="C53" s="49" t="s">
        <v>207</v>
      </c>
      <c r="D53" s="50">
        <v>160021818611</v>
      </c>
      <c r="E53" s="51" t="s">
        <v>208</v>
      </c>
      <c r="F53" s="50" t="s">
        <v>209</v>
      </c>
      <c r="G53" s="51" t="s">
        <v>210</v>
      </c>
      <c r="H53" s="51" t="s">
        <v>211</v>
      </c>
      <c r="I53" s="52"/>
      <c r="J53" s="50" t="s">
        <v>40</v>
      </c>
      <c r="K53" s="51" t="s">
        <v>41</v>
      </c>
      <c r="L53" s="51" t="s">
        <v>86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140</v>
      </c>
      <c r="C54" s="49" t="s">
        <v>207</v>
      </c>
      <c r="D54" s="50">
        <v>160021765011</v>
      </c>
      <c r="E54" s="51" t="s">
        <v>212</v>
      </c>
      <c r="F54" s="50" t="s">
        <v>213</v>
      </c>
      <c r="G54" s="51" t="s">
        <v>214</v>
      </c>
      <c r="H54" s="51" t="s">
        <v>139</v>
      </c>
      <c r="I54" s="52"/>
      <c r="J54" s="50" t="s">
        <v>40</v>
      </c>
      <c r="K54" s="51" t="s">
        <v>41</v>
      </c>
      <c r="L54" s="51" t="s">
        <v>86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140</v>
      </c>
      <c r="C55" s="49" t="s">
        <v>203</v>
      </c>
      <c r="D55" s="50">
        <v>160021704311</v>
      </c>
      <c r="E55" s="51" t="s">
        <v>215</v>
      </c>
      <c r="F55" s="50" t="s">
        <v>216</v>
      </c>
      <c r="G55" s="51" t="s">
        <v>217</v>
      </c>
      <c r="H55" s="51" t="s">
        <v>211</v>
      </c>
      <c r="I55" s="52"/>
      <c r="J55" s="50" t="s">
        <v>40</v>
      </c>
      <c r="K55" s="51" t="s">
        <v>41</v>
      </c>
      <c r="L55" s="51" t="s">
        <v>42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140</v>
      </c>
      <c r="C56" s="49" t="s">
        <v>203</v>
      </c>
      <c r="D56" s="50">
        <v>160021643711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42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140</v>
      </c>
      <c r="C57" s="49" t="s">
        <v>203</v>
      </c>
      <c r="D57" s="50">
        <v>160021655511</v>
      </c>
      <c r="E57" s="51" t="s">
        <v>222</v>
      </c>
      <c r="F57" s="50" t="s">
        <v>223</v>
      </c>
      <c r="G57" s="51" t="s">
        <v>224</v>
      </c>
      <c r="H57" s="51" t="s">
        <v>225</v>
      </c>
      <c r="I57" s="52"/>
      <c r="J57" s="50" t="s">
        <v>40</v>
      </c>
      <c r="K57" s="51" t="s">
        <v>41</v>
      </c>
      <c r="L57" s="51" t="s">
        <v>187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140</v>
      </c>
      <c r="C58" s="49" t="s">
        <v>203</v>
      </c>
      <c r="D58" s="50">
        <v>160021294612</v>
      </c>
      <c r="E58" s="51" t="s">
        <v>226</v>
      </c>
      <c r="F58" s="50" t="s">
        <v>227</v>
      </c>
      <c r="G58" s="51" t="s">
        <v>228</v>
      </c>
      <c r="H58" s="51" t="s">
        <v>229</v>
      </c>
      <c r="I58" s="52"/>
      <c r="J58" s="50" t="s">
        <v>40</v>
      </c>
      <c r="K58" s="51" t="s">
        <v>41</v>
      </c>
      <c r="L58" s="51" t="s">
        <v>42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140</v>
      </c>
      <c r="C59" s="49" t="s">
        <v>203</v>
      </c>
      <c r="D59" s="50">
        <v>160021394111</v>
      </c>
      <c r="E59" s="51" t="s">
        <v>230</v>
      </c>
      <c r="F59" s="50" t="s">
        <v>142</v>
      </c>
      <c r="G59" s="51" t="s">
        <v>231</v>
      </c>
      <c r="H59" s="51" t="s">
        <v>232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140</v>
      </c>
      <c r="C60" s="49" t="s">
        <v>203</v>
      </c>
      <c r="D60" s="50">
        <v>160021651411</v>
      </c>
      <c r="E60" s="51" t="s">
        <v>233</v>
      </c>
      <c r="F60" s="50" t="s">
        <v>234</v>
      </c>
      <c r="G60" s="51" t="s">
        <v>235</v>
      </c>
      <c r="H60" s="51" t="s">
        <v>236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140</v>
      </c>
      <c r="C61" s="49" t="s">
        <v>203</v>
      </c>
      <c r="D61" s="50">
        <v>160021587811</v>
      </c>
      <c r="E61" s="51" t="s">
        <v>237</v>
      </c>
      <c r="F61" s="50" t="s">
        <v>45</v>
      </c>
      <c r="G61" s="51" t="s">
        <v>238</v>
      </c>
      <c r="H61" s="51" t="s">
        <v>211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140</v>
      </c>
      <c r="C62" s="49" t="s">
        <v>207</v>
      </c>
      <c r="D62" s="50">
        <v>160021777311</v>
      </c>
      <c r="E62" s="51" t="s">
        <v>239</v>
      </c>
      <c r="F62" s="50" t="s">
        <v>240</v>
      </c>
      <c r="G62" s="51" t="s">
        <v>241</v>
      </c>
      <c r="H62" s="51" t="s">
        <v>85</v>
      </c>
      <c r="I62" s="52"/>
      <c r="J62" s="50" t="s">
        <v>40</v>
      </c>
      <c r="K62" s="51" t="s">
        <v>41</v>
      </c>
      <c r="L62" s="51" t="s">
        <v>86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140</v>
      </c>
      <c r="C63" s="49" t="s">
        <v>207</v>
      </c>
      <c r="D63" s="50">
        <v>160021126911</v>
      </c>
      <c r="E63" s="51" t="s">
        <v>242</v>
      </c>
      <c r="F63" s="50" t="s">
        <v>243</v>
      </c>
      <c r="G63" s="51" t="s">
        <v>244</v>
      </c>
      <c r="H63" s="51" t="s">
        <v>245</v>
      </c>
      <c r="I63" s="52"/>
      <c r="J63" s="50" t="s">
        <v>40</v>
      </c>
      <c r="K63" s="51" t="s">
        <v>41</v>
      </c>
      <c r="L63" s="51" t="s">
        <v>135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140</v>
      </c>
      <c r="C64" s="49" t="s">
        <v>207</v>
      </c>
      <c r="D64" s="50">
        <v>160020525811</v>
      </c>
      <c r="E64" s="51" t="s">
        <v>246</v>
      </c>
      <c r="F64" s="50" t="s">
        <v>247</v>
      </c>
      <c r="G64" s="51" t="s">
        <v>248</v>
      </c>
      <c r="H64" s="51" t="s">
        <v>249</v>
      </c>
      <c r="I64" s="52"/>
      <c r="J64" s="50" t="s">
        <v>40</v>
      </c>
      <c r="K64" s="51" t="s">
        <v>41</v>
      </c>
      <c r="L64" s="51" t="s">
        <v>250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140</v>
      </c>
      <c r="C65" s="49" t="s">
        <v>207</v>
      </c>
      <c r="D65" s="50">
        <v>160021552211</v>
      </c>
      <c r="E65" s="51" t="s">
        <v>251</v>
      </c>
      <c r="F65" s="50" t="s">
        <v>252</v>
      </c>
      <c r="G65" s="51" t="s">
        <v>253</v>
      </c>
      <c r="H65" s="51" t="s">
        <v>245</v>
      </c>
      <c r="I65" s="52"/>
      <c r="J65" s="50" t="s">
        <v>40</v>
      </c>
      <c r="K65" s="51" t="s">
        <v>41</v>
      </c>
      <c r="L65" s="51" t="s">
        <v>135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203</v>
      </c>
      <c r="C66" s="49" t="s">
        <v>207</v>
      </c>
      <c r="D66" s="50">
        <v>160021823511</v>
      </c>
      <c r="E66" s="51" t="s">
        <v>254</v>
      </c>
      <c r="F66" s="50" t="s">
        <v>255</v>
      </c>
      <c r="G66" s="51" t="s">
        <v>256</v>
      </c>
      <c r="H66" s="51" t="s">
        <v>211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203</v>
      </c>
      <c r="C67" s="49" t="s">
        <v>207</v>
      </c>
      <c r="D67" s="50">
        <v>160021729011</v>
      </c>
      <c r="E67" s="51" t="s">
        <v>257</v>
      </c>
      <c r="F67" s="50" t="s">
        <v>258</v>
      </c>
      <c r="G67" s="51" t="s">
        <v>259</v>
      </c>
      <c r="H67" s="51" t="s">
        <v>260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203</v>
      </c>
      <c r="C68" s="49" t="s">
        <v>207</v>
      </c>
      <c r="D68" s="50">
        <v>160021817011</v>
      </c>
      <c r="E68" s="51" t="s">
        <v>261</v>
      </c>
      <c r="F68" s="50" t="s">
        <v>262</v>
      </c>
      <c r="G68" s="51" t="s">
        <v>263</v>
      </c>
      <c r="H68" s="51" t="s">
        <v>198</v>
      </c>
      <c r="I68" s="52"/>
      <c r="J68" s="50" t="s">
        <v>40</v>
      </c>
      <c r="K68" s="51" t="s">
        <v>41</v>
      </c>
      <c r="L68" s="51" t="s">
        <v>95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203</v>
      </c>
      <c r="C69" s="49" t="s">
        <v>207</v>
      </c>
      <c r="D69" s="50">
        <v>160014439711</v>
      </c>
      <c r="E69" s="51" t="s">
        <v>264</v>
      </c>
      <c r="F69" s="50" t="s">
        <v>265</v>
      </c>
      <c r="G69" s="51" t="s">
        <v>266</v>
      </c>
      <c r="H69" s="51" t="s">
        <v>267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203</v>
      </c>
      <c r="C70" s="49" t="s">
        <v>207</v>
      </c>
      <c r="D70" s="50">
        <v>160021439911</v>
      </c>
      <c r="E70" s="51" t="s">
        <v>268</v>
      </c>
      <c r="F70" s="50" t="s">
        <v>269</v>
      </c>
      <c r="G70" s="51" t="s">
        <v>270</v>
      </c>
      <c r="H70" s="51" t="s">
        <v>229</v>
      </c>
      <c r="I70" s="52"/>
      <c r="J70" s="50" t="s">
        <v>40</v>
      </c>
      <c r="K70" s="51" t="s">
        <v>41</v>
      </c>
      <c r="L70" s="51" t="s">
        <v>271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203</v>
      </c>
      <c r="C71" s="49" t="s">
        <v>207</v>
      </c>
      <c r="D71" s="50">
        <v>160021768011</v>
      </c>
      <c r="E71" s="51" t="s">
        <v>272</v>
      </c>
      <c r="F71" s="50" t="s">
        <v>273</v>
      </c>
      <c r="G71" s="51" t="s">
        <v>274</v>
      </c>
      <c r="H71" s="51" t="s">
        <v>275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203</v>
      </c>
      <c r="C72" s="49" t="s">
        <v>207</v>
      </c>
      <c r="D72" s="50">
        <v>160014326213</v>
      </c>
      <c r="E72" s="51" t="s">
        <v>276</v>
      </c>
      <c r="F72" s="50" t="s">
        <v>277</v>
      </c>
      <c r="G72" s="51" t="s">
        <v>278</v>
      </c>
      <c r="H72" s="51" t="s">
        <v>134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203</v>
      </c>
      <c r="C73" s="49" t="s">
        <v>207</v>
      </c>
      <c r="D73" s="50">
        <v>160021401511</v>
      </c>
      <c r="E73" s="51" t="s">
        <v>279</v>
      </c>
      <c r="F73" s="50" t="s">
        <v>280</v>
      </c>
      <c r="G73" s="51" t="s">
        <v>281</v>
      </c>
      <c r="H73" s="51" t="s">
        <v>282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203</v>
      </c>
      <c r="C74" s="49" t="s">
        <v>207</v>
      </c>
      <c r="D74" s="50">
        <v>160021793711</v>
      </c>
      <c r="E74" s="51" t="s">
        <v>283</v>
      </c>
      <c r="F74" s="50" t="s">
        <v>284</v>
      </c>
      <c r="G74" s="51" t="s">
        <v>285</v>
      </c>
      <c r="H74" s="51" t="s">
        <v>286</v>
      </c>
      <c r="I74" s="52"/>
      <c r="J74" s="50" t="s">
        <v>40</v>
      </c>
      <c r="K74" s="51" t="s">
        <v>41</v>
      </c>
      <c r="L74" s="51" t="s">
        <v>119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203</v>
      </c>
      <c r="C75" s="49" t="s">
        <v>207</v>
      </c>
      <c r="D75" s="50">
        <v>160022052211</v>
      </c>
      <c r="E75" s="51" t="s">
        <v>287</v>
      </c>
      <c r="F75" s="50" t="s">
        <v>288</v>
      </c>
      <c r="G75" s="51" t="s">
        <v>289</v>
      </c>
      <c r="H75" s="51" t="s">
        <v>290</v>
      </c>
      <c r="I75" s="52"/>
      <c r="J75" s="50" t="s">
        <v>40</v>
      </c>
      <c r="K75" s="51" t="s">
        <v>41</v>
      </c>
      <c r="L75" s="51" t="s">
        <v>86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207</v>
      </c>
      <c r="C76" s="49" t="s">
        <v>291</v>
      </c>
      <c r="D76" s="50">
        <v>160020565511</v>
      </c>
      <c r="E76" s="51" t="s">
        <v>292</v>
      </c>
      <c r="F76" s="50" t="s">
        <v>293</v>
      </c>
      <c r="G76" s="51" t="s">
        <v>294</v>
      </c>
      <c r="H76" s="51" t="s">
        <v>172</v>
      </c>
      <c r="I76" s="52"/>
      <c r="J76" s="50" t="s">
        <v>40</v>
      </c>
      <c r="K76" s="51" t="s">
        <v>41</v>
      </c>
      <c r="L76" s="51" t="s">
        <v>95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207</v>
      </c>
      <c r="C77" s="49" t="s">
        <v>291</v>
      </c>
      <c r="D77" s="50">
        <v>160021651211</v>
      </c>
      <c r="E77" s="51" t="s">
        <v>295</v>
      </c>
      <c r="F77" s="50" t="s">
        <v>158</v>
      </c>
      <c r="G77" s="51" t="s">
        <v>296</v>
      </c>
      <c r="H77" s="51" t="s">
        <v>211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207</v>
      </c>
      <c r="C78" s="49" t="s">
        <v>291</v>
      </c>
      <c r="D78" s="50">
        <v>160021216011</v>
      </c>
      <c r="E78" s="51" t="s">
        <v>297</v>
      </c>
      <c r="F78" s="50" t="s">
        <v>298</v>
      </c>
      <c r="G78" s="51" t="s">
        <v>299</v>
      </c>
      <c r="H78" s="51" t="s">
        <v>172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207</v>
      </c>
      <c r="C79" s="49" t="s">
        <v>291</v>
      </c>
      <c r="D79" s="50">
        <v>160021836011</v>
      </c>
      <c r="E79" s="51" t="s">
        <v>300</v>
      </c>
      <c r="F79" s="50" t="s">
        <v>301</v>
      </c>
      <c r="G79" s="51" t="s">
        <v>302</v>
      </c>
      <c r="H79" s="51" t="s">
        <v>303</v>
      </c>
      <c r="I79" s="52"/>
      <c r="J79" s="50" t="s">
        <v>40</v>
      </c>
      <c r="K79" s="51" t="s">
        <v>41</v>
      </c>
      <c r="L79" s="51" t="s">
        <v>42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207</v>
      </c>
      <c r="C80" s="49" t="s">
        <v>291</v>
      </c>
      <c r="D80" s="50">
        <v>160021837411</v>
      </c>
      <c r="E80" s="51" t="s">
        <v>304</v>
      </c>
      <c r="F80" s="50" t="s">
        <v>305</v>
      </c>
      <c r="G80" s="51" t="s">
        <v>306</v>
      </c>
      <c r="H80" s="51" t="s">
        <v>198</v>
      </c>
      <c r="I80" s="52"/>
      <c r="J80" s="50" t="s">
        <v>40</v>
      </c>
      <c r="K80" s="51" t="s">
        <v>41</v>
      </c>
      <c r="L80" s="51" t="s">
        <v>42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207</v>
      </c>
      <c r="C81" s="49" t="s">
        <v>291</v>
      </c>
      <c r="D81" s="50">
        <v>160021788011</v>
      </c>
      <c r="E81" s="51" t="s">
        <v>307</v>
      </c>
      <c r="F81" s="50" t="s">
        <v>262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42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207</v>
      </c>
      <c r="C82" s="49" t="s">
        <v>291</v>
      </c>
      <c r="D82" s="50">
        <v>160022071611</v>
      </c>
      <c r="E82" s="51" t="s">
        <v>310</v>
      </c>
      <c r="F82" s="50" t="s">
        <v>258</v>
      </c>
      <c r="G82" s="51" t="s">
        <v>311</v>
      </c>
      <c r="H82" s="51" t="s">
        <v>198</v>
      </c>
      <c r="I82" s="52"/>
      <c r="J82" s="50" t="s">
        <v>40</v>
      </c>
      <c r="K82" s="51" t="s">
        <v>41</v>
      </c>
      <c r="L82" s="51" t="s">
        <v>42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207</v>
      </c>
      <c r="C83" s="49" t="s">
        <v>291</v>
      </c>
      <c r="D83" s="50">
        <v>160020363613</v>
      </c>
      <c r="E83" s="51" t="s">
        <v>312</v>
      </c>
      <c r="F83" s="50" t="s">
        <v>313</v>
      </c>
      <c r="G83" s="51" t="s">
        <v>314</v>
      </c>
      <c r="H83" s="51" t="s">
        <v>315</v>
      </c>
      <c r="I83" s="52"/>
      <c r="J83" s="50" t="s">
        <v>40</v>
      </c>
      <c r="K83" s="51" t="s">
        <v>41</v>
      </c>
      <c r="L83" s="51" t="s">
        <v>123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207</v>
      </c>
      <c r="C84" s="49" t="s">
        <v>291</v>
      </c>
      <c r="D84" s="50">
        <v>160022056211</v>
      </c>
      <c r="E84" s="51" t="s">
        <v>316</v>
      </c>
      <c r="F84" s="50" t="s">
        <v>317</v>
      </c>
      <c r="G84" s="51" t="s">
        <v>318</v>
      </c>
      <c r="H84" s="51" t="s">
        <v>211</v>
      </c>
      <c r="I84" s="52"/>
      <c r="J84" s="50" t="s">
        <v>40</v>
      </c>
      <c r="K84" s="51" t="s">
        <v>41</v>
      </c>
      <c r="L84" s="51" t="s">
        <v>42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207</v>
      </c>
      <c r="C85" s="49" t="s">
        <v>291</v>
      </c>
      <c r="D85" s="50">
        <v>160021680611</v>
      </c>
      <c r="E85" s="51" t="s">
        <v>319</v>
      </c>
      <c r="F85" s="50" t="s">
        <v>320</v>
      </c>
      <c r="G85" s="51" t="s">
        <v>321</v>
      </c>
      <c r="H85" s="51" t="s">
        <v>322</v>
      </c>
      <c r="I85" s="52"/>
      <c r="J85" s="50" t="s">
        <v>40</v>
      </c>
      <c r="K85" s="51" t="s">
        <v>41</v>
      </c>
      <c r="L85" s="51" t="s">
        <v>323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207</v>
      </c>
      <c r="C86" s="49" t="s">
        <v>291</v>
      </c>
      <c r="D86" s="50">
        <v>160022311111</v>
      </c>
      <c r="E86" s="51" t="s">
        <v>324</v>
      </c>
      <c r="F86" s="50" t="s">
        <v>325</v>
      </c>
      <c r="G86" s="51" t="s">
        <v>326</v>
      </c>
      <c r="H86" s="51" t="s">
        <v>139</v>
      </c>
      <c r="I86" s="52"/>
      <c r="J86" s="50" t="s">
        <v>40</v>
      </c>
      <c r="K86" s="51" t="s">
        <v>41</v>
      </c>
      <c r="L86" s="51" t="s">
        <v>86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207</v>
      </c>
      <c r="C87" s="49" t="s">
        <v>291</v>
      </c>
      <c r="D87" s="50">
        <v>160022123011</v>
      </c>
      <c r="E87" s="51" t="s">
        <v>327</v>
      </c>
      <c r="F87" s="50" t="s">
        <v>162</v>
      </c>
      <c r="G87" s="51" t="s">
        <v>328</v>
      </c>
      <c r="H87" s="51" t="s">
        <v>211</v>
      </c>
      <c r="I87" s="52"/>
      <c r="J87" s="50" t="s">
        <v>40</v>
      </c>
      <c r="K87" s="51" t="s">
        <v>41</v>
      </c>
      <c r="L87" s="51" t="s">
        <v>42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207</v>
      </c>
      <c r="C88" s="49" t="s">
        <v>291</v>
      </c>
      <c r="D88" s="50">
        <v>160022115911</v>
      </c>
      <c r="E88" s="51" t="s">
        <v>329</v>
      </c>
      <c r="F88" s="50" t="s">
        <v>330</v>
      </c>
      <c r="G88" s="51" t="s">
        <v>331</v>
      </c>
      <c r="H88" s="51" t="s">
        <v>332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207</v>
      </c>
      <c r="C89" s="49" t="s">
        <v>291</v>
      </c>
      <c r="D89" s="50">
        <v>160021819112</v>
      </c>
      <c r="E89" s="51" t="s">
        <v>333</v>
      </c>
      <c r="F89" s="50" t="s">
        <v>334</v>
      </c>
      <c r="G89" s="51" t="s">
        <v>335</v>
      </c>
      <c r="H89" s="51" t="s">
        <v>134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207</v>
      </c>
      <c r="C90" s="49" t="s">
        <v>291</v>
      </c>
      <c r="D90" s="50">
        <v>160021799611</v>
      </c>
      <c r="E90" s="51" t="s">
        <v>336</v>
      </c>
      <c r="F90" s="50" t="s">
        <v>337</v>
      </c>
      <c r="G90" s="51" t="s">
        <v>338</v>
      </c>
      <c r="H90" s="51" t="s">
        <v>339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207</v>
      </c>
      <c r="C91" s="49" t="s">
        <v>340</v>
      </c>
      <c r="D91" s="50">
        <v>160022185411</v>
      </c>
      <c r="E91" s="51" t="s">
        <v>341</v>
      </c>
      <c r="F91" s="50" t="s">
        <v>342</v>
      </c>
      <c r="G91" s="51" t="s">
        <v>343</v>
      </c>
      <c r="H91" s="51" t="s">
        <v>344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291</v>
      </c>
      <c r="C92" s="49" t="s">
        <v>340</v>
      </c>
      <c r="D92" s="50">
        <v>160022329211</v>
      </c>
      <c r="E92" s="51" t="s">
        <v>345</v>
      </c>
      <c r="F92" s="50" t="s">
        <v>346</v>
      </c>
      <c r="G92" s="51" t="s">
        <v>347</v>
      </c>
      <c r="H92" s="51" t="s">
        <v>348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291</v>
      </c>
      <c r="C93" s="49" t="s">
        <v>340</v>
      </c>
      <c r="D93" s="50">
        <v>160022348011</v>
      </c>
      <c r="E93" s="51" t="s">
        <v>349</v>
      </c>
      <c r="F93" s="50" t="s">
        <v>350</v>
      </c>
      <c r="G93" s="51" t="s">
        <v>351</v>
      </c>
      <c r="H93" s="51" t="s">
        <v>172</v>
      </c>
      <c r="I93" s="52"/>
      <c r="J93" s="50" t="s">
        <v>40</v>
      </c>
      <c r="K93" s="51" t="s">
        <v>41</v>
      </c>
      <c r="L93" s="51" t="s">
        <v>135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291</v>
      </c>
      <c r="C94" s="49" t="s">
        <v>340</v>
      </c>
      <c r="D94" s="50">
        <v>160022218011</v>
      </c>
      <c r="E94" s="51" t="s">
        <v>352</v>
      </c>
      <c r="F94" s="50" t="s">
        <v>353</v>
      </c>
      <c r="G94" s="51" t="s">
        <v>354</v>
      </c>
      <c r="H94" s="51" t="s">
        <v>355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291</v>
      </c>
      <c r="C95" s="49" t="s">
        <v>340</v>
      </c>
      <c r="D95" s="50">
        <v>160022060211</v>
      </c>
      <c r="E95" s="51" t="s">
        <v>356</v>
      </c>
      <c r="F95" s="50" t="s">
        <v>357</v>
      </c>
      <c r="G95" s="51" t="s">
        <v>358</v>
      </c>
      <c r="H95" s="51" t="s">
        <v>359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291</v>
      </c>
      <c r="C96" s="49" t="s">
        <v>340</v>
      </c>
      <c r="D96" s="50">
        <v>160022005511</v>
      </c>
      <c r="E96" s="51" t="s">
        <v>360</v>
      </c>
      <c r="F96" s="50" t="s">
        <v>361</v>
      </c>
      <c r="G96" s="51" t="s">
        <v>362</v>
      </c>
      <c r="H96" s="51" t="s">
        <v>85</v>
      </c>
      <c r="I96" s="52"/>
      <c r="J96" s="50" t="s">
        <v>40</v>
      </c>
      <c r="K96" s="51" t="s">
        <v>41</v>
      </c>
      <c r="L96" s="51" t="s">
        <v>86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291</v>
      </c>
      <c r="C97" s="49" t="s">
        <v>340</v>
      </c>
      <c r="D97" s="50">
        <v>160022298611</v>
      </c>
      <c r="E97" s="51" t="s">
        <v>363</v>
      </c>
      <c r="F97" s="50" t="s">
        <v>364</v>
      </c>
      <c r="G97" s="51" t="s">
        <v>365</v>
      </c>
      <c r="H97" s="51" t="s">
        <v>366</v>
      </c>
      <c r="I97" s="52"/>
      <c r="J97" s="50" t="s">
        <v>40</v>
      </c>
      <c r="K97" s="51" t="s">
        <v>41</v>
      </c>
      <c r="L97" s="51" t="s">
        <v>86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291</v>
      </c>
      <c r="C98" s="49" t="s">
        <v>340</v>
      </c>
      <c r="D98" s="50">
        <v>160021655913</v>
      </c>
      <c r="E98" s="51" t="s">
        <v>367</v>
      </c>
      <c r="F98" s="50" t="s">
        <v>368</v>
      </c>
      <c r="G98" s="51" t="s">
        <v>369</v>
      </c>
      <c r="H98" s="51" t="s">
        <v>370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291</v>
      </c>
      <c r="C99" s="49" t="s">
        <v>340</v>
      </c>
      <c r="D99" s="50">
        <v>160022320611</v>
      </c>
      <c r="E99" s="51" t="s">
        <v>371</v>
      </c>
      <c r="F99" s="50" t="s">
        <v>372</v>
      </c>
      <c r="G99" s="51" t="s">
        <v>373</v>
      </c>
      <c r="H99" s="51" t="s">
        <v>374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291</v>
      </c>
      <c r="C100" s="49" t="s">
        <v>340</v>
      </c>
      <c r="D100" s="50">
        <v>160022251711</v>
      </c>
      <c r="E100" s="51" t="s">
        <v>375</v>
      </c>
      <c r="F100" s="50" t="s">
        <v>376</v>
      </c>
      <c r="G100" s="51" t="s">
        <v>377</v>
      </c>
      <c r="H100" s="51" t="s">
        <v>245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291</v>
      </c>
      <c r="C101" s="49" t="s">
        <v>340</v>
      </c>
      <c r="D101" s="50">
        <v>160022178811</v>
      </c>
      <c r="E101" s="51" t="s">
        <v>378</v>
      </c>
      <c r="F101" s="50" t="s">
        <v>379</v>
      </c>
      <c r="G101" s="51" t="s">
        <v>380</v>
      </c>
      <c r="H101" s="51" t="s">
        <v>381</v>
      </c>
      <c r="I101" s="52"/>
      <c r="J101" s="50" t="s">
        <v>40</v>
      </c>
      <c r="K101" s="51" t="s">
        <v>41</v>
      </c>
      <c r="L101" s="51" t="s">
        <v>42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291</v>
      </c>
      <c r="C102" s="49" t="s">
        <v>340</v>
      </c>
      <c r="D102" s="50">
        <v>160022165111</v>
      </c>
      <c r="E102" s="51" t="s">
        <v>382</v>
      </c>
      <c r="F102" s="50" t="s">
        <v>383</v>
      </c>
      <c r="G102" s="51" t="s">
        <v>384</v>
      </c>
      <c r="H102" s="51" t="s">
        <v>385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386</v>
      </c>
      <c r="C103" s="49" t="s">
        <v>340</v>
      </c>
      <c r="D103" s="50">
        <v>160022481411</v>
      </c>
      <c r="E103" s="51" t="s">
        <v>387</v>
      </c>
      <c r="F103" s="50" t="s">
        <v>388</v>
      </c>
      <c r="G103" s="51" t="s">
        <v>389</v>
      </c>
      <c r="H103" s="51" t="s">
        <v>211</v>
      </c>
      <c r="I103" s="52"/>
      <c r="J103" s="50" t="s">
        <v>40</v>
      </c>
      <c r="K103" s="51" t="s">
        <v>41</v>
      </c>
      <c r="L103" s="51" t="s">
        <v>42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386</v>
      </c>
      <c r="C104" s="49" t="s">
        <v>340</v>
      </c>
      <c r="D104" s="50">
        <v>160022169311</v>
      </c>
      <c r="E104" s="51" t="s">
        <v>390</v>
      </c>
      <c r="F104" s="50" t="s">
        <v>255</v>
      </c>
      <c r="G104" s="51" t="s">
        <v>391</v>
      </c>
      <c r="H104" s="51" t="s">
        <v>392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386</v>
      </c>
      <c r="C105" s="49" t="s">
        <v>340</v>
      </c>
      <c r="D105" s="50">
        <v>160022205111</v>
      </c>
      <c r="E105" s="51" t="s">
        <v>393</v>
      </c>
      <c r="F105" s="50" t="s">
        <v>394</v>
      </c>
      <c r="G105" s="51" t="s">
        <v>395</v>
      </c>
      <c r="H105" s="51" t="s">
        <v>65</v>
      </c>
      <c r="I105" s="52"/>
      <c r="J105" s="50" t="s">
        <v>40</v>
      </c>
      <c r="K105" s="51" t="s">
        <v>41</v>
      </c>
      <c r="L105" s="51" t="s">
        <v>95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386</v>
      </c>
      <c r="C106" s="49" t="s">
        <v>396</v>
      </c>
      <c r="D106" s="50">
        <v>160022318811</v>
      </c>
      <c r="E106" s="51" t="s">
        <v>397</v>
      </c>
      <c r="F106" s="50" t="s">
        <v>398</v>
      </c>
      <c r="G106" s="51" t="s">
        <v>399</v>
      </c>
      <c r="H106" s="51" t="s">
        <v>400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386</v>
      </c>
      <c r="C107" s="49" t="s">
        <v>396</v>
      </c>
      <c r="D107" s="50">
        <v>160022403811</v>
      </c>
      <c r="E107" s="51" t="s">
        <v>401</v>
      </c>
      <c r="F107" s="50" t="s">
        <v>101</v>
      </c>
      <c r="G107" s="51" t="s">
        <v>402</v>
      </c>
      <c r="H107" s="51" t="s">
        <v>211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340</v>
      </c>
      <c r="C108" s="49" t="s">
        <v>340</v>
      </c>
      <c r="D108" s="50">
        <v>7083333</v>
      </c>
      <c r="E108" s="51" t="s">
        <v>403</v>
      </c>
      <c r="F108" s="50" t="s">
        <v>75</v>
      </c>
      <c r="G108" s="51" t="s">
        <v>404</v>
      </c>
      <c r="H108" s="51" t="s">
        <v>405</v>
      </c>
      <c r="I108" s="52"/>
      <c r="J108" s="50" t="s">
        <v>40</v>
      </c>
      <c r="K108" s="51" t="s">
        <v>41</v>
      </c>
      <c r="L108" s="51" t="s">
        <v>42</v>
      </c>
      <c r="M108" s="53">
        <v>0</v>
      </c>
      <c r="N108" s="54"/>
      <c r="O108" s="54">
        <v>38.5</v>
      </c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340</v>
      </c>
      <c r="C109" s="49" t="s">
        <v>396</v>
      </c>
      <c r="D109" s="50">
        <v>160022530011</v>
      </c>
      <c r="E109" s="51" t="s">
        <v>406</v>
      </c>
      <c r="F109" s="50" t="s">
        <v>407</v>
      </c>
      <c r="G109" s="51" t="s">
        <v>408</v>
      </c>
      <c r="H109" s="51" t="s">
        <v>409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340</v>
      </c>
      <c r="C110" s="49" t="s">
        <v>396</v>
      </c>
      <c r="D110" s="50">
        <v>160022437411</v>
      </c>
      <c r="E110" s="51" t="s">
        <v>410</v>
      </c>
      <c r="F110" s="50" t="s">
        <v>205</v>
      </c>
      <c r="G110" s="51" t="s">
        <v>411</v>
      </c>
      <c r="H110" s="51" t="s">
        <v>412</v>
      </c>
      <c r="I110" s="52"/>
      <c r="J110" s="50" t="s">
        <v>40</v>
      </c>
      <c r="K110" s="51" t="s">
        <v>41</v>
      </c>
      <c r="L110" s="51" t="s">
        <v>42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340</v>
      </c>
      <c r="C111" s="49" t="s">
        <v>396</v>
      </c>
      <c r="D111" s="50">
        <v>160022489911</v>
      </c>
      <c r="E111" s="51" t="s">
        <v>413</v>
      </c>
      <c r="F111" s="50" t="s">
        <v>67</v>
      </c>
      <c r="G111" s="51" t="s">
        <v>414</v>
      </c>
      <c r="H111" s="51" t="s">
        <v>47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340</v>
      </c>
      <c r="C112" s="49" t="s">
        <v>396</v>
      </c>
      <c r="D112" s="50">
        <v>160022459111</v>
      </c>
      <c r="E112" s="51" t="s">
        <v>415</v>
      </c>
      <c r="F112" s="50" t="s">
        <v>416</v>
      </c>
      <c r="G112" s="51" t="s">
        <v>417</v>
      </c>
      <c r="H112" s="51" t="s">
        <v>418</v>
      </c>
      <c r="I112" s="52"/>
      <c r="J112" s="50" t="s">
        <v>40</v>
      </c>
      <c r="K112" s="51" t="s">
        <v>41</v>
      </c>
      <c r="L112" s="51" t="s">
        <v>119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340</v>
      </c>
      <c r="C113" s="49" t="s">
        <v>396</v>
      </c>
      <c r="D113" s="50">
        <v>160022545311</v>
      </c>
      <c r="E113" s="51" t="s">
        <v>419</v>
      </c>
      <c r="F113" s="50" t="s">
        <v>420</v>
      </c>
      <c r="G113" s="51" t="s">
        <v>421</v>
      </c>
      <c r="H113" s="51" t="s">
        <v>422</v>
      </c>
      <c r="I113" s="52"/>
      <c r="J113" s="50" t="s">
        <v>40</v>
      </c>
      <c r="K113" s="51" t="s">
        <v>41</v>
      </c>
      <c r="L113" s="51" t="s">
        <v>42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340</v>
      </c>
      <c r="C114" s="49" t="s">
        <v>396</v>
      </c>
      <c r="D114" s="50">
        <v>160022759511</v>
      </c>
      <c r="E114" s="51" t="s">
        <v>423</v>
      </c>
      <c r="F114" s="50" t="s">
        <v>424</v>
      </c>
      <c r="G114" s="51" t="s">
        <v>425</v>
      </c>
      <c r="H114" s="51" t="s">
        <v>172</v>
      </c>
      <c r="I114" s="52"/>
      <c r="J114" s="50" t="s">
        <v>40</v>
      </c>
      <c r="K114" s="51" t="s">
        <v>41</v>
      </c>
      <c r="L114" s="51" t="s">
        <v>95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340</v>
      </c>
      <c r="C115" s="49" t="s">
        <v>396</v>
      </c>
      <c r="D115" s="50">
        <v>160022566611</v>
      </c>
      <c r="E115" s="51" t="s">
        <v>426</v>
      </c>
      <c r="F115" s="50" t="s">
        <v>427</v>
      </c>
      <c r="G115" s="51" t="s">
        <v>428</v>
      </c>
      <c r="H115" s="51" t="s">
        <v>110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340</v>
      </c>
      <c r="C116" s="49" t="s">
        <v>396</v>
      </c>
      <c r="D116" s="50">
        <v>160022383011</v>
      </c>
      <c r="E116" s="51" t="s">
        <v>429</v>
      </c>
      <c r="F116" s="50" t="s">
        <v>430</v>
      </c>
      <c r="G116" s="51" t="s">
        <v>431</v>
      </c>
      <c r="H116" s="51" t="s">
        <v>432</v>
      </c>
      <c r="I116" s="52"/>
      <c r="J116" s="50" t="s">
        <v>40</v>
      </c>
      <c r="K116" s="51" t="s">
        <v>41</v>
      </c>
      <c r="L116" s="51" t="s">
        <v>86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340</v>
      </c>
      <c r="C117" s="49" t="s">
        <v>396</v>
      </c>
      <c r="D117" s="50">
        <v>160022506711</v>
      </c>
      <c r="E117" s="51" t="s">
        <v>433</v>
      </c>
      <c r="F117" s="50" t="s">
        <v>196</v>
      </c>
      <c r="G117" s="51" t="s">
        <v>434</v>
      </c>
      <c r="H117" s="51" t="s">
        <v>435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340</v>
      </c>
      <c r="C118" s="49" t="s">
        <v>396</v>
      </c>
      <c r="D118" s="50">
        <v>160022560811</v>
      </c>
      <c r="E118" s="51" t="s">
        <v>436</v>
      </c>
      <c r="F118" s="50" t="s">
        <v>437</v>
      </c>
      <c r="G118" s="51" t="s">
        <v>438</v>
      </c>
      <c r="H118" s="51" t="s">
        <v>130</v>
      </c>
      <c r="I118" s="52"/>
      <c r="J118" s="50" t="s">
        <v>40</v>
      </c>
      <c r="K118" s="51" t="s">
        <v>41</v>
      </c>
      <c r="L118" s="51" t="s">
        <v>42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396</v>
      </c>
      <c r="C119" s="49" t="s">
        <v>396</v>
      </c>
      <c r="D119" s="50">
        <v>160022152311</v>
      </c>
      <c r="E119" s="51" t="s">
        <v>439</v>
      </c>
      <c r="F119" s="50" t="s">
        <v>440</v>
      </c>
      <c r="G119" s="51" t="s">
        <v>441</v>
      </c>
      <c r="H119" s="51" t="s">
        <v>172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396</v>
      </c>
      <c r="C120" s="49" t="s">
        <v>396</v>
      </c>
      <c r="D120" s="50">
        <v>160022521711</v>
      </c>
      <c r="E120" s="51" t="s">
        <v>442</v>
      </c>
      <c r="F120" s="50" t="s">
        <v>443</v>
      </c>
      <c r="G120" s="51" t="s">
        <v>444</v>
      </c>
      <c r="H120" s="51" t="s">
        <v>445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396</v>
      </c>
      <c r="C121" s="49" t="s">
        <v>396</v>
      </c>
      <c r="D121" s="50">
        <v>160022806911</v>
      </c>
      <c r="E121" s="51" t="s">
        <v>446</v>
      </c>
      <c r="F121" s="50" t="s">
        <v>182</v>
      </c>
      <c r="G121" s="51" t="s">
        <v>447</v>
      </c>
      <c r="H121" s="51" t="s">
        <v>448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396</v>
      </c>
      <c r="C122" s="49" t="s">
        <v>396</v>
      </c>
      <c r="D122" s="50">
        <v>160022173511</v>
      </c>
      <c r="E122" s="51" t="s">
        <v>449</v>
      </c>
      <c r="F122" s="50" t="s">
        <v>450</v>
      </c>
      <c r="G122" s="51" t="s">
        <v>451</v>
      </c>
      <c r="H122" s="51" t="s">
        <v>452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396</v>
      </c>
      <c r="C123" s="49" t="s">
        <v>453</v>
      </c>
      <c r="D123" s="50">
        <v>160022542411</v>
      </c>
      <c r="E123" s="51" t="s">
        <v>454</v>
      </c>
      <c r="F123" s="50" t="s">
        <v>455</v>
      </c>
      <c r="G123" s="51" t="s">
        <v>456</v>
      </c>
      <c r="H123" s="51" t="s">
        <v>232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396</v>
      </c>
      <c r="C124" s="49" t="s">
        <v>453</v>
      </c>
      <c r="D124" s="50">
        <v>160022887511</v>
      </c>
      <c r="E124" s="51" t="s">
        <v>457</v>
      </c>
      <c r="F124" s="50" t="s">
        <v>458</v>
      </c>
      <c r="G124" s="51" t="s">
        <v>459</v>
      </c>
      <c r="H124" s="51" t="s">
        <v>211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396</v>
      </c>
      <c r="C125" s="49" t="s">
        <v>453</v>
      </c>
      <c r="D125" s="50">
        <v>160020799811</v>
      </c>
      <c r="E125" s="51" t="s">
        <v>460</v>
      </c>
      <c r="F125" s="50" t="s">
        <v>461</v>
      </c>
      <c r="G125" s="51" t="s">
        <v>462</v>
      </c>
      <c r="H125" s="51" t="s">
        <v>172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396</v>
      </c>
      <c r="C126" s="49" t="s">
        <v>453</v>
      </c>
      <c r="D126" s="50">
        <v>160022904711</v>
      </c>
      <c r="E126" s="51" t="s">
        <v>463</v>
      </c>
      <c r="F126" s="50" t="s">
        <v>464</v>
      </c>
      <c r="G126" s="51" t="s">
        <v>465</v>
      </c>
      <c r="H126" s="51" t="s">
        <v>466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396</v>
      </c>
      <c r="C127" s="49" t="s">
        <v>453</v>
      </c>
      <c r="D127" s="50">
        <v>160022757811</v>
      </c>
      <c r="E127" s="51" t="s">
        <v>467</v>
      </c>
      <c r="F127" s="50" t="s">
        <v>288</v>
      </c>
      <c r="G127" s="51" t="s">
        <v>468</v>
      </c>
      <c r="H127" s="51" t="s">
        <v>469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396</v>
      </c>
      <c r="C128" s="49" t="s">
        <v>453</v>
      </c>
      <c r="D128" s="50">
        <v>160022792811</v>
      </c>
      <c r="E128" s="51" t="s">
        <v>470</v>
      </c>
      <c r="F128" s="50" t="s">
        <v>471</v>
      </c>
      <c r="G128" s="51" t="s">
        <v>472</v>
      </c>
      <c r="H128" s="51" t="s">
        <v>211</v>
      </c>
      <c r="I128" s="52"/>
      <c r="J128" s="50" t="s">
        <v>40</v>
      </c>
      <c r="K128" s="51" t="s">
        <v>41</v>
      </c>
      <c r="L128" s="51" t="s">
        <v>42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396</v>
      </c>
      <c r="C129" s="49" t="s">
        <v>453</v>
      </c>
      <c r="D129" s="50">
        <v>160022868511</v>
      </c>
      <c r="E129" s="51" t="s">
        <v>473</v>
      </c>
      <c r="F129" s="50" t="s">
        <v>474</v>
      </c>
      <c r="G129" s="51" t="s">
        <v>475</v>
      </c>
      <c r="H129" s="51" t="s">
        <v>322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396</v>
      </c>
      <c r="C130" s="49" t="s">
        <v>453</v>
      </c>
      <c r="D130" s="50">
        <v>160021495215</v>
      </c>
      <c r="E130" s="51" t="s">
        <v>476</v>
      </c>
      <c r="F130" s="50" t="s">
        <v>477</v>
      </c>
      <c r="G130" s="51" t="s">
        <v>478</v>
      </c>
      <c r="H130" s="51" t="s">
        <v>65</v>
      </c>
      <c r="I130" s="52"/>
      <c r="J130" s="50" t="s">
        <v>40</v>
      </c>
      <c r="K130" s="51" t="s">
        <v>41</v>
      </c>
      <c r="L130" s="51" t="s">
        <v>95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396</v>
      </c>
      <c r="C131" s="49" t="s">
        <v>453</v>
      </c>
      <c r="D131" s="50">
        <v>160022822811</v>
      </c>
      <c r="E131" s="51" t="s">
        <v>479</v>
      </c>
      <c r="F131" s="50" t="s">
        <v>480</v>
      </c>
      <c r="G131" s="51" t="s">
        <v>481</v>
      </c>
      <c r="H131" s="51" t="s">
        <v>482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>
        <v>38.5</v>
      </c>
      <c r="O131" s="54"/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396</v>
      </c>
      <c r="C132" s="49" t="s">
        <v>453</v>
      </c>
      <c r="D132" s="50">
        <v>160022752511</v>
      </c>
      <c r="E132" s="51" t="s">
        <v>483</v>
      </c>
      <c r="F132" s="50" t="s">
        <v>484</v>
      </c>
      <c r="G132" s="51" t="s">
        <v>485</v>
      </c>
      <c r="H132" s="51" t="s">
        <v>211</v>
      </c>
      <c r="I132" s="52"/>
      <c r="J132" s="50" t="s">
        <v>40</v>
      </c>
      <c r="K132" s="51" t="s">
        <v>41</v>
      </c>
      <c r="L132" s="51" t="s">
        <v>42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396</v>
      </c>
      <c r="C133" s="49" t="s">
        <v>453</v>
      </c>
      <c r="D133" s="50">
        <v>160022846011</v>
      </c>
      <c r="E133" s="51" t="s">
        <v>486</v>
      </c>
      <c r="F133" s="50" t="s">
        <v>487</v>
      </c>
      <c r="G133" s="51" t="s">
        <v>488</v>
      </c>
      <c r="H133" s="51" t="s">
        <v>198</v>
      </c>
      <c r="I133" s="52"/>
      <c r="J133" s="50" t="s">
        <v>40</v>
      </c>
      <c r="K133" s="51" t="s">
        <v>41</v>
      </c>
      <c r="L133" s="51" t="s">
        <v>135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396</v>
      </c>
      <c r="C134" s="49" t="s">
        <v>453</v>
      </c>
      <c r="D134" s="50">
        <v>160022863111</v>
      </c>
      <c r="E134" s="51" t="s">
        <v>489</v>
      </c>
      <c r="F134" s="50" t="s">
        <v>490</v>
      </c>
      <c r="G134" s="51" t="s">
        <v>491</v>
      </c>
      <c r="H134" s="51" t="s">
        <v>492</v>
      </c>
      <c r="I134" s="52"/>
      <c r="J134" s="50" t="s">
        <v>40</v>
      </c>
      <c r="K134" s="51" t="s">
        <v>41</v>
      </c>
      <c r="L134" s="51" t="s">
        <v>86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396</v>
      </c>
      <c r="C135" s="49" t="s">
        <v>453</v>
      </c>
      <c r="D135" s="50">
        <v>160022464311</v>
      </c>
      <c r="E135" s="51" t="s">
        <v>493</v>
      </c>
      <c r="F135" s="50" t="s">
        <v>494</v>
      </c>
      <c r="G135" s="51" t="s">
        <v>495</v>
      </c>
      <c r="H135" s="51" t="s">
        <v>418</v>
      </c>
      <c r="I135" s="52"/>
      <c r="J135" s="50" t="s">
        <v>40</v>
      </c>
      <c r="K135" s="51" t="s">
        <v>41</v>
      </c>
      <c r="L135" s="51" t="s">
        <v>95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396</v>
      </c>
      <c r="C136" s="49" t="s">
        <v>453</v>
      </c>
      <c r="D136" s="50">
        <v>160022770911</v>
      </c>
      <c r="E136" s="51" t="s">
        <v>496</v>
      </c>
      <c r="F136" s="50" t="s">
        <v>497</v>
      </c>
      <c r="G136" s="51" t="s">
        <v>498</v>
      </c>
      <c r="H136" s="51" t="s">
        <v>499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396</v>
      </c>
      <c r="C137" s="49" t="s">
        <v>453</v>
      </c>
      <c r="D137" s="50">
        <v>160022790411</v>
      </c>
      <c r="E137" s="51" t="s">
        <v>500</v>
      </c>
      <c r="F137" s="50" t="s">
        <v>501</v>
      </c>
      <c r="G137" s="51" t="s">
        <v>502</v>
      </c>
      <c r="H137" s="51" t="s">
        <v>503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453</v>
      </c>
      <c r="C138" s="49" t="s">
        <v>504</v>
      </c>
      <c r="D138" s="50">
        <v>160022941811</v>
      </c>
      <c r="E138" s="51" t="s">
        <v>505</v>
      </c>
      <c r="F138" s="50" t="s">
        <v>506</v>
      </c>
      <c r="G138" s="51" t="s">
        <v>507</v>
      </c>
      <c r="H138" s="51" t="s">
        <v>198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453</v>
      </c>
      <c r="C139" s="49" t="s">
        <v>504</v>
      </c>
      <c r="D139" s="50">
        <v>160023008811</v>
      </c>
      <c r="E139" s="51" t="s">
        <v>508</v>
      </c>
      <c r="F139" s="50" t="s">
        <v>372</v>
      </c>
      <c r="G139" s="51" t="s">
        <v>509</v>
      </c>
      <c r="H139" s="51" t="s">
        <v>245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453</v>
      </c>
      <c r="C140" s="49" t="s">
        <v>504</v>
      </c>
      <c r="D140" s="50">
        <v>160022793711</v>
      </c>
      <c r="E140" s="51" t="s">
        <v>510</v>
      </c>
      <c r="F140" s="50" t="s">
        <v>511</v>
      </c>
      <c r="G140" s="51" t="s">
        <v>512</v>
      </c>
      <c r="H140" s="51" t="s">
        <v>198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453</v>
      </c>
      <c r="C141" s="49" t="s">
        <v>504</v>
      </c>
      <c r="D141" s="50">
        <v>160022929011</v>
      </c>
      <c r="E141" s="51" t="s">
        <v>513</v>
      </c>
      <c r="F141" s="50" t="s">
        <v>514</v>
      </c>
      <c r="G141" s="51" t="s">
        <v>515</v>
      </c>
      <c r="H141" s="51" t="s">
        <v>81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453</v>
      </c>
      <c r="C142" s="49" t="s">
        <v>504</v>
      </c>
      <c r="D142" s="50">
        <v>160023130611</v>
      </c>
      <c r="E142" s="51" t="s">
        <v>516</v>
      </c>
      <c r="F142" s="50" t="s">
        <v>517</v>
      </c>
      <c r="G142" s="51" t="s">
        <v>518</v>
      </c>
      <c r="H142" s="51" t="s">
        <v>519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453</v>
      </c>
      <c r="C143" s="49" t="s">
        <v>504</v>
      </c>
      <c r="D143" s="50">
        <v>24186024</v>
      </c>
      <c r="E143" s="51" t="s">
        <v>520</v>
      </c>
      <c r="F143" s="50" t="s">
        <v>521</v>
      </c>
      <c r="G143" s="51" t="s">
        <v>522</v>
      </c>
      <c r="H143" s="51" t="s">
        <v>94</v>
      </c>
      <c r="I143" s="52"/>
      <c r="J143" s="50" t="s">
        <v>40</v>
      </c>
      <c r="K143" s="51" t="s">
        <v>41</v>
      </c>
      <c r="L143" s="51" t="s">
        <v>42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453</v>
      </c>
      <c r="C144" s="49" t="s">
        <v>504</v>
      </c>
      <c r="D144" s="50">
        <v>160023018011</v>
      </c>
      <c r="E144" s="51" t="s">
        <v>523</v>
      </c>
      <c r="F144" s="50" t="s">
        <v>151</v>
      </c>
      <c r="G144" s="51" t="s">
        <v>524</v>
      </c>
      <c r="H144" s="51" t="s">
        <v>525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453</v>
      </c>
      <c r="C145" s="49" t="s">
        <v>504</v>
      </c>
      <c r="D145" s="50">
        <v>160023004411</v>
      </c>
      <c r="E145" s="51" t="s">
        <v>526</v>
      </c>
      <c r="F145" s="50" t="s">
        <v>527</v>
      </c>
      <c r="G145" s="51" t="s">
        <v>528</v>
      </c>
      <c r="H145" s="51" t="s">
        <v>529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453</v>
      </c>
      <c r="C146" s="49" t="s">
        <v>504</v>
      </c>
      <c r="D146" s="50">
        <v>160023026811</v>
      </c>
      <c r="E146" s="51" t="s">
        <v>530</v>
      </c>
      <c r="F146" s="50" t="s">
        <v>531</v>
      </c>
      <c r="G146" s="51" t="s">
        <v>532</v>
      </c>
      <c r="H146" s="51" t="s">
        <v>211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453</v>
      </c>
      <c r="C147" s="49" t="s">
        <v>504</v>
      </c>
      <c r="D147" s="50">
        <v>160022761911</v>
      </c>
      <c r="E147" s="51" t="s">
        <v>533</v>
      </c>
      <c r="F147" s="50" t="s">
        <v>534</v>
      </c>
      <c r="G147" s="51" t="s">
        <v>535</v>
      </c>
      <c r="H147" s="51" t="s">
        <v>211</v>
      </c>
      <c r="I147" s="52"/>
      <c r="J147" s="50" t="s">
        <v>40</v>
      </c>
      <c r="K147" s="51" t="s">
        <v>41</v>
      </c>
      <c r="L147" s="51" t="s">
        <v>42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453</v>
      </c>
      <c r="C148" s="49" t="s">
        <v>504</v>
      </c>
      <c r="D148" s="50">
        <v>160022922411</v>
      </c>
      <c r="E148" s="51" t="s">
        <v>536</v>
      </c>
      <c r="F148" s="50" t="s">
        <v>537</v>
      </c>
      <c r="G148" s="51" t="s">
        <v>538</v>
      </c>
      <c r="H148" s="51" t="s">
        <v>211</v>
      </c>
      <c r="I148" s="52"/>
      <c r="J148" s="50" t="s">
        <v>40</v>
      </c>
      <c r="K148" s="51" t="s">
        <v>41</v>
      </c>
      <c r="L148" s="51" t="s">
        <v>42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453</v>
      </c>
      <c r="C149" s="49" t="s">
        <v>504</v>
      </c>
      <c r="D149" s="50">
        <v>160022945111</v>
      </c>
      <c r="E149" s="51" t="s">
        <v>539</v>
      </c>
      <c r="F149" s="50" t="s">
        <v>155</v>
      </c>
      <c r="G149" s="51" t="s">
        <v>540</v>
      </c>
      <c r="H149" s="51" t="s">
        <v>541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453</v>
      </c>
      <c r="C150" s="49" t="s">
        <v>504</v>
      </c>
      <c r="D150" s="50">
        <v>160022856811</v>
      </c>
      <c r="E150" s="51" t="s">
        <v>542</v>
      </c>
      <c r="F150" s="50" t="s">
        <v>543</v>
      </c>
      <c r="G150" s="51" t="s">
        <v>544</v>
      </c>
      <c r="H150" s="51" t="s">
        <v>545</v>
      </c>
      <c r="I150" s="52"/>
      <c r="J150" s="50" t="s">
        <v>40</v>
      </c>
      <c r="K150" s="51" t="s">
        <v>41</v>
      </c>
      <c r="L150" s="51" t="s">
        <v>546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453</v>
      </c>
      <c r="C151" s="49" t="s">
        <v>504</v>
      </c>
      <c r="D151" s="50">
        <v>160023089811</v>
      </c>
      <c r="E151" s="51" t="s">
        <v>547</v>
      </c>
      <c r="F151" s="50" t="s">
        <v>548</v>
      </c>
      <c r="G151" s="51" t="s">
        <v>549</v>
      </c>
      <c r="H151" s="51" t="s">
        <v>139</v>
      </c>
      <c r="I151" s="52"/>
      <c r="J151" s="50" t="s">
        <v>40</v>
      </c>
      <c r="K151" s="51" t="s">
        <v>41</v>
      </c>
      <c r="L151" s="51" t="s">
        <v>86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453</v>
      </c>
      <c r="C152" s="49" t="s">
        <v>550</v>
      </c>
      <c r="D152" s="50">
        <v>160022455811</v>
      </c>
      <c r="E152" s="51" t="s">
        <v>551</v>
      </c>
      <c r="F152" s="50" t="s">
        <v>552</v>
      </c>
      <c r="G152" s="51" t="s">
        <v>553</v>
      </c>
      <c r="H152" s="51" t="s">
        <v>65</v>
      </c>
      <c r="I152" s="52"/>
      <c r="J152" s="50" t="s">
        <v>40</v>
      </c>
      <c r="K152" s="51" t="s">
        <v>41</v>
      </c>
      <c r="L152" s="51" t="s">
        <v>86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453</v>
      </c>
      <c r="C153" s="49" t="s">
        <v>504</v>
      </c>
      <c r="D153" s="50">
        <v>24185613</v>
      </c>
      <c r="E153" s="51" t="s">
        <v>554</v>
      </c>
      <c r="F153" s="50" t="s">
        <v>555</v>
      </c>
      <c r="G153" s="51" t="s">
        <v>556</v>
      </c>
      <c r="H153" s="51" t="s">
        <v>94</v>
      </c>
      <c r="I153" s="52"/>
      <c r="J153" s="50" t="s">
        <v>40</v>
      </c>
      <c r="K153" s="51" t="s">
        <v>41</v>
      </c>
      <c r="L153" s="51" t="s">
        <v>52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453</v>
      </c>
      <c r="C154" s="49" t="s">
        <v>504</v>
      </c>
      <c r="D154" s="50">
        <v>7083493</v>
      </c>
      <c r="E154" s="51" t="s">
        <v>557</v>
      </c>
      <c r="F154" s="50" t="s">
        <v>558</v>
      </c>
      <c r="G154" s="51" t="s">
        <v>559</v>
      </c>
      <c r="H154" s="51" t="s">
        <v>560</v>
      </c>
      <c r="I154" s="52"/>
      <c r="J154" s="50" t="s">
        <v>40</v>
      </c>
      <c r="K154" s="51" t="s">
        <v>41</v>
      </c>
      <c r="L154" s="51" t="s">
        <v>86</v>
      </c>
      <c r="M154" s="53">
        <v>0</v>
      </c>
      <c r="N154" s="54"/>
      <c r="O154" s="54">
        <v>38.5</v>
      </c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453</v>
      </c>
      <c r="C155" s="49" t="s">
        <v>550</v>
      </c>
      <c r="D155" s="50">
        <v>160023152411</v>
      </c>
      <c r="E155" s="51" t="s">
        <v>561</v>
      </c>
      <c r="F155" s="50" t="s">
        <v>501</v>
      </c>
      <c r="G155" s="51" t="s">
        <v>562</v>
      </c>
      <c r="H155" s="51" t="s">
        <v>85</v>
      </c>
      <c r="I155" s="52"/>
      <c r="J155" s="50" t="s">
        <v>40</v>
      </c>
      <c r="K155" s="51" t="s">
        <v>41</v>
      </c>
      <c r="L155" s="51" t="s">
        <v>86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453</v>
      </c>
      <c r="C156" s="49" t="s">
        <v>550</v>
      </c>
      <c r="D156" s="50">
        <v>160023033211</v>
      </c>
      <c r="E156" s="51" t="s">
        <v>563</v>
      </c>
      <c r="F156" s="50" t="s">
        <v>158</v>
      </c>
      <c r="G156" s="51" t="s">
        <v>564</v>
      </c>
      <c r="H156" s="51" t="s">
        <v>191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453</v>
      </c>
      <c r="C157" s="49" t="s">
        <v>550</v>
      </c>
      <c r="D157" s="50">
        <v>160022920511</v>
      </c>
      <c r="E157" s="51" t="s">
        <v>565</v>
      </c>
      <c r="F157" s="50" t="s">
        <v>566</v>
      </c>
      <c r="G157" s="51" t="s">
        <v>567</v>
      </c>
      <c r="H157" s="51" t="s">
        <v>568</v>
      </c>
      <c r="I157" s="52"/>
      <c r="J157" s="50" t="s">
        <v>40</v>
      </c>
      <c r="K157" s="51" t="s">
        <v>41</v>
      </c>
      <c r="L157" s="51" t="s">
        <v>119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453</v>
      </c>
      <c r="C158" s="49" t="s">
        <v>550</v>
      </c>
      <c r="D158" s="50">
        <v>160022440011</v>
      </c>
      <c r="E158" s="51" t="s">
        <v>569</v>
      </c>
      <c r="F158" s="50" t="s">
        <v>570</v>
      </c>
      <c r="G158" s="51" t="s">
        <v>571</v>
      </c>
      <c r="H158" s="51" t="s">
        <v>180</v>
      </c>
      <c r="I158" s="52"/>
      <c r="J158" s="50" t="s">
        <v>40</v>
      </c>
      <c r="K158" s="51" t="s">
        <v>41</v>
      </c>
      <c r="L158" s="51" t="s">
        <v>119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453</v>
      </c>
      <c r="C159" s="49" t="s">
        <v>572</v>
      </c>
      <c r="D159" s="50">
        <v>160023226411</v>
      </c>
      <c r="E159" s="51" t="s">
        <v>573</v>
      </c>
      <c r="F159" s="50" t="s">
        <v>574</v>
      </c>
      <c r="G159" s="51" t="s">
        <v>575</v>
      </c>
      <c r="H159" s="51" t="s">
        <v>198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504</v>
      </c>
      <c r="C160" s="49" t="s">
        <v>550</v>
      </c>
      <c r="D160" s="50">
        <v>160023094611</v>
      </c>
      <c r="E160" s="51" t="s">
        <v>576</v>
      </c>
      <c r="F160" s="50" t="s">
        <v>501</v>
      </c>
      <c r="G160" s="51" t="s">
        <v>577</v>
      </c>
      <c r="H160" s="51" t="s">
        <v>529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504</v>
      </c>
      <c r="C161" s="49" t="s">
        <v>550</v>
      </c>
      <c r="D161" s="50">
        <v>160023103211</v>
      </c>
      <c r="E161" s="51" t="s">
        <v>578</v>
      </c>
      <c r="F161" s="50" t="s">
        <v>579</v>
      </c>
      <c r="G161" s="51" t="s">
        <v>580</v>
      </c>
      <c r="H161" s="51" t="s">
        <v>267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504</v>
      </c>
      <c r="C162" s="49" t="s">
        <v>550</v>
      </c>
      <c r="D162" s="50">
        <v>160023253811</v>
      </c>
      <c r="E162" s="51" t="s">
        <v>581</v>
      </c>
      <c r="F162" s="50" t="s">
        <v>582</v>
      </c>
      <c r="G162" s="51" t="s">
        <v>583</v>
      </c>
      <c r="H162" s="51" t="s">
        <v>198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504</v>
      </c>
      <c r="C163" s="49" t="s">
        <v>550</v>
      </c>
      <c r="D163" s="50">
        <v>160023258511</v>
      </c>
      <c r="E163" s="51" t="s">
        <v>584</v>
      </c>
      <c r="F163" s="50" t="s">
        <v>75</v>
      </c>
      <c r="G163" s="51" t="s">
        <v>585</v>
      </c>
      <c r="H163" s="51" t="s">
        <v>232</v>
      </c>
      <c r="I163" s="52"/>
      <c r="J163" s="50" t="s">
        <v>40</v>
      </c>
      <c r="K163" s="51" t="s">
        <v>41</v>
      </c>
      <c r="L163" s="51" t="s">
        <v>42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504</v>
      </c>
      <c r="C164" s="49" t="s">
        <v>550</v>
      </c>
      <c r="D164" s="50">
        <v>160023260611</v>
      </c>
      <c r="E164" s="51" t="s">
        <v>586</v>
      </c>
      <c r="F164" s="50" t="s">
        <v>587</v>
      </c>
      <c r="G164" s="51" t="s">
        <v>588</v>
      </c>
      <c r="H164" s="51" t="s">
        <v>589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504</v>
      </c>
      <c r="C165" s="49" t="s">
        <v>550</v>
      </c>
      <c r="D165" s="50">
        <v>160023120811</v>
      </c>
      <c r="E165" s="51" t="s">
        <v>590</v>
      </c>
      <c r="F165" s="50" t="s">
        <v>591</v>
      </c>
      <c r="G165" s="51" t="s">
        <v>592</v>
      </c>
      <c r="H165" s="51" t="s">
        <v>593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504</v>
      </c>
      <c r="C166" s="49" t="s">
        <v>550</v>
      </c>
      <c r="D166" s="50">
        <v>160023135011</v>
      </c>
      <c r="E166" s="51" t="s">
        <v>594</v>
      </c>
      <c r="F166" s="50" t="s">
        <v>595</v>
      </c>
      <c r="G166" s="51" t="s">
        <v>596</v>
      </c>
      <c r="H166" s="51" t="s">
        <v>597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504</v>
      </c>
      <c r="C167" s="49" t="s">
        <v>550</v>
      </c>
      <c r="D167" s="50">
        <v>160023249711</v>
      </c>
      <c r="E167" s="51" t="s">
        <v>598</v>
      </c>
      <c r="F167" s="50" t="s">
        <v>440</v>
      </c>
      <c r="G167" s="51" t="s">
        <v>599</v>
      </c>
      <c r="H167" s="51" t="s">
        <v>600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504</v>
      </c>
      <c r="C168" s="49" t="s">
        <v>550</v>
      </c>
      <c r="D168" s="50">
        <v>160023102111</v>
      </c>
      <c r="E168" s="51" t="s">
        <v>601</v>
      </c>
      <c r="F168" s="50" t="s">
        <v>602</v>
      </c>
      <c r="G168" s="51" t="s">
        <v>603</v>
      </c>
      <c r="H168" s="51" t="s">
        <v>198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504</v>
      </c>
      <c r="C169" s="49" t="s">
        <v>550</v>
      </c>
      <c r="D169" s="50">
        <v>160023164611</v>
      </c>
      <c r="E169" s="51" t="s">
        <v>604</v>
      </c>
      <c r="F169" s="50" t="s">
        <v>284</v>
      </c>
      <c r="G169" s="51" t="s">
        <v>605</v>
      </c>
      <c r="H169" s="51" t="s">
        <v>452</v>
      </c>
      <c r="I169" s="52"/>
      <c r="J169" s="50" t="s">
        <v>40</v>
      </c>
      <c r="K169" s="51" t="s">
        <v>41</v>
      </c>
      <c r="L169" s="51" t="s">
        <v>95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504</v>
      </c>
      <c r="C170" s="49" t="s">
        <v>550</v>
      </c>
      <c r="D170" s="50">
        <v>160022595611</v>
      </c>
      <c r="E170" s="51" t="s">
        <v>606</v>
      </c>
      <c r="F170" s="50" t="s">
        <v>607</v>
      </c>
      <c r="G170" s="51" t="s">
        <v>608</v>
      </c>
      <c r="H170" s="51" t="s">
        <v>172</v>
      </c>
      <c r="I170" s="52"/>
      <c r="J170" s="50" t="s">
        <v>40</v>
      </c>
      <c r="K170" s="51" t="s">
        <v>41</v>
      </c>
      <c r="L170" s="51" t="s">
        <v>42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504</v>
      </c>
      <c r="C171" s="49" t="s">
        <v>572</v>
      </c>
      <c r="D171" s="50">
        <v>160023148411</v>
      </c>
      <c r="E171" s="51" t="s">
        <v>609</v>
      </c>
      <c r="F171" s="50" t="s">
        <v>610</v>
      </c>
      <c r="G171" s="51" t="s">
        <v>611</v>
      </c>
      <c r="H171" s="51" t="s">
        <v>612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504</v>
      </c>
      <c r="C172" s="49" t="s">
        <v>550</v>
      </c>
      <c r="D172" s="50">
        <v>160023223811</v>
      </c>
      <c r="E172" s="51" t="s">
        <v>613</v>
      </c>
      <c r="F172" s="50" t="s">
        <v>614</v>
      </c>
      <c r="G172" s="51" t="s">
        <v>615</v>
      </c>
      <c r="H172" s="51" t="s">
        <v>616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504</v>
      </c>
      <c r="C173" s="49" t="s">
        <v>550</v>
      </c>
      <c r="D173" s="50">
        <v>160023234711</v>
      </c>
      <c r="E173" s="51" t="s">
        <v>617</v>
      </c>
      <c r="F173" s="50" t="s">
        <v>155</v>
      </c>
      <c r="G173" s="51" t="s">
        <v>618</v>
      </c>
      <c r="H173" s="51" t="s">
        <v>469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504</v>
      </c>
      <c r="C174" s="49" t="s">
        <v>550</v>
      </c>
      <c r="D174" s="50">
        <v>160022557012</v>
      </c>
      <c r="E174" s="51" t="s">
        <v>619</v>
      </c>
      <c r="F174" s="50" t="s">
        <v>620</v>
      </c>
      <c r="G174" s="51" t="s">
        <v>621</v>
      </c>
      <c r="H174" s="51" t="s">
        <v>622</v>
      </c>
      <c r="I174" s="52"/>
      <c r="J174" s="50" t="s">
        <v>40</v>
      </c>
      <c r="K174" s="51" t="s">
        <v>41</v>
      </c>
      <c r="L174" s="51" t="s">
        <v>187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504</v>
      </c>
      <c r="C175" s="49" t="s">
        <v>550</v>
      </c>
      <c r="D175" s="50">
        <v>160023233511</v>
      </c>
      <c r="E175" s="51" t="s">
        <v>623</v>
      </c>
      <c r="F175" s="50" t="s">
        <v>624</v>
      </c>
      <c r="G175" s="51" t="s">
        <v>625</v>
      </c>
      <c r="H175" s="51" t="s">
        <v>198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504</v>
      </c>
      <c r="C176" s="49" t="s">
        <v>550</v>
      </c>
      <c r="D176" s="50">
        <v>160023185611</v>
      </c>
      <c r="E176" s="51" t="s">
        <v>626</v>
      </c>
      <c r="F176" s="50" t="s">
        <v>627</v>
      </c>
      <c r="G176" s="51" t="s">
        <v>628</v>
      </c>
      <c r="H176" s="51" t="s">
        <v>629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504</v>
      </c>
      <c r="C177" s="49" t="s">
        <v>550</v>
      </c>
      <c r="D177" s="50">
        <v>160023309711</v>
      </c>
      <c r="E177" s="51" t="s">
        <v>630</v>
      </c>
      <c r="F177" s="50" t="s">
        <v>501</v>
      </c>
      <c r="G177" s="51" t="s">
        <v>631</v>
      </c>
      <c r="H177" s="51" t="s">
        <v>432</v>
      </c>
      <c r="I177" s="52"/>
      <c r="J177" s="50" t="s">
        <v>40</v>
      </c>
      <c r="K177" s="51" t="s">
        <v>41</v>
      </c>
      <c r="L177" s="51" t="s">
        <v>86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504</v>
      </c>
      <c r="C178" s="49" t="s">
        <v>550</v>
      </c>
      <c r="D178" s="50">
        <v>160023157611</v>
      </c>
      <c r="E178" s="51" t="s">
        <v>429</v>
      </c>
      <c r="F178" s="50" t="s">
        <v>555</v>
      </c>
      <c r="G178" s="51" t="s">
        <v>632</v>
      </c>
      <c r="H178" s="51" t="s">
        <v>432</v>
      </c>
      <c r="I178" s="52"/>
      <c r="J178" s="50" t="s">
        <v>40</v>
      </c>
      <c r="K178" s="51" t="s">
        <v>41</v>
      </c>
      <c r="L178" s="51" t="s">
        <v>86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504</v>
      </c>
      <c r="C179" s="49" t="s">
        <v>550</v>
      </c>
      <c r="D179" s="50">
        <v>160023132811</v>
      </c>
      <c r="E179" s="51" t="s">
        <v>633</v>
      </c>
      <c r="F179" s="50" t="s">
        <v>240</v>
      </c>
      <c r="G179" s="51" t="s">
        <v>634</v>
      </c>
      <c r="H179" s="51" t="s">
        <v>139</v>
      </c>
      <c r="I179" s="52"/>
      <c r="J179" s="50" t="s">
        <v>40</v>
      </c>
      <c r="K179" s="51" t="s">
        <v>41</v>
      </c>
      <c r="L179" s="51" t="s">
        <v>86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504</v>
      </c>
      <c r="C180" s="49" t="s">
        <v>550</v>
      </c>
      <c r="D180" s="50">
        <v>160022967211</v>
      </c>
      <c r="E180" s="51" t="s">
        <v>635</v>
      </c>
      <c r="F180" s="50" t="s">
        <v>170</v>
      </c>
      <c r="G180" s="51" t="s">
        <v>636</v>
      </c>
      <c r="H180" s="51" t="s">
        <v>637</v>
      </c>
      <c r="I180" s="52"/>
      <c r="J180" s="50" t="s">
        <v>40</v>
      </c>
      <c r="K180" s="51" t="s">
        <v>41</v>
      </c>
      <c r="L180" s="51" t="s">
        <v>135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504</v>
      </c>
      <c r="C181" s="49" t="s">
        <v>550</v>
      </c>
      <c r="D181" s="50">
        <v>160022977911</v>
      </c>
      <c r="E181" s="51" t="s">
        <v>638</v>
      </c>
      <c r="F181" s="50" t="s">
        <v>155</v>
      </c>
      <c r="G181" s="51" t="s">
        <v>639</v>
      </c>
      <c r="H181" s="51" t="s">
        <v>245</v>
      </c>
      <c r="I181" s="52"/>
      <c r="J181" s="50" t="s">
        <v>40</v>
      </c>
      <c r="K181" s="51" t="s">
        <v>41</v>
      </c>
      <c r="L181" s="51" t="s">
        <v>135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504</v>
      </c>
      <c r="C182" s="49" t="s">
        <v>550</v>
      </c>
      <c r="D182" s="50">
        <v>7082094</v>
      </c>
      <c r="E182" s="51" t="s">
        <v>640</v>
      </c>
      <c r="F182" s="50" t="s">
        <v>284</v>
      </c>
      <c r="G182" s="51" t="s">
        <v>641</v>
      </c>
      <c r="H182" s="51" t="s">
        <v>642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/>
      <c r="O182" s="54">
        <v>38.5</v>
      </c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504</v>
      </c>
      <c r="C183" s="49" t="s">
        <v>550</v>
      </c>
      <c r="D183" s="50">
        <v>160022994112</v>
      </c>
      <c r="E183" s="51" t="s">
        <v>643</v>
      </c>
      <c r="F183" s="50" t="s">
        <v>644</v>
      </c>
      <c r="G183" s="51" t="s">
        <v>645</v>
      </c>
      <c r="H183" s="51" t="s">
        <v>646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550</v>
      </c>
      <c r="C184" s="49" t="s">
        <v>572</v>
      </c>
      <c r="D184" s="50">
        <v>160023257211</v>
      </c>
      <c r="E184" s="51" t="s">
        <v>647</v>
      </c>
      <c r="F184" s="50" t="s">
        <v>648</v>
      </c>
      <c r="G184" s="51" t="s">
        <v>649</v>
      </c>
      <c r="H184" s="51" t="s">
        <v>637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550</v>
      </c>
      <c r="C185" s="49" t="s">
        <v>572</v>
      </c>
      <c r="D185" s="50">
        <v>160023214311</v>
      </c>
      <c r="E185" s="51" t="s">
        <v>650</v>
      </c>
      <c r="F185" s="50" t="s">
        <v>71</v>
      </c>
      <c r="G185" s="51" t="s">
        <v>651</v>
      </c>
      <c r="H185" s="51" t="s">
        <v>652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550</v>
      </c>
      <c r="C186" s="49" t="s">
        <v>572</v>
      </c>
      <c r="D186" s="50">
        <v>160023998511</v>
      </c>
      <c r="E186" s="51" t="s">
        <v>653</v>
      </c>
      <c r="F186" s="50" t="s">
        <v>654</v>
      </c>
      <c r="G186" s="51" t="s">
        <v>655</v>
      </c>
      <c r="H186" s="51" t="s">
        <v>656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550</v>
      </c>
      <c r="C187" s="49" t="s">
        <v>572</v>
      </c>
      <c r="D187" s="50">
        <v>160023276611</v>
      </c>
      <c r="E187" s="51" t="s">
        <v>657</v>
      </c>
      <c r="F187" s="50" t="s">
        <v>255</v>
      </c>
      <c r="G187" s="51" t="s">
        <v>658</v>
      </c>
      <c r="H187" s="51" t="s">
        <v>81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550</v>
      </c>
      <c r="C188" s="49" t="s">
        <v>572</v>
      </c>
      <c r="D188" s="50">
        <v>160024011211</v>
      </c>
      <c r="E188" s="51" t="s">
        <v>659</v>
      </c>
      <c r="F188" s="50" t="s">
        <v>660</v>
      </c>
      <c r="G188" s="51" t="s">
        <v>661</v>
      </c>
      <c r="H188" s="51" t="s">
        <v>662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550</v>
      </c>
      <c r="C189" s="49" t="s">
        <v>572</v>
      </c>
      <c r="D189" s="50">
        <v>1613355294996311</v>
      </c>
      <c r="E189" s="51" t="s">
        <v>663</v>
      </c>
      <c r="F189" s="50" t="s">
        <v>664</v>
      </c>
      <c r="G189" s="51" t="s">
        <v>665</v>
      </c>
      <c r="H189" s="51" t="s">
        <v>392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550</v>
      </c>
      <c r="C190" s="49" t="s">
        <v>572</v>
      </c>
      <c r="D190" s="50">
        <v>160023094911</v>
      </c>
      <c r="E190" s="51" t="s">
        <v>312</v>
      </c>
      <c r="F190" s="50" t="s">
        <v>313</v>
      </c>
      <c r="G190" s="51" t="s">
        <v>314</v>
      </c>
      <c r="H190" s="51" t="s">
        <v>315</v>
      </c>
      <c r="I190" s="52"/>
      <c r="J190" s="50" t="s">
        <v>40</v>
      </c>
      <c r="K190" s="51" t="s">
        <v>41</v>
      </c>
      <c r="L190" s="51" t="s">
        <v>123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550</v>
      </c>
      <c r="C191" s="49" t="s">
        <v>572</v>
      </c>
      <c r="D191" s="50">
        <v>160023109311</v>
      </c>
      <c r="E191" s="51" t="s">
        <v>666</v>
      </c>
      <c r="F191" s="50" t="s">
        <v>667</v>
      </c>
      <c r="G191" s="51" t="s">
        <v>668</v>
      </c>
      <c r="H191" s="51" t="s">
        <v>669</v>
      </c>
      <c r="I191" s="52"/>
      <c r="J191" s="50" t="s">
        <v>40</v>
      </c>
      <c r="K191" s="51" t="s">
        <v>41</v>
      </c>
      <c r="L191" s="51" t="s">
        <v>123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550</v>
      </c>
      <c r="C192" s="49" t="s">
        <v>572</v>
      </c>
      <c r="D192" s="50">
        <v>160023378811</v>
      </c>
      <c r="E192" s="51" t="s">
        <v>670</v>
      </c>
      <c r="F192" s="50" t="s">
        <v>671</v>
      </c>
      <c r="G192" s="51" t="s">
        <v>672</v>
      </c>
      <c r="H192" s="51" t="s">
        <v>673</v>
      </c>
      <c r="I192" s="52"/>
      <c r="J192" s="50" t="s">
        <v>40</v>
      </c>
      <c r="K192" s="51" t="s">
        <v>41</v>
      </c>
      <c r="L192" s="51" t="s">
        <v>95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550</v>
      </c>
      <c r="C193" s="49" t="s">
        <v>572</v>
      </c>
      <c r="D193" s="50">
        <v>160024073211</v>
      </c>
      <c r="E193" s="51" t="s">
        <v>674</v>
      </c>
      <c r="F193" s="50" t="s">
        <v>675</v>
      </c>
      <c r="G193" s="51" t="s">
        <v>676</v>
      </c>
      <c r="H193" s="51" t="s">
        <v>191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550</v>
      </c>
      <c r="C194" s="49" t="s">
        <v>572</v>
      </c>
      <c r="D194" s="50">
        <v>160023360811</v>
      </c>
      <c r="E194" s="51" t="s">
        <v>677</v>
      </c>
      <c r="F194" s="50" t="s">
        <v>137</v>
      </c>
      <c r="G194" s="51" t="s">
        <v>678</v>
      </c>
      <c r="H194" s="51" t="s">
        <v>679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550</v>
      </c>
      <c r="C195" s="49" t="s">
        <v>572</v>
      </c>
      <c r="D195" s="50">
        <v>160024111711</v>
      </c>
      <c r="E195" s="51" t="s">
        <v>680</v>
      </c>
      <c r="F195" s="50" t="s">
        <v>681</v>
      </c>
      <c r="G195" s="51" t="s">
        <v>682</v>
      </c>
      <c r="H195" s="51" t="s">
        <v>683</v>
      </c>
      <c r="I195" s="52"/>
      <c r="J195" s="50" t="s">
        <v>40</v>
      </c>
      <c r="K195" s="51" t="s">
        <v>41</v>
      </c>
      <c r="L195" s="51" t="s">
        <v>42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550</v>
      </c>
      <c r="C196" s="49" t="s">
        <v>572</v>
      </c>
      <c r="D196" s="50">
        <v>160022776612</v>
      </c>
      <c r="E196" s="51" t="s">
        <v>684</v>
      </c>
      <c r="F196" s="50" t="s">
        <v>685</v>
      </c>
      <c r="G196" s="51" t="s">
        <v>686</v>
      </c>
      <c r="H196" s="51" t="s">
        <v>211</v>
      </c>
      <c r="I196" s="52"/>
      <c r="J196" s="50" t="s">
        <v>40</v>
      </c>
      <c r="K196" s="51" t="s">
        <v>41</v>
      </c>
      <c r="L196" s="51" t="s">
        <v>42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550</v>
      </c>
      <c r="C197" s="49" t="s">
        <v>572</v>
      </c>
      <c r="D197" s="50">
        <v>160022871011</v>
      </c>
      <c r="E197" s="51" t="s">
        <v>687</v>
      </c>
      <c r="F197" s="50" t="s">
        <v>688</v>
      </c>
      <c r="G197" s="51" t="s">
        <v>689</v>
      </c>
      <c r="H197" s="51" t="s">
        <v>690</v>
      </c>
      <c r="I197" s="52"/>
      <c r="J197" s="50" t="s">
        <v>40</v>
      </c>
      <c r="K197" s="51" t="s">
        <v>41</v>
      </c>
      <c r="L197" s="51" t="s">
        <v>546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550</v>
      </c>
      <c r="C198" s="49" t="s">
        <v>572</v>
      </c>
      <c r="D198" s="50">
        <v>160023375411</v>
      </c>
      <c r="E198" s="51" t="s">
        <v>691</v>
      </c>
      <c r="F198" s="50" t="s">
        <v>521</v>
      </c>
      <c r="G198" s="51" t="s">
        <v>692</v>
      </c>
      <c r="H198" s="51" t="s">
        <v>693</v>
      </c>
      <c r="I198" s="52"/>
      <c r="J198" s="50" t="s">
        <v>40</v>
      </c>
      <c r="K198" s="51" t="s">
        <v>41</v>
      </c>
      <c r="L198" s="51" t="s">
        <v>42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550</v>
      </c>
      <c r="C199" s="49" t="s">
        <v>572</v>
      </c>
      <c r="D199" s="50">
        <v>160023311711</v>
      </c>
      <c r="E199" s="51" t="s">
        <v>694</v>
      </c>
      <c r="F199" s="50" t="s">
        <v>695</v>
      </c>
      <c r="G199" s="51" t="s">
        <v>696</v>
      </c>
      <c r="H199" s="51" t="s">
        <v>697</v>
      </c>
      <c r="I199" s="52"/>
      <c r="J199" s="50" t="s">
        <v>40</v>
      </c>
      <c r="K199" s="51" t="s">
        <v>41</v>
      </c>
      <c r="L199" s="51" t="s">
        <v>42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550</v>
      </c>
      <c r="C200" s="49" t="s">
        <v>572</v>
      </c>
      <c r="D200" s="50">
        <v>160023369111</v>
      </c>
      <c r="E200" s="51" t="s">
        <v>698</v>
      </c>
      <c r="F200" s="50" t="s">
        <v>699</v>
      </c>
      <c r="G200" s="51" t="s">
        <v>700</v>
      </c>
      <c r="H200" s="51" t="s">
        <v>211</v>
      </c>
      <c r="I200" s="52"/>
      <c r="J200" s="50" t="s">
        <v>40</v>
      </c>
      <c r="K200" s="51" t="s">
        <v>41</v>
      </c>
      <c r="L200" s="51" t="s">
        <v>42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550</v>
      </c>
      <c r="C201" s="49" t="s">
        <v>572</v>
      </c>
      <c r="D201" s="50">
        <v>7081888</v>
      </c>
      <c r="E201" s="51" t="s">
        <v>701</v>
      </c>
      <c r="F201" s="50" t="s">
        <v>702</v>
      </c>
      <c r="G201" s="51" t="s">
        <v>703</v>
      </c>
      <c r="H201" s="51" t="s">
        <v>704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/>
      <c r="O201" s="54">
        <v>38.5</v>
      </c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550</v>
      </c>
      <c r="C202" s="49" t="s">
        <v>572</v>
      </c>
      <c r="D202" s="50">
        <v>160022851411</v>
      </c>
      <c r="E202" s="51" t="s">
        <v>705</v>
      </c>
      <c r="F202" s="50" t="s">
        <v>706</v>
      </c>
      <c r="G202" s="51" t="s">
        <v>707</v>
      </c>
      <c r="H202" s="51" t="s">
        <v>370</v>
      </c>
      <c r="I202" s="52"/>
      <c r="J202" s="50" t="s">
        <v>40</v>
      </c>
      <c r="K202" s="51" t="s">
        <v>41</v>
      </c>
      <c r="L202" s="51" t="s">
        <v>119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708</v>
      </c>
      <c r="C203" s="49" t="s">
        <v>572</v>
      </c>
      <c r="D203" s="50">
        <v>160024075511</v>
      </c>
      <c r="E203" s="51" t="s">
        <v>709</v>
      </c>
      <c r="F203" s="50" t="s">
        <v>710</v>
      </c>
      <c r="G203" s="51" t="s">
        <v>711</v>
      </c>
      <c r="H203" s="51" t="s">
        <v>134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708</v>
      </c>
      <c r="C204" s="49" t="s">
        <v>572</v>
      </c>
      <c r="D204" s="50">
        <v>160024114111</v>
      </c>
      <c r="E204" s="51" t="s">
        <v>712</v>
      </c>
      <c r="F204" s="50" t="s">
        <v>713</v>
      </c>
      <c r="G204" s="51" t="s">
        <v>714</v>
      </c>
      <c r="H204" s="51" t="s">
        <v>211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708</v>
      </c>
      <c r="C205" s="49" t="s">
        <v>572</v>
      </c>
      <c r="D205" s="50">
        <v>160023988511</v>
      </c>
      <c r="E205" s="51" t="s">
        <v>715</v>
      </c>
      <c r="F205" s="50" t="s">
        <v>494</v>
      </c>
      <c r="G205" s="51" t="s">
        <v>716</v>
      </c>
      <c r="H205" s="51" t="s">
        <v>191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708</v>
      </c>
      <c r="C206" s="49" t="s">
        <v>572</v>
      </c>
      <c r="D206" s="50">
        <v>160024005811</v>
      </c>
      <c r="E206" s="51" t="s">
        <v>715</v>
      </c>
      <c r="F206" s="50" t="s">
        <v>247</v>
      </c>
      <c r="G206" s="51" t="s">
        <v>717</v>
      </c>
      <c r="H206" s="51" t="s">
        <v>191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708</v>
      </c>
      <c r="C207" s="49" t="s">
        <v>572</v>
      </c>
      <c r="D207" s="50">
        <v>160024066411</v>
      </c>
      <c r="E207" s="51" t="s">
        <v>718</v>
      </c>
      <c r="F207" s="50" t="s">
        <v>719</v>
      </c>
      <c r="G207" s="51" t="s">
        <v>720</v>
      </c>
      <c r="H207" s="51" t="s">
        <v>721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708</v>
      </c>
      <c r="C208" s="49" t="s">
        <v>572</v>
      </c>
      <c r="D208" s="50">
        <v>160023147511</v>
      </c>
      <c r="E208" s="51" t="s">
        <v>722</v>
      </c>
      <c r="F208" s="50" t="s">
        <v>342</v>
      </c>
      <c r="G208" s="51" t="s">
        <v>723</v>
      </c>
      <c r="H208" s="51" t="s">
        <v>211</v>
      </c>
      <c r="I208" s="52"/>
      <c r="J208" s="50" t="s">
        <v>40</v>
      </c>
      <c r="K208" s="51" t="s">
        <v>41</v>
      </c>
      <c r="L208" s="51" t="s">
        <v>187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708</v>
      </c>
      <c r="C209" s="49" t="s">
        <v>572</v>
      </c>
      <c r="D209" s="50">
        <v>160023174211</v>
      </c>
      <c r="E209" s="51" t="s">
        <v>724</v>
      </c>
      <c r="F209" s="50" t="s">
        <v>725</v>
      </c>
      <c r="G209" s="51" t="s">
        <v>726</v>
      </c>
      <c r="H209" s="51" t="s">
        <v>153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708</v>
      </c>
      <c r="C210" s="49" t="s">
        <v>572</v>
      </c>
      <c r="D210" s="50">
        <v>160024007811</v>
      </c>
      <c r="E210" s="51" t="s">
        <v>727</v>
      </c>
      <c r="F210" s="50" t="s">
        <v>685</v>
      </c>
      <c r="G210" s="51" t="s">
        <v>728</v>
      </c>
      <c r="H210" s="51" t="s">
        <v>110</v>
      </c>
      <c r="I210" s="52"/>
      <c r="J210" s="50" t="s">
        <v>40</v>
      </c>
      <c r="K210" s="51" t="s">
        <v>41</v>
      </c>
      <c r="L210" s="51" t="s">
        <v>135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572</v>
      </c>
      <c r="C211" s="49" t="s">
        <v>729</v>
      </c>
      <c r="D211" s="50">
        <v>160024174711</v>
      </c>
      <c r="E211" s="51" t="s">
        <v>730</v>
      </c>
      <c r="F211" s="50" t="s">
        <v>731</v>
      </c>
      <c r="G211" s="51" t="s">
        <v>732</v>
      </c>
      <c r="H211" s="51" t="s">
        <v>85</v>
      </c>
      <c r="I211" s="52"/>
      <c r="J211" s="50" t="s">
        <v>40</v>
      </c>
      <c r="K211" s="51" t="s">
        <v>41</v>
      </c>
      <c r="L211" s="51" t="s">
        <v>86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572</v>
      </c>
      <c r="C212" s="49" t="s">
        <v>729</v>
      </c>
      <c r="D212" s="50">
        <v>160024078611</v>
      </c>
      <c r="E212" s="51" t="s">
        <v>733</v>
      </c>
      <c r="F212" s="50" t="s">
        <v>280</v>
      </c>
      <c r="G212" s="51" t="s">
        <v>734</v>
      </c>
      <c r="H212" s="51" t="s">
        <v>211</v>
      </c>
      <c r="I212" s="52"/>
      <c r="J212" s="50" t="s">
        <v>40</v>
      </c>
      <c r="K212" s="51" t="s">
        <v>41</v>
      </c>
      <c r="L212" s="51" t="s">
        <v>42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572</v>
      </c>
      <c r="C213" s="49" t="s">
        <v>729</v>
      </c>
      <c r="D213" s="50">
        <v>160024222711</v>
      </c>
      <c r="E213" s="51" t="s">
        <v>735</v>
      </c>
      <c r="F213" s="50" t="s">
        <v>37</v>
      </c>
      <c r="G213" s="51" t="s">
        <v>736</v>
      </c>
      <c r="H213" s="51" t="s">
        <v>211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572</v>
      </c>
      <c r="C214" s="49" t="s">
        <v>729</v>
      </c>
      <c r="D214" s="50">
        <v>160024185811</v>
      </c>
      <c r="E214" s="51" t="s">
        <v>737</v>
      </c>
      <c r="F214" s="50" t="s">
        <v>738</v>
      </c>
      <c r="G214" s="51" t="s">
        <v>739</v>
      </c>
      <c r="H214" s="51" t="s">
        <v>740</v>
      </c>
      <c r="I214" s="52"/>
      <c r="J214" s="50" t="s">
        <v>40</v>
      </c>
      <c r="K214" s="51" t="s">
        <v>41</v>
      </c>
      <c r="L214" s="51" t="s">
        <v>42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572</v>
      </c>
      <c r="C215" s="49" t="s">
        <v>729</v>
      </c>
      <c r="D215" s="50">
        <v>160024279911</v>
      </c>
      <c r="E215" s="51" t="s">
        <v>741</v>
      </c>
      <c r="F215" s="50" t="s">
        <v>742</v>
      </c>
      <c r="G215" s="51" t="s">
        <v>743</v>
      </c>
      <c r="H215" s="51" t="s">
        <v>744</v>
      </c>
      <c r="I215" s="52"/>
      <c r="J215" s="50" t="s">
        <v>40</v>
      </c>
      <c r="K215" s="51" t="s">
        <v>41</v>
      </c>
      <c r="L215" s="51" t="s">
        <v>95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572</v>
      </c>
      <c r="C216" s="49" t="s">
        <v>729</v>
      </c>
      <c r="D216" s="50">
        <v>160024091711</v>
      </c>
      <c r="E216" s="51" t="s">
        <v>745</v>
      </c>
      <c r="F216" s="50" t="s">
        <v>746</v>
      </c>
      <c r="G216" s="51" t="s">
        <v>747</v>
      </c>
      <c r="H216" s="51" t="s">
        <v>392</v>
      </c>
      <c r="I216" s="52"/>
      <c r="J216" s="50" t="s">
        <v>40</v>
      </c>
      <c r="K216" s="51" t="s">
        <v>41</v>
      </c>
      <c r="L216" s="51" t="s">
        <v>42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572</v>
      </c>
      <c r="C217" s="49" t="s">
        <v>729</v>
      </c>
      <c r="D217" s="50">
        <v>160024218511</v>
      </c>
      <c r="E217" s="51" t="s">
        <v>748</v>
      </c>
      <c r="F217" s="50" t="s">
        <v>284</v>
      </c>
      <c r="G217" s="51" t="s">
        <v>749</v>
      </c>
      <c r="H217" s="51" t="s">
        <v>134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572</v>
      </c>
      <c r="C218" s="49" t="s">
        <v>729</v>
      </c>
      <c r="D218" s="50">
        <v>160024191711</v>
      </c>
      <c r="E218" s="51" t="s">
        <v>750</v>
      </c>
      <c r="F218" s="50" t="s">
        <v>751</v>
      </c>
      <c r="G218" s="51" t="s">
        <v>752</v>
      </c>
      <c r="H218" s="51" t="s">
        <v>753</v>
      </c>
      <c r="I218" s="52"/>
      <c r="J218" s="50" t="s">
        <v>40</v>
      </c>
      <c r="K218" s="51" t="s">
        <v>41</v>
      </c>
      <c r="L218" s="51" t="s">
        <v>187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572</v>
      </c>
      <c r="C219" s="49" t="s">
        <v>729</v>
      </c>
      <c r="D219" s="50">
        <v>160024061611</v>
      </c>
      <c r="E219" s="51" t="s">
        <v>754</v>
      </c>
      <c r="F219" s="50" t="s">
        <v>755</v>
      </c>
      <c r="G219" s="51" t="s">
        <v>756</v>
      </c>
      <c r="H219" s="51" t="s">
        <v>757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572</v>
      </c>
      <c r="C220" s="49" t="s">
        <v>729</v>
      </c>
      <c r="D220" s="50">
        <v>1613364779996312</v>
      </c>
      <c r="E220" s="51" t="s">
        <v>758</v>
      </c>
      <c r="F220" s="50" t="s">
        <v>759</v>
      </c>
      <c r="G220" s="51" t="s">
        <v>760</v>
      </c>
      <c r="H220" s="51" t="s">
        <v>172</v>
      </c>
      <c r="I220" s="52"/>
      <c r="J220" s="50" t="s">
        <v>40</v>
      </c>
      <c r="K220" s="51" t="s">
        <v>41</v>
      </c>
      <c r="L220" s="51" t="s">
        <v>761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572</v>
      </c>
      <c r="C221" s="49" t="s">
        <v>729</v>
      </c>
      <c r="D221" s="50">
        <v>160023221212</v>
      </c>
      <c r="E221" s="51" t="s">
        <v>762</v>
      </c>
      <c r="F221" s="50" t="s">
        <v>763</v>
      </c>
      <c r="G221" s="51" t="s">
        <v>764</v>
      </c>
      <c r="H221" s="51" t="s">
        <v>392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729</v>
      </c>
      <c r="C222" s="49" t="s">
        <v>765</v>
      </c>
      <c r="D222" s="50">
        <v>160024379411</v>
      </c>
      <c r="E222" s="51" t="s">
        <v>766</v>
      </c>
      <c r="F222" s="50" t="s">
        <v>767</v>
      </c>
      <c r="G222" s="51" t="s">
        <v>768</v>
      </c>
      <c r="H222" s="51" t="s">
        <v>409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729</v>
      </c>
      <c r="C223" s="49" t="s">
        <v>765</v>
      </c>
      <c r="D223" s="50">
        <v>1613444848996311</v>
      </c>
      <c r="E223" s="51" t="s">
        <v>769</v>
      </c>
      <c r="F223" s="50" t="s">
        <v>770</v>
      </c>
      <c r="G223" s="51" t="s">
        <v>771</v>
      </c>
      <c r="H223" s="51" t="s">
        <v>172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729</v>
      </c>
      <c r="C224" s="49" t="s">
        <v>765</v>
      </c>
      <c r="D224" s="50">
        <v>160024291511</v>
      </c>
      <c r="E224" s="51" t="s">
        <v>772</v>
      </c>
      <c r="F224" s="50" t="s">
        <v>773</v>
      </c>
      <c r="G224" s="51" t="s">
        <v>774</v>
      </c>
      <c r="H224" s="51" t="s">
        <v>191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729</v>
      </c>
      <c r="C225" s="49" t="s">
        <v>765</v>
      </c>
      <c r="D225" s="50">
        <v>160024450311</v>
      </c>
      <c r="E225" s="51" t="s">
        <v>775</v>
      </c>
      <c r="F225" s="50" t="s">
        <v>776</v>
      </c>
      <c r="G225" s="51" t="s">
        <v>777</v>
      </c>
      <c r="H225" s="51" t="s">
        <v>778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729</v>
      </c>
      <c r="C226" s="49" t="s">
        <v>765</v>
      </c>
      <c r="D226" s="50">
        <v>160024443011</v>
      </c>
      <c r="E226" s="51" t="s">
        <v>779</v>
      </c>
      <c r="F226" s="50" t="s">
        <v>255</v>
      </c>
      <c r="G226" s="51" t="s">
        <v>780</v>
      </c>
      <c r="H226" s="51" t="s">
        <v>172</v>
      </c>
      <c r="I226" s="52"/>
      <c r="J226" s="50" t="s">
        <v>40</v>
      </c>
      <c r="K226" s="51" t="s">
        <v>41</v>
      </c>
      <c r="L226" s="51" t="s">
        <v>42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729</v>
      </c>
      <c r="C227" s="49" t="s">
        <v>765</v>
      </c>
      <c r="D227" s="50">
        <v>7081889</v>
      </c>
      <c r="E227" s="51" t="s">
        <v>781</v>
      </c>
      <c r="F227" s="50" t="s">
        <v>558</v>
      </c>
      <c r="G227" s="51" t="s">
        <v>782</v>
      </c>
      <c r="H227" s="51" t="s">
        <v>783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/>
      <c r="O227" s="54">
        <v>38.5</v>
      </c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729</v>
      </c>
      <c r="C228" s="49" t="s">
        <v>765</v>
      </c>
      <c r="D228" s="50">
        <v>160024272811</v>
      </c>
      <c r="E228" s="51" t="s">
        <v>784</v>
      </c>
      <c r="F228" s="50" t="s">
        <v>534</v>
      </c>
      <c r="G228" s="51" t="s">
        <v>785</v>
      </c>
      <c r="H228" s="51" t="s">
        <v>191</v>
      </c>
      <c r="I228" s="52"/>
      <c r="J228" s="50" t="s">
        <v>40</v>
      </c>
      <c r="K228" s="51" t="s">
        <v>41</v>
      </c>
      <c r="L228" s="51" t="s">
        <v>786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729</v>
      </c>
      <c r="C229" s="49" t="s">
        <v>765</v>
      </c>
      <c r="D229" s="50">
        <v>160024520211</v>
      </c>
      <c r="E229" s="51" t="s">
        <v>287</v>
      </c>
      <c r="F229" s="50" t="s">
        <v>501</v>
      </c>
      <c r="G229" s="51" t="s">
        <v>787</v>
      </c>
      <c r="H229" s="51" t="s">
        <v>290</v>
      </c>
      <c r="I229" s="52"/>
      <c r="J229" s="50" t="s">
        <v>40</v>
      </c>
      <c r="K229" s="51" t="s">
        <v>41</v>
      </c>
      <c r="L229" s="51" t="s">
        <v>86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729</v>
      </c>
      <c r="C230" s="49" t="s">
        <v>765</v>
      </c>
      <c r="D230" s="50">
        <v>160024139511</v>
      </c>
      <c r="E230" s="51" t="s">
        <v>788</v>
      </c>
      <c r="F230" s="50" t="s">
        <v>789</v>
      </c>
      <c r="G230" s="51" t="s">
        <v>790</v>
      </c>
      <c r="H230" s="51" t="s">
        <v>791</v>
      </c>
      <c r="I230" s="52"/>
      <c r="J230" s="50" t="s">
        <v>40</v>
      </c>
      <c r="K230" s="51" t="s">
        <v>41</v>
      </c>
      <c r="L230" s="51" t="s">
        <v>86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729</v>
      </c>
      <c r="C231" s="49" t="s">
        <v>765</v>
      </c>
      <c r="D231" s="50">
        <v>160024150811</v>
      </c>
      <c r="E231" s="51" t="s">
        <v>792</v>
      </c>
      <c r="F231" s="50" t="s">
        <v>189</v>
      </c>
      <c r="G231" s="51" t="s">
        <v>793</v>
      </c>
      <c r="H231" s="51" t="s">
        <v>794</v>
      </c>
      <c r="I231" s="52"/>
      <c r="J231" s="50" t="s">
        <v>40</v>
      </c>
      <c r="K231" s="51" t="s">
        <v>41</v>
      </c>
      <c r="L231" s="51" t="s">
        <v>42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729</v>
      </c>
      <c r="C232" s="49" t="s">
        <v>765</v>
      </c>
      <c r="D232" s="50">
        <v>160024255311</v>
      </c>
      <c r="E232" s="51" t="s">
        <v>795</v>
      </c>
      <c r="F232" s="50" t="s">
        <v>796</v>
      </c>
      <c r="G232" s="51" t="s">
        <v>797</v>
      </c>
      <c r="H232" s="51" t="s">
        <v>798</v>
      </c>
      <c r="I232" s="52"/>
      <c r="J232" s="50" t="s">
        <v>40</v>
      </c>
      <c r="K232" s="51" t="s">
        <v>41</v>
      </c>
      <c r="L232" s="51" t="s">
        <v>42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765</v>
      </c>
      <c r="C233" s="49" t="s">
        <v>799</v>
      </c>
      <c r="D233" s="50">
        <v>160024142311</v>
      </c>
      <c r="E233" s="51" t="s">
        <v>800</v>
      </c>
      <c r="F233" s="50" t="s">
        <v>801</v>
      </c>
      <c r="G233" s="51" t="s">
        <v>802</v>
      </c>
      <c r="H233" s="51" t="s">
        <v>229</v>
      </c>
      <c r="I233" s="52"/>
      <c r="J233" s="50" t="s">
        <v>40</v>
      </c>
      <c r="K233" s="51" t="s">
        <v>41</v>
      </c>
      <c r="L233" s="51" t="s">
        <v>119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765</v>
      </c>
      <c r="C234" s="49" t="s">
        <v>799</v>
      </c>
      <c r="D234" s="50">
        <v>160024547311</v>
      </c>
      <c r="E234" s="51" t="s">
        <v>803</v>
      </c>
      <c r="F234" s="50" t="s">
        <v>804</v>
      </c>
      <c r="G234" s="51" t="s">
        <v>805</v>
      </c>
      <c r="H234" s="51" t="s">
        <v>134</v>
      </c>
      <c r="I234" s="52"/>
      <c r="J234" s="50" t="s">
        <v>40</v>
      </c>
      <c r="K234" s="51" t="s">
        <v>41</v>
      </c>
      <c r="L234" s="51" t="s">
        <v>42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765</v>
      </c>
      <c r="C235" s="49" t="s">
        <v>799</v>
      </c>
      <c r="D235" s="50">
        <v>160024463611</v>
      </c>
      <c r="E235" s="51" t="s">
        <v>806</v>
      </c>
      <c r="F235" s="50" t="s">
        <v>807</v>
      </c>
      <c r="G235" s="51" t="s">
        <v>808</v>
      </c>
      <c r="H235" s="51" t="s">
        <v>809</v>
      </c>
      <c r="I235" s="52"/>
      <c r="J235" s="50" t="s">
        <v>40</v>
      </c>
      <c r="K235" s="51" t="s">
        <v>41</v>
      </c>
      <c r="L235" s="51" t="s">
        <v>42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765</v>
      </c>
      <c r="C236" s="49" t="s">
        <v>799</v>
      </c>
      <c r="D236" s="50">
        <v>160024189312</v>
      </c>
      <c r="E236" s="51" t="s">
        <v>810</v>
      </c>
      <c r="F236" s="50" t="s">
        <v>325</v>
      </c>
      <c r="G236" s="51" t="s">
        <v>811</v>
      </c>
      <c r="H236" s="51" t="s">
        <v>211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765</v>
      </c>
      <c r="C237" s="49" t="s">
        <v>799</v>
      </c>
      <c r="D237" s="50">
        <v>160024483013</v>
      </c>
      <c r="E237" s="51" t="s">
        <v>812</v>
      </c>
      <c r="F237" s="50" t="s">
        <v>182</v>
      </c>
      <c r="G237" s="51" t="s">
        <v>813</v>
      </c>
      <c r="H237" s="51" t="s">
        <v>814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765</v>
      </c>
      <c r="C238" s="49" t="s">
        <v>799</v>
      </c>
      <c r="D238" s="50">
        <v>160024430811</v>
      </c>
      <c r="E238" s="51" t="s">
        <v>815</v>
      </c>
      <c r="F238" s="50" t="s">
        <v>816</v>
      </c>
      <c r="G238" s="51" t="s">
        <v>817</v>
      </c>
      <c r="H238" s="51" t="s">
        <v>412</v>
      </c>
      <c r="I238" s="52"/>
      <c r="J238" s="50" t="s">
        <v>40</v>
      </c>
      <c r="K238" s="51" t="s">
        <v>41</v>
      </c>
      <c r="L238" s="51" t="s">
        <v>42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765</v>
      </c>
      <c r="C239" s="49" t="s">
        <v>799</v>
      </c>
      <c r="D239" s="50">
        <v>160024388111</v>
      </c>
      <c r="E239" s="51" t="s">
        <v>818</v>
      </c>
      <c r="F239" s="50" t="s">
        <v>819</v>
      </c>
      <c r="G239" s="51" t="s">
        <v>820</v>
      </c>
      <c r="H239" s="51" t="s">
        <v>821</v>
      </c>
      <c r="I239" s="52"/>
      <c r="J239" s="50" t="s">
        <v>40</v>
      </c>
      <c r="K239" s="51" t="s">
        <v>41</v>
      </c>
      <c r="L239" s="51" t="s">
        <v>42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765</v>
      </c>
      <c r="C240" s="49" t="s">
        <v>799</v>
      </c>
      <c r="D240" s="50">
        <v>160024464511</v>
      </c>
      <c r="E240" s="51" t="s">
        <v>822</v>
      </c>
      <c r="F240" s="50" t="s">
        <v>823</v>
      </c>
      <c r="G240" s="51" t="s">
        <v>824</v>
      </c>
      <c r="H240" s="51" t="s">
        <v>211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765</v>
      </c>
      <c r="C241" s="49" t="s">
        <v>799</v>
      </c>
      <c r="D241" s="50">
        <v>160024303111</v>
      </c>
      <c r="E241" s="51" t="s">
        <v>825</v>
      </c>
      <c r="F241" s="50" t="s">
        <v>826</v>
      </c>
      <c r="G241" s="51" t="s">
        <v>827</v>
      </c>
      <c r="H241" s="51" t="s">
        <v>139</v>
      </c>
      <c r="I241" s="52"/>
      <c r="J241" s="50" t="s">
        <v>40</v>
      </c>
      <c r="K241" s="51" t="s">
        <v>41</v>
      </c>
      <c r="L241" s="51" t="s">
        <v>86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765</v>
      </c>
      <c r="C242" s="49" t="s">
        <v>828</v>
      </c>
      <c r="D242" s="50">
        <v>160024243911</v>
      </c>
      <c r="E242" s="51" t="s">
        <v>829</v>
      </c>
      <c r="F242" s="50" t="s">
        <v>830</v>
      </c>
      <c r="G242" s="51" t="s">
        <v>831</v>
      </c>
      <c r="H242" s="51" t="s">
        <v>85</v>
      </c>
      <c r="I242" s="52"/>
      <c r="J242" s="50" t="s">
        <v>40</v>
      </c>
      <c r="K242" s="51" t="s">
        <v>41</v>
      </c>
      <c r="L242" s="51" t="s">
        <v>86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765</v>
      </c>
      <c r="C243" s="49" t="s">
        <v>799</v>
      </c>
      <c r="D243" s="50">
        <v>160023329111</v>
      </c>
      <c r="E243" s="51" t="s">
        <v>832</v>
      </c>
      <c r="F243" s="50" t="s">
        <v>833</v>
      </c>
      <c r="G243" s="51" t="s">
        <v>834</v>
      </c>
      <c r="H243" s="51" t="s">
        <v>51</v>
      </c>
      <c r="I243" s="52"/>
      <c r="J243" s="50" t="s">
        <v>40</v>
      </c>
      <c r="K243" s="51" t="s">
        <v>41</v>
      </c>
      <c r="L243" s="51" t="s">
        <v>52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799</v>
      </c>
      <c r="C244" s="49" t="s">
        <v>828</v>
      </c>
      <c r="D244" s="50">
        <v>160024717011</v>
      </c>
      <c r="E244" s="51" t="s">
        <v>835</v>
      </c>
      <c r="F244" s="50" t="s">
        <v>151</v>
      </c>
      <c r="G244" s="51" t="s">
        <v>836</v>
      </c>
      <c r="H244" s="51" t="s">
        <v>753</v>
      </c>
      <c r="I244" s="52"/>
      <c r="J244" s="50" t="s">
        <v>40</v>
      </c>
      <c r="K244" s="51" t="s">
        <v>41</v>
      </c>
      <c r="L244" s="51" t="s">
        <v>42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799</v>
      </c>
      <c r="C245" s="49" t="s">
        <v>828</v>
      </c>
      <c r="D245" s="50">
        <v>160024546211</v>
      </c>
      <c r="E245" s="51" t="s">
        <v>837</v>
      </c>
      <c r="F245" s="50" t="s">
        <v>838</v>
      </c>
      <c r="G245" s="51" t="s">
        <v>839</v>
      </c>
      <c r="H245" s="51" t="s">
        <v>191</v>
      </c>
      <c r="I245" s="52"/>
      <c r="J245" s="50" t="s">
        <v>40</v>
      </c>
      <c r="K245" s="51" t="s">
        <v>41</v>
      </c>
      <c r="L245" s="51" t="s">
        <v>123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799</v>
      </c>
      <c r="C246" s="49" t="s">
        <v>828</v>
      </c>
      <c r="D246" s="50">
        <v>160024629111</v>
      </c>
      <c r="E246" s="51" t="s">
        <v>840</v>
      </c>
      <c r="F246" s="50" t="s">
        <v>841</v>
      </c>
      <c r="G246" s="51" t="s">
        <v>842</v>
      </c>
      <c r="H246" s="51" t="s">
        <v>843</v>
      </c>
      <c r="I246" s="52"/>
      <c r="J246" s="50" t="s">
        <v>40</v>
      </c>
      <c r="K246" s="51" t="s">
        <v>41</v>
      </c>
      <c r="L246" s="51" t="s">
        <v>42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799</v>
      </c>
      <c r="C247" s="49" t="s">
        <v>828</v>
      </c>
      <c r="D247" s="50">
        <v>160024695911</v>
      </c>
      <c r="E247" s="51" t="s">
        <v>844</v>
      </c>
      <c r="F247" s="50" t="s">
        <v>45</v>
      </c>
      <c r="G247" s="51" t="s">
        <v>845</v>
      </c>
      <c r="H247" s="51" t="s">
        <v>622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799</v>
      </c>
      <c r="C248" s="49" t="s">
        <v>828</v>
      </c>
      <c r="D248" s="50">
        <v>160024403211</v>
      </c>
      <c r="E248" s="51" t="s">
        <v>846</v>
      </c>
      <c r="F248" s="50" t="s">
        <v>847</v>
      </c>
      <c r="G248" s="51" t="s">
        <v>848</v>
      </c>
      <c r="H248" s="51" t="s">
        <v>597</v>
      </c>
      <c r="I248" s="52"/>
      <c r="J248" s="50" t="s">
        <v>40</v>
      </c>
      <c r="K248" s="51" t="s">
        <v>41</v>
      </c>
      <c r="L248" s="51" t="s">
        <v>95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799</v>
      </c>
      <c r="C249" s="49" t="s">
        <v>828</v>
      </c>
      <c r="D249" s="50">
        <v>160024609711</v>
      </c>
      <c r="E249" s="51" t="s">
        <v>849</v>
      </c>
      <c r="F249" s="50" t="s">
        <v>850</v>
      </c>
      <c r="G249" s="51" t="s">
        <v>851</v>
      </c>
      <c r="H249" s="51" t="s">
        <v>198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799</v>
      </c>
      <c r="C250" s="49" t="s">
        <v>828</v>
      </c>
      <c r="D250" s="50">
        <v>160024561411</v>
      </c>
      <c r="E250" s="51" t="s">
        <v>852</v>
      </c>
      <c r="F250" s="50" t="s">
        <v>853</v>
      </c>
      <c r="G250" s="51" t="s">
        <v>854</v>
      </c>
      <c r="H250" s="51" t="s">
        <v>211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799</v>
      </c>
      <c r="C251" s="49" t="s">
        <v>828</v>
      </c>
      <c r="D251" s="50">
        <v>160024713711</v>
      </c>
      <c r="E251" s="51" t="s">
        <v>855</v>
      </c>
      <c r="F251" s="50" t="s">
        <v>856</v>
      </c>
      <c r="G251" s="51" t="s">
        <v>857</v>
      </c>
      <c r="H251" s="51" t="s">
        <v>139</v>
      </c>
      <c r="I251" s="52"/>
      <c r="J251" s="50" t="s">
        <v>40</v>
      </c>
      <c r="K251" s="51" t="s">
        <v>41</v>
      </c>
      <c r="L251" s="51" t="s">
        <v>86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799</v>
      </c>
      <c r="C252" s="49" t="s">
        <v>828</v>
      </c>
      <c r="D252" s="50">
        <v>160024740411</v>
      </c>
      <c r="E252" s="51" t="s">
        <v>324</v>
      </c>
      <c r="F252" s="50" t="s">
        <v>372</v>
      </c>
      <c r="G252" s="51" t="s">
        <v>858</v>
      </c>
      <c r="H252" s="51" t="s">
        <v>139</v>
      </c>
      <c r="I252" s="52"/>
      <c r="J252" s="50" t="s">
        <v>40</v>
      </c>
      <c r="K252" s="51" t="s">
        <v>41</v>
      </c>
      <c r="L252" s="51" t="s">
        <v>86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799</v>
      </c>
      <c r="C253" s="49" t="s">
        <v>828</v>
      </c>
      <c r="D253" s="50">
        <v>160024676611</v>
      </c>
      <c r="E253" s="51" t="s">
        <v>859</v>
      </c>
      <c r="F253" s="50" t="s">
        <v>860</v>
      </c>
      <c r="G253" s="51" t="s">
        <v>861</v>
      </c>
      <c r="H253" s="51" t="s">
        <v>862</v>
      </c>
      <c r="I253" s="52"/>
      <c r="J253" s="50" t="s">
        <v>40</v>
      </c>
      <c r="K253" s="51" t="s">
        <v>41</v>
      </c>
      <c r="L253" s="51" t="s">
        <v>135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799</v>
      </c>
      <c r="C254" s="49" t="s">
        <v>828</v>
      </c>
      <c r="D254" s="50">
        <v>160024131911</v>
      </c>
      <c r="E254" s="51" t="s">
        <v>863</v>
      </c>
      <c r="F254" s="50" t="s">
        <v>864</v>
      </c>
      <c r="G254" s="51" t="s">
        <v>865</v>
      </c>
      <c r="H254" s="51" t="s">
        <v>176</v>
      </c>
      <c r="I254" s="52"/>
      <c r="J254" s="50" t="s">
        <v>40</v>
      </c>
      <c r="K254" s="51" t="s">
        <v>41</v>
      </c>
      <c r="L254" s="51" t="s">
        <v>135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799</v>
      </c>
      <c r="C255" s="49" t="s">
        <v>828</v>
      </c>
      <c r="D255" s="50">
        <v>160024511711</v>
      </c>
      <c r="E255" s="51" t="s">
        <v>542</v>
      </c>
      <c r="F255" s="50" t="s">
        <v>866</v>
      </c>
      <c r="G255" s="51" t="s">
        <v>867</v>
      </c>
      <c r="H255" s="51" t="s">
        <v>545</v>
      </c>
      <c r="I255" s="52"/>
      <c r="J255" s="50" t="s">
        <v>40</v>
      </c>
      <c r="K255" s="51" t="s">
        <v>41</v>
      </c>
      <c r="L255" s="51" t="s">
        <v>546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799</v>
      </c>
      <c r="C256" s="49" t="s">
        <v>868</v>
      </c>
      <c r="D256" s="50">
        <v>160024338412</v>
      </c>
      <c r="E256" s="51" t="s">
        <v>869</v>
      </c>
      <c r="F256" s="50" t="s">
        <v>112</v>
      </c>
      <c r="G256" s="51" t="s">
        <v>870</v>
      </c>
      <c r="H256" s="51" t="s">
        <v>211</v>
      </c>
      <c r="I256" s="52"/>
      <c r="J256" s="50" t="s">
        <v>40</v>
      </c>
      <c r="K256" s="51" t="s">
        <v>41</v>
      </c>
      <c r="L256" s="51" t="s">
        <v>123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828</v>
      </c>
      <c r="C257" s="49" t="s">
        <v>828</v>
      </c>
      <c r="D257" s="50">
        <v>160024860911</v>
      </c>
      <c r="E257" s="51" t="s">
        <v>871</v>
      </c>
      <c r="F257" s="50" t="s">
        <v>59</v>
      </c>
      <c r="G257" s="51" t="s">
        <v>872</v>
      </c>
      <c r="H257" s="51" t="s">
        <v>873</v>
      </c>
      <c r="I257" s="52"/>
      <c r="J257" s="50" t="s">
        <v>40</v>
      </c>
      <c r="K257" s="51" t="s">
        <v>41</v>
      </c>
      <c r="L257" s="51" t="s">
        <v>786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828</v>
      </c>
      <c r="C258" s="49" t="s">
        <v>868</v>
      </c>
      <c r="D258" s="50">
        <v>160024815111</v>
      </c>
      <c r="E258" s="51" t="s">
        <v>874</v>
      </c>
      <c r="F258" s="50" t="s">
        <v>875</v>
      </c>
      <c r="G258" s="51" t="s">
        <v>876</v>
      </c>
      <c r="H258" s="51" t="s">
        <v>211</v>
      </c>
      <c r="I258" s="52"/>
      <c r="J258" s="50" t="s">
        <v>40</v>
      </c>
      <c r="K258" s="51" t="s">
        <v>41</v>
      </c>
      <c r="L258" s="51" t="s">
        <v>119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828</v>
      </c>
      <c r="C259" s="49" t="s">
        <v>868</v>
      </c>
      <c r="D259" s="50">
        <v>160024848611</v>
      </c>
      <c r="E259" s="51" t="s">
        <v>877</v>
      </c>
      <c r="F259" s="50" t="s">
        <v>878</v>
      </c>
      <c r="G259" s="51" t="s">
        <v>879</v>
      </c>
      <c r="H259" s="51" t="s">
        <v>286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828</v>
      </c>
      <c r="C260" s="49" t="s">
        <v>868</v>
      </c>
      <c r="D260" s="50">
        <v>160024774111</v>
      </c>
      <c r="E260" s="51" t="s">
        <v>880</v>
      </c>
      <c r="F260" s="50" t="s">
        <v>881</v>
      </c>
      <c r="G260" s="51" t="s">
        <v>882</v>
      </c>
      <c r="H260" s="51" t="s">
        <v>883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828</v>
      </c>
      <c r="C261" s="49" t="s">
        <v>868</v>
      </c>
      <c r="D261" s="50">
        <v>160024873811</v>
      </c>
      <c r="E261" s="51" t="s">
        <v>884</v>
      </c>
      <c r="F261" s="50" t="s">
        <v>885</v>
      </c>
      <c r="G261" s="51" t="s">
        <v>886</v>
      </c>
      <c r="H261" s="51" t="s">
        <v>887</v>
      </c>
      <c r="I261" s="52"/>
      <c r="J261" s="50" t="s">
        <v>40</v>
      </c>
      <c r="K261" s="51" t="s">
        <v>41</v>
      </c>
      <c r="L261" s="51" t="s">
        <v>42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828</v>
      </c>
      <c r="C262" s="49" t="s">
        <v>868</v>
      </c>
      <c r="D262" s="50">
        <v>160024355511</v>
      </c>
      <c r="E262" s="51" t="s">
        <v>888</v>
      </c>
      <c r="F262" s="50" t="s">
        <v>189</v>
      </c>
      <c r="G262" s="51" t="s">
        <v>889</v>
      </c>
      <c r="H262" s="51" t="s">
        <v>637</v>
      </c>
      <c r="I262" s="52"/>
      <c r="J262" s="50" t="s">
        <v>40</v>
      </c>
      <c r="K262" s="51" t="s">
        <v>41</v>
      </c>
      <c r="L262" s="51" t="s">
        <v>546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828</v>
      </c>
      <c r="C263" s="49" t="s">
        <v>868</v>
      </c>
      <c r="D263" s="50">
        <v>160024931011</v>
      </c>
      <c r="E263" s="51" t="s">
        <v>890</v>
      </c>
      <c r="F263" s="50" t="s">
        <v>891</v>
      </c>
      <c r="G263" s="51" t="s">
        <v>892</v>
      </c>
      <c r="H263" s="51" t="s">
        <v>893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828</v>
      </c>
      <c r="C264" s="49" t="s">
        <v>868</v>
      </c>
      <c r="D264" s="50">
        <v>160024931311</v>
      </c>
      <c r="E264" s="51" t="s">
        <v>894</v>
      </c>
      <c r="F264" s="50" t="s">
        <v>895</v>
      </c>
      <c r="G264" s="51" t="s">
        <v>896</v>
      </c>
      <c r="H264" s="51" t="s">
        <v>370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828</v>
      </c>
      <c r="C265" s="49" t="s">
        <v>868</v>
      </c>
      <c r="D265" s="50">
        <v>160024862211</v>
      </c>
      <c r="E265" s="51" t="s">
        <v>897</v>
      </c>
      <c r="F265" s="50" t="s">
        <v>216</v>
      </c>
      <c r="G265" s="51" t="s">
        <v>898</v>
      </c>
      <c r="H265" s="51" t="s">
        <v>482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828</v>
      </c>
      <c r="C266" s="49" t="s">
        <v>868</v>
      </c>
      <c r="D266" s="50">
        <v>160024879111</v>
      </c>
      <c r="E266" s="51" t="s">
        <v>899</v>
      </c>
      <c r="F266" s="50" t="s">
        <v>900</v>
      </c>
      <c r="G266" s="51" t="s">
        <v>901</v>
      </c>
      <c r="H266" s="51" t="s">
        <v>902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828</v>
      </c>
      <c r="C267" s="49" t="s">
        <v>868</v>
      </c>
      <c r="D267" s="50">
        <v>160024876711</v>
      </c>
      <c r="E267" s="51" t="s">
        <v>903</v>
      </c>
      <c r="F267" s="50" t="s">
        <v>904</v>
      </c>
      <c r="G267" s="51" t="s">
        <v>905</v>
      </c>
      <c r="H267" s="51" t="s">
        <v>134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828</v>
      </c>
      <c r="C268" s="49" t="s">
        <v>868</v>
      </c>
      <c r="D268" s="50">
        <v>160024755111</v>
      </c>
      <c r="E268" s="51" t="s">
        <v>906</v>
      </c>
      <c r="F268" s="50" t="s">
        <v>907</v>
      </c>
      <c r="G268" s="51" t="s">
        <v>908</v>
      </c>
      <c r="H268" s="51" t="s">
        <v>909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828</v>
      </c>
      <c r="C269" s="49" t="s">
        <v>868</v>
      </c>
      <c r="D269" s="50">
        <v>160024784311</v>
      </c>
      <c r="E269" s="51" t="s">
        <v>910</v>
      </c>
      <c r="F269" s="50" t="s">
        <v>262</v>
      </c>
      <c r="G269" s="51" t="s">
        <v>911</v>
      </c>
      <c r="H269" s="51" t="s">
        <v>912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828</v>
      </c>
      <c r="C270" s="49" t="s">
        <v>868</v>
      </c>
      <c r="D270" s="50">
        <v>160024804311</v>
      </c>
      <c r="E270" s="51" t="s">
        <v>913</v>
      </c>
      <c r="F270" s="50" t="s">
        <v>247</v>
      </c>
      <c r="G270" s="51" t="s">
        <v>914</v>
      </c>
      <c r="H270" s="51" t="s">
        <v>541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828</v>
      </c>
      <c r="C271" s="49" t="s">
        <v>868</v>
      </c>
      <c r="D271" s="50">
        <v>160025094411</v>
      </c>
      <c r="E271" s="51" t="s">
        <v>915</v>
      </c>
      <c r="F271" s="50" t="s">
        <v>916</v>
      </c>
      <c r="G271" s="51" t="s">
        <v>917</v>
      </c>
      <c r="H271" s="51" t="s">
        <v>432</v>
      </c>
      <c r="I271" s="52"/>
      <c r="J271" s="50" t="s">
        <v>40</v>
      </c>
      <c r="K271" s="51" t="s">
        <v>41</v>
      </c>
      <c r="L271" s="51" t="s">
        <v>86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828</v>
      </c>
      <c r="C272" s="49" t="s">
        <v>868</v>
      </c>
      <c r="D272" s="50">
        <v>160024006511</v>
      </c>
      <c r="E272" s="51" t="s">
        <v>918</v>
      </c>
      <c r="F272" s="50" t="s">
        <v>919</v>
      </c>
      <c r="G272" s="51" t="s">
        <v>920</v>
      </c>
      <c r="H272" s="51" t="s">
        <v>757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828</v>
      </c>
      <c r="C273" s="49" t="s">
        <v>868</v>
      </c>
      <c r="D273" s="50">
        <v>160024875611</v>
      </c>
      <c r="E273" s="51" t="s">
        <v>921</v>
      </c>
      <c r="F273" s="50" t="s">
        <v>922</v>
      </c>
      <c r="G273" s="51" t="s">
        <v>923</v>
      </c>
      <c r="H273" s="51" t="s">
        <v>924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925</v>
      </c>
      <c r="C274" s="49" t="s">
        <v>868</v>
      </c>
      <c r="D274" s="50">
        <v>160024761712</v>
      </c>
      <c r="E274" s="51" t="s">
        <v>926</v>
      </c>
      <c r="F274" s="50" t="s">
        <v>927</v>
      </c>
      <c r="G274" s="51" t="s">
        <v>928</v>
      </c>
      <c r="H274" s="51" t="s">
        <v>452</v>
      </c>
      <c r="I274" s="52"/>
      <c r="J274" s="50" t="s">
        <v>40</v>
      </c>
      <c r="K274" s="51" t="s">
        <v>41</v>
      </c>
      <c r="L274" s="51" t="s">
        <v>95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925</v>
      </c>
      <c r="C275" s="49" t="s">
        <v>929</v>
      </c>
      <c r="D275" s="50">
        <v>160025176811</v>
      </c>
      <c r="E275" s="51" t="s">
        <v>930</v>
      </c>
      <c r="F275" s="50" t="s">
        <v>931</v>
      </c>
      <c r="G275" s="51" t="s">
        <v>932</v>
      </c>
      <c r="H275" s="51" t="s">
        <v>469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925</v>
      </c>
      <c r="C276" s="49" t="s">
        <v>929</v>
      </c>
      <c r="D276" s="50">
        <v>160024956711</v>
      </c>
      <c r="E276" s="51" t="s">
        <v>933</v>
      </c>
      <c r="F276" s="50" t="s">
        <v>108</v>
      </c>
      <c r="G276" s="51" t="s">
        <v>934</v>
      </c>
      <c r="H276" s="51" t="s">
        <v>211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868</v>
      </c>
      <c r="C277" s="49" t="s">
        <v>868</v>
      </c>
      <c r="D277" s="50">
        <v>160024975611</v>
      </c>
      <c r="E277" s="51" t="s">
        <v>935</v>
      </c>
      <c r="F277" s="50" t="s">
        <v>108</v>
      </c>
      <c r="G277" s="51" t="s">
        <v>936</v>
      </c>
      <c r="H277" s="51" t="s">
        <v>893</v>
      </c>
      <c r="I277" s="52"/>
      <c r="J277" s="50" t="s">
        <v>40</v>
      </c>
      <c r="K277" s="51" t="s">
        <v>41</v>
      </c>
      <c r="L277" s="51" t="s">
        <v>42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868</v>
      </c>
      <c r="C278" s="49" t="s">
        <v>868</v>
      </c>
      <c r="D278" s="50">
        <v>160024842212</v>
      </c>
      <c r="E278" s="51" t="s">
        <v>937</v>
      </c>
      <c r="F278" s="50" t="s">
        <v>938</v>
      </c>
      <c r="G278" s="51" t="s">
        <v>939</v>
      </c>
      <c r="H278" s="51" t="s">
        <v>348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868</v>
      </c>
      <c r="C279" s="49" t="s">
        <v>868</v>
      </c>
      <c r="D279" s="50">
        <v>160024331811</v>
      </c>
      <c r="E279" s="51" t="s">
        <v>940</v>
      </c>
      <c r="F279" s="50" t="s">
        <v>941</v>
      </c>
      <c r="G279" s="51" t="s">
        <v>942</v>
      </c>
      <c r="H279" s="51" t="s">
        <v>90</v>
      </c>
      <c r="I279" s="52"/>
      <c r="J279" s="50" t="s">
        <v>40</v>
      </c>
      <c r="K279" s="51" t="s">
        <v>41</v>
      </c>
      <c r="L279" s="51" t="s">
        <v>123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868</v>
      </c>
      <c r="C280" s="49" t="s">
        <v>943</v>
      </c>
      <c r="D280" s="50">
        <v>160025168211</v>
      </c>
      <c r="E280" s="51" t="s">
        <v>944</v>
      </c>
      <c r="F280" s="50" t="s">
        <v>945</v>
      </c>
      <c r="G280" s="51" t="s">
        <v>946</v>
      </c>
      <c r="H280" s="51" t="s">
        <v>947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868</v>
      </c>
      <c r="C281" s="49" t="s">
        <v>943</v>
      </c>
      <c r="D281" s="50">
        <v>160025196411</v>
      </c>
      <c r="E281" s="51" t="s">
        <v>948</v>
      </c>
      <c r="F281" s="50" t="s">
        <v>685</v>
      </c>
      <c r="G281" s="51" t="s">
        <v>949</v>
      </c>
      <c r="H281" s="51" t="s">
        <v>950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868</v>
      </c>
      <c r="C282" s="49" t="s">
        <v>943</v>
      </c>
      <c r="D282" s="50">
        <v>7082100</v>
      </c>
      <c r="E282" s="51" t="s">
        <v>951</v>
      </c>
      <c r="F282" s="50" t="s">
        <v>952</v>
      </c>
      <c r="G282" s="51" t="s">
        <v>953</v>
      </c>
      <c r="H282" s="51" t="s">
        <v>704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/>
      <c r="O282" s="54">
        <v>38.5</v>
      </c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868</v>
      </c>
      <c r="C283" s="49" t="s">
        <v>943</v>
      </c>
      <c r="D283" s="50">
        <v>1614061718996311</v>
      </c>
      <c r="E283" s="51" t="s">
        <v>954</v>
      </c>
      <c r="F283" s="50" t="s">
        <v>955</v>
      </c>
      <c r="G283" s="51" t="s">
        <v>956</v>
      </c>
      <c r="H283" s="51" t="s">
        <v>172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868</v>
      </c>
      <c r="C284" s="49" t="s">
        <v>943</v>
      </c>
      <c r="D284" s="50">
        <v>160025315811</v>
      </c>
      <c r="E284" s="51" t="s">
        <v>957</v>
      </c>
      <c r="F284" s="50" t="s">
        <v>958</v>
      </c>
      <c r="G284" s="51" t="s">
        <v>959</v>
      </c>
      <c r="H284" s="51" t="s">
        <v>960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868</v>
      </c>
      <c r="C285" s="49" t="s">
        <v>929</v>
      </c>
      <c r="D285" s="50">
        <v>160025126311</v>
      </c>
      <c r="E285" s="51" t="s">
        <v>150</v>
      </c>
      <c r="F285" s="50" t="s">
        <v>151</v>
      </c>
      <c r="G285" s="51" t="s">
        <v>152</v>
      </c>
      <c r="H285" s="51" t="s">
        <v>153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868</v>
      </c>
      <c r="C286" s="49" t="s">
        <v>929</v>
      </c>
      <c r="D286" s="50">
        <v>160024864011</v>
      </c>
      <c r="E286" s="51" t="s">
        <v>961</v>
      </c>
      <c r="F286" s="50" t="s">
        <v>916</v>
      </c>
      <c r="G286" s="51" t="s">
        <v>962</v>
      </c>
      <c r="H286" s="51" t="s">
        <v>963</v>
      </c>
      <c r="I286" s="52"/>
      <c r="J286" s="50" t="s">
        <v>40</v>
      </c>
      <c r="K286" s="51" t="s">
        <v>41</v>
      </c>
      <c r="L286" s="51" t="s">
        <v>761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868</v>
      </c>
      <c r="C287" s="49" t="s">
        <v>964</v>
      </c>
      <c r="D287" s="50">
        <v>160024845311</v>
      </c>
      <c r="E287" s="51" t="s">
        <v>965</v>
      </c>
      <c r="F287" s="50" t="s">
        <v>719</v>
      </c>
      <c r="G287" s="51" t="s">
        <v>966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868</v>
      </c>
      <c r="C288" s="49" t="s">
        <v>964</v>
      </c>
      <c r="D288" s="50">
        <v>160024836911</v>
      </c>
      <c r="E288" s="51" t="s">
        <v>967</v>
      </c>
      <c r="F288" s="50" t="s">
        <v>968</v>
      </c>
      <c r="G288" s="51" t="s">
        <v>969</v>
      </c>
      <c r="H288" s="51" t="s">
        <v>970</v>
      </c>
      <c r="I288" s="52"/>
      <c r="J288" s="50" t="s">
        <v>40</v>
      </c>
      <c r="K288" s="51" t="s">
        <v>41</v>
      </c>
      <c r="L288" s="51" t="s">
        <v>119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943</v>
      </c>
      <c r="C289" s="49" t="s">
        <v>929</v>
      </c>
      <c r="D289" s="50">
        <v>160025322911</v>
      </c>
      <c r="E289" s="51" t="s">
        <v>971</v>
      </c>
      <c r="F289" s="50" t="s">
        <v>972</v>
      </c>
      <c r="G289" s="51" t="s">
        <v>973</v>
      </c>
      <c r="H289" s="51" t="s">
        <v>211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943</v>
      </c>
      <c r="C290" s="49" t="s">
        <v>929</v>
      </c>
      <c r="D290" s="50">
        <v>160025305611</v>
      </c>
      <c r="E290" s="51" t="s">
        <v>974</v>
      </c>
      <c r="F290" s="50" t="s">
        <v>975</v>
      </c>
      <c r="G290" s="51" t="s">
        <v>976</v>
      </c>
      <c r="H290" s="51" t="s">
        <v>753</v>
      </c>
      <c r="I290" s="52"/>
      <c r="J290" s="50" t="s">
        <v>40</v>
      </c>
      <c r="K290" s="51" t="s">
        <v>41</v>
      </c>
      <c r="L290" s="51" t="s">
        <v>42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943</v>
      </c>
      <c r="C291" s="49" t="s">
        <v>929</v>
      </c>
      <c r="D291" s="50">
        <v>160025136912</v>
      </c>
      <c r="E291" s="51" t="s">
        <v>977</v>
      </c>
      <c r="F291" s="50" t="s">
        <v>654</v>
      </c>
      <c r="G291" s="51" t="s">
        <v>978</v>
      </c>
      <c r="H291" s="51" t="s">
        <v>600</v>
      </c>
      <c r="I291" s="52"/>
      <c r="J291" s="50" t="s">
        <v>40</v>
      </c>
      <c r="K291" s="51" t="s">
        <v>41</v>
      </c>
      <c r="L291" s="51" t="s">
        <v>42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943</v>
      </c>
      <c r="C292" s="49" t="s">
        <v>929</v>
      </c>
      <c r="D292" s="50">
        <v>160025476211</v>
      </c>
      <c r="E292" s="51" t="s">
        <v>979</v>
      </c>
      <c r="F292" s="50" t="s">
        <v>162</v>
      </c>
      <c r="G292" s="51" t="s">
        <v>980</v>
      </c>
      <c r="H292" s="51" t="s">
        <v>981</v>
      </c>
      <c r="I292" s="52"/>
      <c r="J292" s="50" t="s">
        <v>40</v>
      </c>
      <c r="K292" s="51" t="s">
        <v>41</v>
      </c>
      <c r="L292" s="51" t="s">
        <v>119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943</v>
      </c>
      <c r="C293" s="49" t="s">
        <v>964</v>
      </c>
      <c r="D293" s="50">
        <v>160025430711</v>
      </c>
      <c r="E293" s="51" t="s">
        <v>982</v>
      </c>
      <c r="F293" s="50" t="s">
        <v>983</v>
      </c>
      <c r="G293" s="51" t="s">
        <v>984</v>
      </c>
      <c r="H293" s="51" t="s">
        <v>693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943</v>
      </c>
      <c r="C294" s="49" t="s">
        <v>964</v>
      </c>
      <c r="D294" s="50">
        <v>160025143211</v>
      </c>
      <c r="E294" s="51" t="s">
        <v>985</v>
      </c>
      <c r="F294" s="50" t="s">
        <v>137</v>
      </c>
      <c r="G294" s="51" t="s">
        <v>986</v>
      </c>
      <c r="H294" s="51" t="s">
        <v>139</v>
      </c>
      <c r="I294" s="52"/>
      <c r="J294" s="50" t="s">
        <v>40</v>
      </c>
      <c r="K294" s="51" t="s">
        <v>41</v>
      </c>
      <c r="L294" s="51" t="s">
        <v>86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943</v>
      </c>
      <c r="C295" s="49" t="s">
        <v>964</v>
      </c>
      <c r="D295" s="50">
        <v>160025195311</v>
      </c>
      <c r="E295" s="51" t="s">
        <v>987</v>
      </c>
      <c r="F295" s="50" t="s">
        <v>988</v>
      </c>
      <c r="G295" s="51" t="s">
        <v>989</v>
      </c>
      <c r="H295" s="51" t="s">
        <v>883</v>
      </c>
      <c r="I295" s="52"/>
      <c r="J295" s="50" t="s">
        <v>40</v>
      </c>
      <c r="K295" s="51" t="s">
        <v>41</v>
      </c>
      <c r="L295" s="51" t="s">
        <v>86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943</v>
      </c>
      <c r="C296" s="49" t="s">
        <v>929</v>
      </c>
      <c r="D296" s="50">
        <v>160024827711</v>
      </c>
      <c r="E296" s="51" t="s">
        <v>990</v>
      </c>
      <c r="F296" s="50" t="s">
        <v>991</v>
      </c>
      <c r="G296" s="51" t="s">
        <v>992</v>
      </c>
      <c r="H296" s="51" t="s">
        <v>993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943</v>
      </c>
      <c r="C297" s="49" t="s">
        <v>964</v>
      </c>
      <c r="D297" s="50">
        <v>160025270611</v>
      </c>
      <c r="E297" s="51" t="s">
        <v>994</v>
      </c>
      <c r="F297" s="50" t="s">
        <v>301</v>
      </c>
      <c r="G297" s="51" t="s">
        <v>995</v>
      </c>
      <c r="H297" s="51" t="s">
        <v>652</v>
      </c>
      <c r="I297" s="52"/>
      <c r="J297" s="50" t="s">
        <v>40</v>
      </c>
      <c r="K297" s="51" t="s">
        <v>41</v>
      </c>
      <c r="L297" s="51" t="s">
        <v>42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943</v>
      </c>
      <c r="C298" s="49" t="s">
        <v>964</v>
      </c>
      <c r="D298" s="50">
        <v>160025272511</v>
      </c>
      <c r="E298" s="51" t="s">
        <v>996</v>
      </c>
      <c r="F298" s="50" t="s">
        <v>997</v>
      </c>
      <c r="G298" s="51" t="s">
        <v>998</v>
      </c>
      <c r="H298" s="51" t="s">
        <v>211</v>
      </c>
      <c r="I298" s="52"/>
      <c r="J298" s="50" t="s">
        <v>40</v>
      </c>
      <c r="K298" s="51" t="s">
        <v>41</v>
      </c>
      <c r="L298" s="51" t="s">
        <v>42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943</v>
      </c>
      <c r="C299" s="49" t="s">
        <v>964</v>
      </c>
      <c r="D299" s="50">
        <v>160025328111</v>
      </c>
      <c r="E299" s="51" t="s">
        <v>999</v>
      </c>
      <c r="F299" s="50" t="s">
        <v>1000</v>
      </c>
      <c r="G299" s="51" t="s">
        <v>1001</v>
      </c>
      <c r="H299" s="51" t="s">
        <v>370</v>
      </c>
      <c r="I299" s="52"/>
      <c r="J299" s="50" t="s">
        <v>40</v>
      </c>
      <c r="K299" s="51" t="s">
        <v>41</v>
      </c>
      <c r="L299" s="51" t="s">
        <v>42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943</v>
      </c>
      <c r="C300" s="49" t="s">
        <v>964</v>
      </c>
      <c r="D300" s="50">
        <v>160024852211</v>
      </c>
      <c r="E300" s="51" t="s">
        <v>1002</v>
      </c>
      <c r="F300" s="50" t="s">
        <v>1003</v>
      </c>
      <c r="G300" s="51" t="s">
        <v>1004</v>
      </c>
      <c r="H300" s="51" t="s">
        <v>1005</v>
      </c>
      <c r="I300" s="52"/>
      <c r="J300" s="50" t="s">
        <v>40</v>
      </c>
      <c r="K300" s="51" t="s">
        <v>41</v>
      </c>
      <c r="L300" s="51" t="s">
        <v>135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943</v>
      </c>
      <c r="C301" s="49" t="s">
        <v>964</v>
      </c>
      <c r="D301" s="50">
        <v>160024970111</v>
      </c>
      <c r="E301" s="51" t="s">
        <v>1006</v>
      </c>
      <c r="F301" s="50" t="s">
        <v>255</v>
      </c>
      <c r="G301" s="51" t="s">
        <v>1007</v>
      </c>
      <c r="H301" s="51" t="s">
        <v>211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929</v>
      </c>
      <c r="C302" s="49" t="s">
        <v>964</v>
      </c>
      <c r="D302" s="50">
        <v>160025283311</v>
      </c>
      <c r="E302" s="51" t="s">
        <v>1008</v>
      </c>
      <c r="F302" s="50" t="s">
        <v>205</v>
      </c>
      <c r="G302" s="51" t="s">
        <v>1009</v>
      </c>
      <c r="H302" s="51" t="s">
        <v>191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929</v>
      </c>
      <c r="C303" s="49" t="s">
        <v>964</v>
      </c>
      <c r="D303" s="50">
        <v>160025562611</v>
      </c>
      <c r="E303" s="51" t="s">
        <v>1010</v>
      </c>
      <c r="F303" s="50" t="s">
        <v>1011</v>
      </c>
      <c r="G303" s="51" t="s">
        <v>1012</v>
      </c>
      <c r="H303" s="51" t="s">
        <v>1013</v>
      </c>
      <c r="I303" s="52"/>
      <c r="J303" s="50" t="s">
        <v>40</v>
      </c>
      <c r="K303" s="51" t="s">
        <v>41</v>
      </c>
      <c r="L303" s="51" t="s">
        <v>119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929</v>
      </c>
      <c r="C304" s="49" t="s">
        <v>964</v>
      </c>
      <c r="D304" s="50">
        <v>160025502011</v>
      </c>
      <c r="E304" s="51" t="s">
        <v>1014</v>
      </c>
      <c r="F304" s="50" t="s">
        <v>1015</v>
      </c>
      <c r="G304" s="51" t="s">
        <v>1016</v>
      </c>
      <c r="H304" s="51" t="s">
        <v>381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929</v>
      </c>
      <c r="C305" s="49" t="s">
        <v>1017</v>
      </c>
      <c r="D305" s="50">
        <v>160025657611</v>
      </c>
      <c r="E305" s="51" t="s">
        <v>1018</v>
      </c>
      <c r="F305" s="50" t="s">
        <v>1019</v>
      </c>
      <c r="G305" s="51" t="s">
        <v>1020</v>
      </c>
      <c r="H305" s="51" t="s">
        <v>1021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929</v>
      </c>
      <c r="C306" s="49" t="s">
        <v>964</v>
      </c>
      <c r="D306" s="50">
        <v>160025154411</v>
      </c>
      <c r="E306" s="51" t="s">
        <v>1022</v>
      </c>
      <c r="F306" s="50" t="s">
        <v>1023</v>
      </c>
      <c r="G306" s="51" t="s">
        <v>1024</v>
      </c>
      <c r="H306" s="51" t="s">
        <v>249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929</v>
      </c>
      <c r="C307" s="49" t="s">
        <v>964</v>
      </c>
      <c r="D307" s="50">
        <v>160025532711</v>
      </c>
      <c r="E307" s="51" t="s">
        <v>1025</v>
      </c>
      <c r="F307" s="50" t="s">
        <v>1026</v>
      </c>
      <c r="G307" s="51" t="s">
        <v>1027</v>
      </c>
      <c r="H307" s="51" t="s">
        <v>721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929</v>
      </c>
      <c r="C308" s="49" t="s">
        <v>964</v>
      </c>
      <c r="D308" s="50">
        <v>160025392511</v>
      </c>
      <c r="E308" s="51" t="s">
        <v>1028</v>
      </c>
      <c r="F308" s="50" t="s">
        <v>1029</v>
      </c>
      <c r="G308" s="51" t="s">
        <v>1030</v>
      </c>
      <c r="H308" s="51" t="s">
        <v>211</v>
      </c>
      <c r="I308" s="52"/>
      <c r="J308" s="50" t="s">
        <v>40</v>
      </c>
      <c r="K308" s="51" t="s">
        <v>41</v>
      </c>
      <c r="L308" s="51" t="s">
        <v>1031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929</v>
      </c>
      <c r="C309" s="49" t="s">
        <v>964</v>
      </c>
      <c r="D309" s="50">
        <v>160025101511</v>
      </c>
      <c r="E309" s="51" t="s">
        <v>1032</v>
      </c>
      <c r="F309" s="50" t="s">
        <v>125</v>
      </c>
      <c r="G309" s="51" t="s">
        <v>1033</v>
      </c>
      <c r="H309" s="51" t="s">
        <v>229</v>
      </c>
      <c r="I309" s="52"/>
      <c r="J309" s="50" t="s">
        <v>40</v>
      </c>
      <c r="K309" s="51" t="s">
        <v>41</v>
      </c>
      <c r="L309" s="51" t="s">
        <v>52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929</v>
      </c>
      <c r="C310" s="49" t="s">
        <v>964</v>
      </c>
      <c r="D310" s="50">
        <v>160025539411</v>
      </c>
      <c r="E310" s="51" t="s">
        <v>1034</v>
      </c>
      <c r="F310" s="50" t="s">
        <v>1035</v>
      </c>
      <c r="G310" s="51" t="s">
        <v>1036</v>
      </c>
      <c r="H310" s="51" t="s">
        <v>1037</v>
      </c>
      <c r="I310" s="52"/>
      <c r="J310" s="50" t="s">
        <v>40</v>
      </c>
      <c r="K310" s="51" t="s">
        <v>41</v>
      </c>
      <c r="L310" s="51" t="s">
        <v>42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929</v>
      </c>
      <c r="C311" s="49" t="s">
        <v>964</v>
      </c>
      <c r="D311" s="50">
        <v>160025480711</v>
      </c>
      <c r="E311" s="51" t="s">
        <v>1038</v>
      </c>
      <c r="F311" s="50" t="s">
        <v>216</v>
      </c>
      <c r="G311" s="51" t="s">
        <v>1039</v>
      </c>
      <c r="H311" s="51" t="s">
        <v>211</v>
      </c>
      <c r="I311" s="52"/>
      <c r="J311" s="50" t="s">
        <v>40</v>
      </c>
      <c r="K311" s="51" t="s">
        <v>41</v>
      </c>
      <c r="L311" s="51" t="s">
        <v>42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929</v>
      </c>
      <c r="C312" s="49" t="s">
        <v>964</v>
      </c>
      <c r="D312" s="50">
        <v>160025363511</v>
      </c>
      <c r="E312" s="51" t="s">
        <v>1040</v>
      </c>
      <c r="F312" s="50" t="s">
        <v>1041</v>
      </c>
      <c r="G312" s="51" t="s">
        <v>1042</v>
      </c>
      <c r="H312" s="51" t="s">
        <v>753</v>
      </c>
      <c r="I312" s="52"/>
      <c r="J312" s="50" t="s">
        <v>40</v>
      </c>
      <c r="K312" s="51" t="s">
        <v>41</v>
      </c>
      <c r="L312" s="51" t="s">
        <v>1043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929</v>
      </c>
      <c r="C313" s="49" t="s">
        <v>964</v>
      </c>
      <c r="D313" s="50">
        <v>24186865</v>
      </c>
      <c r="E313" s="51" t="s">
        <v>1044</v>
      </c>
      <c r="F313" s="50" t="s">
        <v>137</v>
      </c>
      <c r="G313" s="51" t="s">
        <v>1045</v>
      </c>
      <c r="H313" s="51" t="s">
        <v>94</v>
      </c>
      <c r="I313" s="52"/>
      <c r="J313" s="50" t="s">
        <v>40</v>
      </c>
      <c r="K313" s="51" t="s">
        <v>41</v>
      </c>
      <c r="L313" s="51" t="s">
        <v>1046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929</v>
      </c>
      <c r="C314" s="49" t="s">
        <v>964</v>
      </c>
      <c r="D314" s="50">
        <v>160025553811</v>
      </c>
      <c r="E314" s="51" t="s">
        <v>1047</v>
      </c>
      <c r="F314" s="50" t="s">
        <v>1048</v>
      </c>
      <c r="G314" s="51" t="s">
        <v>1049</v>
      </c>
      <c r="H314" s="51" t="s">
        <v>794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929</v>
      </c>
      <c r="C315" s="49" t="s">
        <v>964</v>
      </c>
      <c r="D315" s="50">
        <v>160025595311</v>
      </c>
      <c r="E315" s="51" t="s">
        <v>1050</v>
      </c>
      <c r="F315" s="50" t="s">
        <v>1051</v>
      </c>
      <c r="G315" s="51" t="s">
        <v>1052</v>
      </c>
      <c r="H315" s="51" t="s">
        <v>315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929</v>
      </c>
      <c r="C316" s="49" t="s">
        <v>964</v>
      </c>
      <c r="D316" s="50">
        <v>160025556911</v>
      </c>
      <c r="E316" s="51" t="s">
        <v>1053</v>
      </c>
      <c r="F316" s="50" t="s">
        <v>342</v>
      </c>
      <c r="G316" s="51" t="s">
        <v>1054</v>
      </c>
      <c r="H316" s="51" t="s">
        <v>1055</v>
      </c>
      <c r="I316" s="52"/>
      <c r="J316" s="50" t="s">
        <v>40</v>
      </c>
      <c r="K316" s="51" t="s">
        <v>41</v>
      </c>
      <c r="L316" s="51" t="s">
        <v>42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929</v>
      </c>
      <c r="C317" s="49" t="s">
        <v>964</v>
      </c>
      <c r="D317" s="50">
        <v>160025349711</v>
      </c>
      <c r="E317" s="51" t="s">
        <v>1056</v>
      </c>
      <c r="F317" s="50" t="s">
        <v>325</v>
      </c>
      <c r="G317" s="51" t="s">
        <v>1057</v>
      </c>
      <c r="H317" s="51" t="s">
        <v>637</v>
      </c>
      <c r="I317" s="52"/>
      <c r="J317" s="50" t="s">
        <v>40</v>
      </c>
      <c r="K317" s="51" t="s">
        <v>41</v>
      </c>
      <c r="L317" s="51" t="s">
        <v>546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1058</v>
      </c>
      <c r="C318" s="49" t="s">
        <v>1017</v>
      </c>
      <c r="D318" s="50">
        <v>160025488011</v>
      </c>
      <c r="E318" s="51" t="s">
        <v>1059</v>
      </c>
      <c r="F318" s="50" t="s">
        <v>1060</v>
      </c>
      <c r="G318" s="51" t="s">
        <v>1061</v>
      </c>
      <c r="H318" s="51" t="s">
        <v>1062</v>
      </c>
      <c r="I318" s="52"/>
      <c r="J318" s="50" t="s">
        <v>40</v>
      </c>
      <c r="K318" s="51" t="s">
        <v>41</v>
      </c>
      <c r="L318" s="51" t="s">
        <v>86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964</v>
      </c>
      <c r="C319" s="49" t="s">
        <v>964</v>
      </c>
      <c r="D319" s="50">
        <v>160025835511</v>
      </c>
      <c r="E319" s="51" t="s">
        <v>1063</v>
      </c>
      <c r="F319" s="50" t="s">
        <v>1064</v>
      </c>
      <c r="G319" s="51" t="s">
        <v>1065</v>
      </c>
      <c r="H319" s="51" t="s">
        <v>198</v>
      </c>
      <c r="I319" s="52"/>
      <c r="J319" s="50" t="s">
        <v>40</v>
      </c>
      <c r="K319" s="51" t="s">
        <v>41</v>
      </c>
      <c r="L319" s="51" t="s">
        <v>1031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964</v>
      </c>
      <c r="C320" s="49" t="s">
        <v>1017</v>
      </c>
      <c r="D320" s="50">
        <v>160025671712</v>
      </c>
      <c r="E320" s="51" t="s">
        <v>470</v>
      </c>
      <c r="F320" s="50" t="s">
        <v>471</v>
      </c>
      <c r="G320" s="51" t="s">
        <v>472</v>
      </c>
      <c r="H320" s="51" t="s">
        <v>211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964</v>
      </c>
      <c r="C321" s="49" t="s">
        <v>1017</v>
      </c>
      <c r="D321" s="50">
        <v>1614160969996311</v>
      </c>
      <c r="E321" s="51" t="s">
        <v>1066</v>
      </c>
      <c r="F321" s="50" t="s">
        <v>1067</v>
      </c>
      <c r="G321" s="51" t="s">
        <v>1068</v>
      </c>
      <c r="H321" s="51" t="s">
        <v>172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964</v>
      </c>
      <c r="C322" s="49" t="s">
        <v>1017</v>
      </c>
      <c r="D322" s="50">
        <v>1614459346996311</v>
      </c>
      <c r="E322" s="51" t="s">
        <v>1069</v>
      </c>
      <c r="F322" s="50" t="s">
        <v>1070</v>
      </c>
      <c r="G322" s="51" t="s">
        <v>1071</v>
      </c>
      <c r="H322" s="51" t="s">
        <v>172</v>
      </c>
      <c r="I322" s="52"/>
      <c r="J322" s="50" t="s">
        <v>40</v>
      </c>
      <c r="K322" s="51" t="s">
        <v>41</v>
      </c>
      <c r="L322" s="51" t="s">
        <v>42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964</v>
      </c>
      <c r="C323" s="49" t="s">
        <v>1017</v>
      </c>
      <c r="D323" s="50">
        <v>160025904811</v>
      </c>
      <c r="E323" s="51" t="s">
        <v>1072</v>
      </c>
      <c r="F323" s="50" t="s">
        <v>1073</v>
      </c>
      <c r="G323" s="51" t="s">
        <v>1074</v>
      </c>
      <c r="H323" s="51" t="s">
        <v>211</v>
      </c>
      <c r="I323" s="52"/>
      <c r="J323" s="50" t="s">
        <v>40</v>
      </c>
      <c r="K323" s="51" t="s">
        <v>41</v>
      </c>
      <c r="L323" s="51" t="s">
        <v>42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964</v>
      </c>
      <c r="C324" s="49" t="s">
        <v>1017</v>
      </c>
      <c r="D324" s="50">
        <v>160025640911</v>
      </c>
      <c r="E324" s="51" t="s">
        <v>1075</v>
      </c>
      <c r="F324" s="50" t="s">
        <v>1076</v>
      </c>
      <c r="G324" s="51" t="s">
        <v>1077</v>
      </c>
      <c r="H324" s="51" t="s">
        <v>652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964</v>
      </c>
      <c r="C325" s="49" t="s">
        <v>1017</v>
      </c>
      <c r="D325" s="50">
        <v>160025486611</v>
      </c>
      <c r="E325" s="51" t="s">
        <v>1078</v>
      </c>
      <c r="F325" s="50" t="s">
        <v>1079</v>
      </c>
      <c r="G325" s="51" t="s">
        <v>1080</v>
      </c>
      <c r="H325" s="51" t="s">
        <v>370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964</v>
      </c>
      <c r="C326" s="49" t="s">
        <v>1017</v>
      </c>
      <c r="D326" s="50">
        <v>1614638779996311</v>
      </c>
      <c r="E326" s="51" t="s">
        <v>1081</v>
      </c>
      <c r="F326" s="50" t="s">
        <v>534</v>
      </c>
      <c r="G326" s="51" t="s">
        <v>1082</v>
      </c>
      <c r="H326" s="51" t="s">
        <v>172</v>
      </c>
      <c r="I326" s="52"/>
      <c r="J326" s="50" t="s">
        <v>40</v>
      </c>
      <c r="K326" s="51" t="s">
        <v>41</v>
      </c>
      <c r="L326" s="51" t="s">
        <v>42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964</v>
      </c>
      <c r="C327" s="49" t="s">
        <v>1017</v>
      </c>
      <c r="D327" s="50">
        <v>160025702411</v>
      </c>
      <c r="E327" s="51" t="s">
        <v>1083</v>
      </c>
      <c r="F327" s="50" t="s">
        <v>955</v>
      </c>
      <c r="G327" s="51" t="s">
        <v>1084</v>
      </c>
      <c r="H327" s="51" t="s">
        <v>1085</v>
      </c>
      <c r="I327" s="52"/>
      <c r="J327" s="50" t="s">
        <v>40</v>
      </c>
      <c r="K327" s="51" t="s">
        <v>41</v>
      </c>
      <c r="L327" s="51" t="s">
        <v>42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964</v>
      </c>
      <c r="C328" s="49" t="s">
        <v>1017</v>
      </c>
      <c r="D328" s="50">
        <v>160025692411</v>
      </c>
      <c r="E328" s="51" t="s">
        <v>1086</v>
      </c>
      <c r="F328" s="50" t="s">
        <v>1087</v>
      </c>
      <c r="G328" s="51" t="s">
        <v>1088</v>
      </c>
      <c r="H328" s="51" t="s">
        <v>172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964</v>
      </c>
      <c r="C329" s="49" t="s">
        <v>1017</v>
      </c>
      <c r="D329" s="50">
        <v>1614143767996311</v>
      </c>
      <c r="E329" s="51" t="s">
        <v>1089</v>
      </c>
      <c r="F329" s="50" t="s">
        <v>1090</v>
      </c>
      <c r="G329" s="51" t="s">
        <v>1091</v>
      </c>
      <c r="H329" s="51" t="s">
        <v>172</v>
      </c>
      <c r="I329" s="52"/>
      <c r="J329" s="50" t="s">
        <v>40</v>
      </c>
      <c r="K329" s="51" t="s">
        <v>41</v>
      </c>
      <c r="L329" s="51" t="s">
        <v>187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964</v>
      </c>
      <c r="C330" s="49" t="s">
        <v>1017</v>
      </c>
      <c r="D330" s="50">
        <v>1614158490996311</v>
      </c>
      <c r="E330" s="51" t="s">
        <v>1092</v>
      </c>
      <c r="F330" s="50" t="s">
        <v>1093</v>
      </c>
      <c r="G330" s="51" t="s">
        <v>1094</v>
      </c>
      <c r="H330" s="51" t="s">
        <v>172</v>
      </c>
      <c r="I330" s="52"/>
      <c r="J330" s="50" t="s">
        <v>40</v>
      </c>
      <c r="K330" s="51" t="s">
        <v>41</v>
      </c>
      <c r="L330" s="51" t="s">
        <v>187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964</v>
      </c>
      <c r="C331" s="49" t="s">
        <v>1017</v>
      </c>
      <c r="D331" s="50">
        <v>160025501911</v>
      </c>
      <c r="E331" s="51" t="s">
        <v>1095</v>
      </c>
      <c r="F331" s="50" t="s">
        <v>1096</v>
      </c>
      <c r="G331" s="51" t="s">
        <v>1097</v>
      </c>
      <c r="H331" s="51" t="s">
        <v>529</v>
      </c>
      <c r="I331" s="52"/>
      <c r="J331" s="50" t="s">
        <v>40</v>
      </c>
      <c r="K331" s="51" t="s">
        <v>41</v>
      </c>
      <c r="L331" s="51" t="s">
        <v>42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964</v>
      </c>
      <c r="C332" s="49" t="s">
        <v>1017</v>
      </c>
      <c r="D332" s="50">
        <v>160025173811</v>
      </c>
      <c r="E332" s="51" t="s">
        <v>1098</v>
      </c>
      <c r="F332" s="50" t="s">
        <v>881</v>
      </c>
      <c r="G332" s="51" t="s">
        <v>1099</v>
      </c>
      <c r="H332" s="51" t="s">
        <v>1100</v>
      </c>
      <c r="I332" s="52"/>
      <c r="J332" s="50" t="s">
        <v>40</v>
      </c>
      <c r="K332" s="51" t="s">
        <v>41</v>
      </c>
      <c r="L332" s="51" t="s">
        <v>1101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964</v>
      </c>
      <c r="C333" s="49" t="s">
        <v>1017</v>
      </c>
      <c r="D333" s="50">
        <v>160025483311</v>
      </c>
      <c r="E333" s="51" t="s">
        <v>1102</v>
      </c>
      <c r="F333" s="50" t="s">
        <v>1103</v>
      </c>
      <c r="G333" s="51" t="s">
        <v>1104</v>
      </c>
      <c r="H333" s="51" t="s">
        <v>211</v>
      </c>
      <c r="I333" s="52"/>
      <c r="J333" s="50" t="s">
        <v>40</v>
      </c>
      <c r="K333" s="51" t="s">
        <v>41</v>
      </c>
      <c r="L333" s="51" t="s">
        <v>123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964</v>
      </c>
      <c r="C334" s="49" t="s">
        <v>1017</v>
      </c>
      <c r="D334" s="50">
        <v>160025495311</v>
      </c>
      <c r="E334" s="51" t="s">
        <v>1105</v>
      </c>
      <c r="F334" s="50" t="s">
        <v>1096</v>
      </c>
      <c r="G334" s="51" t="s">
        <v>1106</v>
      </c>
      <c r="H334" s="51" t="s">
        <v>1107</v>
      </c>
      <c r="I334" s="52"/>
      <c r="J334" s="50" t="s">
        <v>40</v>
      </c>
      <c r="K334" s="51" t="s">
        <v>41</v>
      </c>
      <c r="L334" s="51" t="s">
        <v>42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1108</v>
      </c>
      <c r="C335" s="49" t="s">
        <v>1017</v>
      </c>
      <c r="D335" s="50">
        <v>160025970611</v>
      </c>
      <c r="E335" s="51" t="s">
        <v>1109</v>
      </c>
      <c r="F335" s="50" t="s">
        <v>916</v>
      </c>
      <c r="G335" s="51" t="s">
        <v>1110</v>
      </c>
      <c r="H335" s="51" t="s">
        <v>211</v>
      </c>
      <c r="I335" s="52"/>
      <c r="J335" s="50" t="s">
        <v>40</v>
      </c>
      <c r="K335" s="51" t="s">
        <v>41</v>
      </c>
      <c r="L335" s="51" t="s">
        <v>42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1108</v>
      </c>
      <c r="C336" s="49" t="s">
        <v>1017</v>
      </c>
      <c r="D336" s="50">
        <v>160025953511</v>
      </c>
      <c r="E336" s="51" t="s">
        <v>1111</v>
      </c>
      <c r="F336" s="50" t="s">
        <v>1112</v>
      </c>
      <c r="G336" s="51" t="s">
        <v>1113</v>
      </c>
      <c r="H336" s="51" t="s">
        <v>211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1108</v>
      </c>
      <c r="C337" s="49" t="s">
        <v>1114</v>
      </c>
      <c r="D337" s="50">
        <v>160025673511</v>
      </c>
      <c r="E337" s="51" t="s">
        <v>1115</v>
      </c>
      <c r="F337" s="50" t="s">
        <v>719</v>
      </c>
      <c r="G337" s="51" t="s">
        <v>1116</v>
      </c>
      <c r="H337" s="51" t="s">
        <v>51</v>
      </c>
      <c r="I337" s="52"/>
      <c r="J337" s="50" t="s">
        <v>40</v>
      </c>
      <c r="K337" s="51" t="s">
        <v>41</v>
      </c>
      <c r="L337" s="51" t="s">
        <v>52</v>
      </c>
      <c r="M337" s="53">
        <v>0</v>
      </c>
      <c r="N337" s="54">
        <v>38.5</v>
      </c>
      <c r="O337" s="54"/>
      <c r="P337" s="54"/>
      <c r="Q337" s="55">
        <v>38.5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1017</v>
      </c>
      <c r="C338" s="49" t="s">
        <v>1114</v>
      </c>
      <c r="D338" s="50">
        <v>160026044411</v>
      </c>
      <c r="E338" s="51" t="s">
        <v>1117</v>
      </c>
      <c r="F338" s="50" t="s">
        <v>158</v>
      </c>
      <c r="G338" s="51" t="s">
        <v>1118</v>
      </c>
      <c r="H338" s="51" t="s">
        <v>303</v>
      </c>
      <c r="I338" s="52"/>
      <c r="J338" s="50" t="s">
        <v>40</v>
      </c>
      <c r="K338" s="51" t="s">
        <v>41</v>
      </c>
      <c r="L338" s="51" t="s">
        <v>42</v>
      </c>
      <c r="M338" s="53">
        <v>0</v>
      </c>
      <c r="N338" s="54">
        <v>38.5</v>
      </c>
      <c r="O338" s="54"/>
      <c r="P338" s="54"/>
      <c r="Q338" s="55">
        <v>38.5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1017</v>
      </c>
      <c r="C339" s="49" t="s">
        <v>1114</v>
      </c>
      <c r="D339" s="50">
        <v>160026045811</v>
      </c>
      <c r="E339" s="51" t="s">
        <v>1119</v>
      </c>
      <c r="F339" s="50" t="s">
        <v>1120</v>
      </c>
      <c r="G339" s="51" t="s">
        <v>1121</v>
      </c>
      <c r="H339" s="51" t="s">
        <v>469</v>
      </c>
      <c r="I339" s="52"/>
      <c r="J339" s="50" t="s">
        <v>40</v>
      </c>
      <c r="K339" s="51" t="s">
        <v>41</v>
      </c>
      <c r="L339" s="51" t="s">
        <v>42</v>
      </c>
      <c r="M339" s="53">
        <v>0</v>
      </c>
      <c r="N339" s="54">
        <v>38.5</v>
      </c>
      <c r="O339" s="54"/>
      <c r="P339" s="54"/>
      <c r="Q339" s="55">
        <v>38.5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1017</v>
      </c>
      <c r="C340" s="49" t="s">
        <v>1114</v>
      </c>
      <c r="D340" s="50">
        <v>160023631912</v>
      </c>
      <c r="E340" s="51" t="s">
        <v>1122</v>
      </c>
      <c r="F340" s="50" t="s">
        <v>1123</v>
      </c>
      <c r="G340" s="51" t="s">
        <v>1124</v>
      </c>
      <c r="H340" s="51" t="s">
        <v>1125</v>
      </c>
      <c r="I340" s="52"/>
      <c r="J340" s="50" t="s">
        <v>40</v>
      </c>
      <c r="K340" s="51" t="s">
        <v>41</v>
      </c>
      <c r="L340" s="51" t="s">
        <v>42</v>
      </c>
      <c r="M340" s="53">
        <v>0</v>
      </c>
      <c r="N340" s="54">
        <v>38.5</v>
      </c>
      <c r="O340" s="54"/>
      <c r="P340" s="54"/>
      <c r="Q340" s="55">
        <v>38.5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1017</v>
      </c>
      <c r="C341" s="49" t="s">
        <v>1114</v>
      </c>
      <c r="D341" s="50">
        <v>160026069411</v>
      </c>
      <c r="E341" s="51" t="s">
        <v>1126</v>
      </c>
      <c r="F341" s="50" t="s">
        <v>819</v>
      </c>
      <c r="G341" s="51" t="s">
        <v>1127</v>
      </c>
      <c r="H341" s="51" t="s">
        <v>1037</v>
      </c>
      <c r="I341" s="52"/>
      <c r="J341" s="50" t="s">
        <v>40</v>
      </c>
      <c r="K341" s="51" t="s">
        <v>41</v>
      </c>
      <c r="L341" s="51" t="s">
        <v>1031</v>
      </c>
      <c r="M341" s="53">
        <v>0</v>
      </c>
      <c r="N341" s="54">
        <v>38.5</v>
      </c>
      <c r="O341" s="54"/>
      <c r="P341" s="54"/>
      <c r="Q341" s="55">
        <v>38.5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1017</v>
      </c>
      <c r="C342" s="49" t="s">
        <v>1114</v>
      </c>
      <c r="D342" s="50">
        <v>160025915611</v>
      </c>
      <c r="E342" s="51" t="s">
        <v>1128</v>
      </c>
      <c r="F342" s="50" t="s">
        <v>1129</v>
      </c>
      <c r="G342" s="51" t="s">
        <v>1130</v>
      </c>
      <c r="H342" s="51" t="s">
        <v>85</v>
      </c>
      <c r="I342" s="52"/>
      <c r="J342" s="50" t="s">
        <v>40</v>
      </c>
      <c r="K342" s="51" t="s">
        <v>41</v>
      </c>
      <c r="L342" s="51" t="s">
        <v>42</v>
      </c>
      <c r="M342" s="53">
        <v>0</v>
      </c>
      <c r="N342" s="54">
        <v>38.5</v>
      </c>
      <c r="O342" s="54"/>
      <c r="P342" s="54"/>
      <c r="Q342" s="55">
        <v>38.5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1017</v>
      </c>
      <c r="C343" s="49" t="s">
        <v>1114</v>
      </c>
      <c r="D343" s="50">
        <v>160025541711</v>
      </c>
      <c r="E343" s="51" t="s">
        <v>1131</v>
      </c>
      <c r="F343" s="50" t="s">
        <v>1132</v>
      </c>
      <c r="G343" s="51" t="s">
        <v>1133</v>
      </c>
      <c r="H343" s="51" t="s">
        <v>1134</v>
      </c>
      <c r="I343" s="52"/>
      <c r="J343" s="50" t="s">
        <v>40</v>
      </c>
      <c r="K343" s="51" t="s">
        <v>41</v>
      </c>
      <c r="L343" s="51" t="s">
        <v>42</v>
      </c>
      <c r="M343" s="53">
        <v>0</v>
      </c>
      <c r="N343" s="54">
        <v>38.5</v>
      </c>
      <c r="O343" s="54"/>
      <c r="P343" s="54"/>
      <c r="Q343" s="55">
        <v>38.5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1017</v>
      </c>
      <c r="C344" s="49" t="s">
        <v>1114</v>
      </c>
      <c r="D344" s="50">
        <v>160025557811</v>
      </c>
      <c r="E344" s="51" t="s">
        <v>1135</v>
      </c>
      <c r="F344" s="50" t="s">
        <v>1136</v>
      </c>
      <c r="G344" s="51" t="s">
        <v>1137</v>
      </c>
      <c r="H344" s="51" t="s">
        <v>646</v>
      </c>
      <c r="I344" s="52"/>
      <c r="J344" s="50" t="s">
        <v>40</v>
      </c>
      <c r="K344" s="51" t="s">
        <v>41</v>
      </c>
      <c r="L344" s="51" t="s">
        <v>119</v>
      </c>
      <c r="M344" s="53">
        <v>0</v>
      </c>
      <c r="N344" s="54">
        <v>38.5</v>
      </c>
      <c r="O344" s="54"/>
      <c r="P344" s="54"/>
      <c r="Q344" s="55">
        <v>38.5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1017</v>
      </c>
      <c r="C345" s="49" t="s">
        <v>1114</v>
      </c>
      <c r="D345" s="50">
        <v>160026005911</v>
      </c>
      <c r="E345" s="51" t="s">
        <v>1138</v>
      </c>
      <c r="F345" s="50" t="s">
        <v>1139</v>
      </c>
      <c r="G345" s="51" t="s">
        <v>1140</v>
      </c>
      <c r="H345" s="51" t="s">
        <v>1141</v>
      </c>
      <c r="I345" s="52"/>
      <c r="J345" s="50" t="s">
        <v>40</v>
      </c>
      <c r="K345" s="51" t="s">
        <v>41</v>
      </c>
      <c r="L345" s="51" t="s">
        <v>42</v>
      </c>
      <c r="M345" s="53">
        <v>0</v>
      </c>
      <c r="N345" s="54">
        <v>38.5</v>
      </c>
      <c r="O345" s="54"/>
      <c r="P345" s="54"/>
      <c r="Q345" s="55">
        <v>38.5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1017</v>
      </c>
      <c r="C346" s="49" t="s">
        <v>1114</v>
      </c>
      <c r="D346" s="50">
        <v>160025909711</v>
      </c>
      <c r="E346" s="51" t="s">
        <v>1142</v>
      </c>
      <c r="F346" s="50" t="s">
        <v>298</v>
      </c>
      <c r="G346" s="51" t="s">
        <v>1143</v>
      </c>
      <c r="H346" s="51" t="s">
        <v>1107</v>
      </c>
      <c r="I346" s="52"/>
      <c r="J346" s="50" t="s">
        <v>40</v>
      </c>
      <c r="K346" s="51" t="s">
        <v>41</v>
      </c>
      <c r="L346" s="51" t="s">
        <v>42</v>
      </c>
      <c r="M346" s="53">
        <v>0</v>
      </c>
      <c r="N346" s="54">
        <v>38.5</v>
      </c>
      <c r="O346" s="54"/>
      <c r="P346" s="54"/>
      <c r="Q346" s="55">
        <v>38.5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1017</v>
      </c>
      <c r="C347" s="49" t="s">
        <v>1114</v>
      </c>
      <c r="D347" s="50">
        <v>160025984911</v>
      </c>
      <c r="E347" s="51" t="s">
        <v>1144</v>
      </c>
      <c r="F347" s="50" t="s">
        <v>1145</v>
      </c>
      <c r="G347" s="51" t="s">
        <v>1146</v>
      </c>
      <c r="H347" s="51" t="s">
        <v>211</v>
      </c>
      <c r="I347" s="52"/>
      <c r="J347" s="50" t="s">
        <v>40</v>
      </c>
      <c r="K347" s="51" t="s">
        <v>41</v>
      </c>
      <c r="L347" s="51" t="s">
        <v>42</v>
      </c>
      <c r="M347" s="53">
        <v>0</v>
      </c>
      <c r="N347" s="54">
        <v>38.5</v>
      </c>
      <c r="O347" s="54"/>
      <c r="P347" s="54"/>
      <c r="Q347" s="55">
        <v>38.5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1017</v>
      </c>
      <c r="C348" s="49" t="s">
        <v>1114</v>
      </c>
      <c r="D348" s="50">
        <v>160025518011</v>
      </c>
      <c r="E348" s="51" t="s">
        <v>1147</v>
      </c>
      <c r="F348" s="50" t="s">
        <v>1148</v>
      </c>
      <c r="G348" s="51" t="s">
        <v>1149</v>
      </c>
      <c r="H348" s="51" t="s">
        <v>652</v>
      </c>
      <c r="I348" s="52"/>
      <c r="J348" s="50" t="s">
        <v>40</v>
      </c>
      <c r="K348" s="51" t="s">
        <v>41</v>
      </c>
      <c r="L348" s="51" t="s">
        <v>135</v>
      </c>
      <c r="M348" s="53">
        <v>0</v>
      </c>
      <c r="N348" s="54">
        <v>38.5</v>
      </c>
      <c r="O348" s="54"/>
      <c r="P348" s="54"/>
      <c r="Q348" s="55">
        <v>38.5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1017</v>
      </c>
      <c r="C349" s="49" t="s">
        <v>1114</v>
      </c>
      <c r="D349" s="50">
        <v>160025942311</v>
      </c>
      <c r="E349" s="51" t="s">
        <v>1150</v>
      </c>
      <c r="F349" s="50" t="s">
        <v>147</v>
      </c>
      <c r="G349" s="51" t="s">
        <v>1151</v>
      </c>
      <c r="H349" s="51" t="s">
        <v>69</v>
      </c>
      <c r="I349" s="52"/>
      <c r="J349" s="50" t="s">
        <v>40</v>
      </c>
      <c r="K349" s="51" t="s">
        <v>41</v>
      </c>
      <c r="L349" s="51" t="s">
        <v>123</v>
      </c>
      <c r="M349" s="53">
        <v>0</v>
      </c>
      <c r="N349" s="54">
        <v>38.5</v>
      </c>
      <c r="O349" s="54"/>
      <c r="P349" s="54"/>
      <c r="Q349" s="55">
        <v>38.5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1017</v>
      </c>
      <c r="C350" s="49" t="s">
        <v>1114</v>
      </c>
      <c r="D350" s="50">
        <v>160026111011</v>
      </c>
      <c r="E350" s="51" t="s">
        <v>1152</v>
      </c>
      <c r="F350" s="50" t="s">
        <v>1153</v>
      </c>
      <c r="G350" s="51" t="s">
        <v>1154</v>
      </c>
      <c r="H350" s="51" t="s">
        <v>1155</v>
      </c>
      <c r="I350" s="52"/>
      <c r="J350" s="50" t="s">
        <v>40</v>
      </c>
      <c r="K350" s="51" t="s">
        <v>41</v>
      </c>
      <c r="L350" s="51" t="s">
        <v>86</v>
      </c>
      <c r="M350" s="53">
        <v>0</v>
      </c>
      <c r="N350" s="54">
        <v>38.5</v>
      </c>
      <c r="O350" s="54"/>
      <c r="P350" s="54"/>
      <c r="Q350" s="55">
        <v>38.5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1114</v>
      </c>
      <c r="C351" s="49" t="s">
        <v>1114</v>
      </c>
      <c r="D351" s="50">
        <v>160026231911</v>
      </c>
      <c r="E351" s="51" t="s">
        <v>1156</v>
      </c>
      <c r="F351" s="50" t="s">
        <v>1132</v>
      </c>
      <c r="G351" s="51" t="s">
        <v>1157</v>
      </c>
      <c r="H351" s="51" t="s">
        <v>1085</v>
      </c>
      <c r="I351" s="52"/>
      <c r="J351" s="50" t="s">
        <v>40</v>
      </c>
      <c r="K351" s="51" t="s">
        <v>41</v>
      </c>
      <c r="L351" s="51" t="s">
        <v>42</v>
      </c>
      <c r="M351" s="53">
        <v>0</v>
      </c>
      <c r="N351" s="54">
        <v>38.5</v>
      </c>
      <c r="O351" s="54"/>
      <c r="P351" s="54"/>
      <c r="Q351" s="55">
        <v>38.5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1114</v>
      </c>
      <c r="C352" s="49" t="s">
        <v>1114</v>
      </c>
      <c r="D352" s="50">
        <v>160026181111</v>
      </c>
      <c r="E352" s="51" t="s">
        <v>1158</v>
      </c>
      <c r="F352" s="50" t="s">
        <v>1041</v>
      </c>
      <c r="G352" s="51" t="s">
        <v>1159</v>
      </c>
      <c r="H352" s="51" t="s">
        <v>211</v>
      </c>
      <c r="I352" s="52"/>
      <c r="J352" s="50" t="s">
        <v>40</v>
      </c>
      <c r="K352" s="51" t="s">
        <v>41</v>
      </c>
      <c r="L352" s="51" t="s">
        <v>42</v>
      </c>
      <c r="M352" s="53">
        <v>0</v>
      </c>
      <c r="N352" s="54">
        <v>38.5</v>
      </c>
      <c r="O352" s="54"/>
      <c r="P352" s="54"/>
      <c r="Q352" s="55">
        <v>38.5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1114</v>
      </c>
      <c r="C353" s="49" t="s">
        <v>1114</v>
      </c>
      <c r="D353" s="50">
        <v>160026206711</v>
      </c>
      <c r="E353" s="51" t="s">
        <v>1160</v>
      </c>
      <c r="F353" s="50" t="s">
        <v>796</v>
      </c>
      <c r="G353" s="51" t="s">
        <v>1161</v>
      </c>
      <c r="H353" s="51" t="s">
        <v>191</v>
      </c>
      <c r="I353" s="52"/>
      <c r="J353" s="50" t="s">
        <v>40</v>
      </c>
      <c r="K353" s="51" t="s">
        <v>41</v>
      </c>
      <c r="L353" s="51" t="s">
        <v>42</v>
      </c>
      <c r="M353" s="53">
        <v>0</v>
      </c>
      <c r="N353" s="54">
        <v>38.5</v>
      </c>
      <c r="O353" s="54"/>
      <c r="P353" s="54"/>
      <c r="Q353" s="55">
        <v>38.5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1114</v>
      </c>
      <c r="C354" s="49" t="s">
        <v>1114</v>
      </c>
      <c r="D354" s="50">
        <v>160026087311</v>
      </c>
      <c r="E354" s="51" t="s">
        <v>874</v>
      </c>
      <c r="F354" s="50" t="s">
        <v>1162</v>
      </c>
      <c r="G354" s="51" t="s">
        <v>876</v>
      </c>
      <c r="H354" s="51" t="s">
        <v>211</v>
      </c>
      <c r="I354" s="52"/>
      <c r="J354" s="50" t="s">
        <v>40</v>
      </c>
      <c r="K354" s="51" t="s">
        <v>41</v>
      </c>
      <c r="L354" s="51" t="s">
        <v>119</v>
      </c>
      <c r="M354" s="53">
        <v>0</v>
      </c>
      <c r="N354" s="54">
        <v>38.5</v>
      </c>
      <c r="O354" s="54"/>
      <c r="P354" s="54"/>
      <c r="Q354" s="55">
        <v>38.5</v>
      </c>
      <c r="R354" s="51" t="s">
        <v>43</v>
      </c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/>
      <c r="B355" s="49"/>
      <c r="C355" s="49"/>
      <c r="D355" s="50"/>
      <c r="E355" s="51"/>
      <c r="F355" s="50"/>
      <c r="G355" s="51"/>
      <c r="H355" s="51"/>
      <c r="I355" s="52"/>
      <c r="J355" s="50"/>
      <c r="K355" s="51"/>
      <c r="L355" s="51"/>
      <c r="M355" s="53"/>
      <c r="N355" s="54"/>
      <c r="O355" s="54"/>
      <c r="P355" s="54"/>
      <c r="Q355" s="55" t="str">
        <f>(N355+O355+P355)+(M355*0)</f>
        <v>0</v>
      </c>
      <c r="R355" s="51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customHeight="1" ht="12">
      <c r="A356" s="48">
        <f>COUNT(A12:A355)</f>
        <v>343</v>
      </c>
      <c r="B356" s="61"/>
      <c r="C356" s="61"/>
      <c r="D356" s="62"/>
      <c r="E356" s="63"/>
      <c r="F356" s="62"/>
      <c r="G356" s="62"/>
      <c r="H356" s="63"/>
      <c r="I356" s="64"/>
      <c r="J356" s="65"/>
      <c r="K356" s="95" t="s">
        <v>1163</v>
      </c>
      <c r="L356" s="96"/>
      <c r="M356" s="53"/>
      <c r="N356" s="54"/>
      <c r="O356" s="54"/>
      <c r="P356" s="54"/>
      <c r="Q356" s="55" t="str">
        <f>(N356+O356+P356)+(M356*0)</f>
        <v>0</v>
      </c>
      <c r="R356" s="66"/>
    </row>
    <row r="357" spans="1:45" customHeight="1" ht="12" s="75" customFormat="1">
      <c r="A357" s="67"/>
      <c r="B357" s="68"/>
      <c r="C357" s="69"/>
      <c r="D357" s="62"/>
      <c r="E357" s="63"/>
      <c r="F357" s="62"/>
      <c r="G357" s="62"/>
      <c r="H357" s="63"/>
      <c r="I357" s="62"/>
      <c r="J357" s="70"/>
      <c r="K357" s="97" t="s">
        <v>1164</v>
      </c>
      <c r="L357" s="98"/>
      <c r="M357" s="71">
        <f>SUM(M12:M356)</f>
        <v>0</v>
      </c>
      <c r="N357" s="72">
        <f>COUNTA(N12:N356)</f>
        <v>336</v>
      </c>
      <c r="O357" s="73">
        <f>COUNTA(O12:O356)</f>
        <v>7</v>
      </c>
      <c r="P357" s="73">
        <f>COUNTA(P12:P356)</f>
        <v>0</v>
      </c>
      <c r="Q357" s="99">
        <f>SUM(Q12:Q356)</f>
        <v>13205.5</v>
      </c>
      <c r="R357" s="74"/>
    </row>
    <row r="358" spans="1:45" customHeight="1" ht="12" s="75" customFormat="1">
      <c r="A358" s="67"/>
      <c r="B358" s="76"/>
      <c r="C358" s="76"/>
      <c r="D358" s="69"/>
      <c r="E358" s="68"/>
      <c r="F358" s="69"/>
      <c r="G358" s="69"/>
      <c r="H358" s="68"/>
      <c r="I358" s="69"/>
      <c r="J358" s="70"/>
      <c r="K358" s="68"/>
      <c r="L358" s="68"/>
      <c r="M358" s="77">
        <f>M357*0.54</f>
        <v>0</v>
      </c>
      <c r="N358" s="78">
        <f>SUM(N12:N356)</f>
        <v>12936</v>
      </c>
      <c r="O358" s="78">
        <f>SUM(O12:O356)</f>
        <v>269.5</v>
      </c>
      <c r="P358" s="78">
        <f>SUM(P12:P356)</f>
        <v>0</v>
      </c>
      <c r="Q358" s="100"/>
      <c r="R358" s="79"/>
    </row>
    <row r="359" spans="1:45" customHeight="1" ht="12" s="1" customFormat="1">
      <c r="A359" s="80"/>
      <c r="B359" s="81"/>
      <c r="C359" s="76"/>
      <c r="D359" s="69"/>
      <c r="E359" s="68"/>
      <c r="F359" s="69"/>
      <c r="G359" s="69"/>
      <c r="H359" s="101" t="s">
        <v>1165</v>
      </c>
      <c r="I359" s="102"/>
      <c r="J359" s="103"/>
      <c r="K359" s="107" t="s">
        <v>1163</v>
      </c>
      <c r="L359" s="108"/>
      <c r="M359" s="69"/>
      <c r="N359" s="82"/>
      <c r="O359" s="82"/>
      <c r="P359" s="83"/>
      <c r="Q359" s="83"/>
      <c r="R359" s="79"/>
    </row>
    <row r="360" spans="1:45" customHeight="1" ht="12" s="1" customFormat="1">
      <c r="A360" s="80"/>
      <c r="B360" s="81"/>
      <c r="C360" s="76"/>
      <c r="D360" s="69"/>
      <c r="E360" s="68"/>
      <c r="F360" s="69"/>
      <c r="G360" s="69"/>
      <c r="H360" s="104"/>
      <c r="I360" s="105"/>
      <c r="J360" s="106"/>
      <c r="K360" s="109" t="s">
        <v>1164</v>
      </c>
      <c r="L360" s="110"/>
      <c r="M360" s="84">
        <f>SUBTOTAL(9,M12:M356)</f>
        <v>0</v>
      </c>
      <c r="N360" s="85">
        <f>SUBTOTAL(3,N12:N356)</f>
        <v>336</v>
      </c>
      <c r="O360" s="85">
        <f>SUBTOTAL(3,O12:O356)</f>
        <v>7</v>
      </c>
      <c r="P360" s="85">
        <f>SUBTOTAL(3,P12:P356)</f>
        <v>0</v>
      </c>
      <c r="Q360" s="111">
        <f>SUBTOTAL(9,Q12:Q356)</f>
        <v>13205.5</v>
      </c>
      <c r="R360" s="79"/>
    </row>
    <row r="361" spans="1:45" customHeight="1" ht="12" s="1" customFormat="1">
      <c r="A361" s="80"/>
      <c r="B361" s="2"/>
      <c r="C361" s="2"/>
      <c r="D361" s="86"/>
      <c r="E361" s="87"/>
      <c r="F361" s="86"/>
      <c r="G361" s="86"/>
      <c r="H361" s="87"/>
      <c r="I361" s="86"/>
      <c r="J361" s="65"/>
      <c r="K361" s="87"/>
      <c r="L361" s="87"/>
      <c r="M361" s="88">
        <f>M360*0.54</f>
        <v>0</v>
      </c>
      <c r="N361" s="89">
        <f>SUBTOTAL(9,N12:N356)</f>
        <v>12936</v>
      </c>
      <c r="O361" s="89">
        <f>SUBTOTAL(9,O12:O356)</f>
        <v>269.5</v>
      </c>
      <c r="P361" s="89">
        <f>SUBTOTAL(9,P12:P356)</f>
        <v>0</v>
      </c>
      <c r="Q361" s="112"/>
      <c r="R361" s="79"/>
    </row>
    <row r="362" spans="1:45" customHeight="1" ht="12" s="1" customFormat="1">
      <c r="A362"/>
      <c r="B362" s="90"/>
      <c r="C362" s="2"/>
      <c r="D362" s="86"/>
      <c r="E362" s="87"/>
      <c r="F362" s="86"/>
      <c r="G362" s="86"/>
      <c r="H362" s="87"/>
      <c r="I362" s="86"/>
      <c r="J362" s="65"/>
      <c r="K362" s="87"/>
      <c r="L362" s="87"/>
      <c r="M362" s="86"/>
      <c r="N362" s="83"/>
      <c r="O362" s="83"/>
      <c r="P362" s="83"/>
      <c r="Q362" s="83"/>
      <c r="R362" s="79"/>
    </row>
    <row r="363" spans="1:45" customHeight="1" ht="12" s="1" customFormat="1">
      <c r="B363" s="76"/>
      <c r="C363" s="2"/>
      <c r="D363" s="86"/>
      <c r="E363" s="87"/>
      <c r="F363" s="86"/>
      <c r="G363" s="86"/>
      <c r="H363" s="87"/>
      <c r="I363" s="86"/>
      <c r="J363" s="65"/>
      <c r="K363" s="87"/>
      <c r="L363" s="87"/>
      <c r="M363" s="91" t="s">
        <v>1166</v>
      </c>
      <c r="N363" s="83"/>
      <c r="O363" s="83"/>
      <c r="P363" s="83"/>
      <c r="Q363" s="83"/>
      <c r="R363" s="79"/>
    </row>
    <row r="364" spans="1:45" customHeight="1" ht="12" s="1" customFormat="1">
      <c r="B364" s="92" t="s">
        <v>1167</v>
      </c>
      <c r="C364" s="2"/>
      <c r="D364" s="86"/>
      <c r="E364" s="87"/>
      <c r="F364" s="86"/>
      <c r="G364" s="86"/>
      <c r="H364" s="87"/>
      <c r="I364" s="86"/>
      <c r="J364" s="65"/>
      <c r="K364" s="87"/>
      <c r="L364" s="87"/>
      <c r="M364" s="93" t="s">
        <v>1168</v>
      </c>
      <c r="N364" s="83"/>
      <c r="O364" s="83"/>
      <c r="P364" s="83"/>
      <c r="Q364" s="83"/>
      <c r="R364" s="79"/>
    </row>
    <row r="365" spans="1:45" customHeight="1" ht="12" s="1" customFormat="1">
      <c r="B365" s="92" t="s">
        <v>1169</v>
      </c>
      <c r="C365" s="2"/>
      <c r="D365" s="86"/>
      <c r="E365" s="87"/>
      <c r="F365" s="86"/>
      <c r="G365" s="86"/>
      <c r="H365" s="87"/>
      <c r="I365" s="86"/>
      <c r="J365" s="65"/>
      <c r="K365" s="87"/>
      <c r="L365" s="87"/>
      <c r="M365" s="86"/>
      <c r="N365" s="83"/>
      <c r="O365" s="83"/>
      <c r="P365" s="83"/>
      <c r="Q365" s="83"/>
      <c r="R365" s="79"/>
    </row>
    <row r="366" spans="1:45" customHeight="1" ht="12" s="1" customFormat="1">
      <c r="B366" s="94"/>
      <c r="C366" s="2"/>
      <c r="D366" s="86"/>
      <c r="E366" s="87"/>
      <c r="F366" s="86"/>
      <c r="G366" s="86"/>
      <c r="H366" s="87"/>
      <c r="I366" s="86"/>
      <c r="J366" s="65"/>
      <c r="K366" s="87"/>
      <c r="L366" s="87"/>
      <c r="M366" s="86"/>
      <c r="N366" s="83"/>
      <c r="O366" s="83"/>
      <c r="P366" s="83"/>
      <c r="Q366" s="83"/>
      <c r="R366" s="79"/>
    </row>
    <row r="367" spans="1:45" customHeight="1" ht="12" s="1" customFormat="1">
      <c r="B367" s="92" t="s">
        <v>1170</v>
      </c>
      <c r="C367" s="2"/>
      <c r="D367" s="86"/>
      <c r="E367" s="87"/>
      <c r="F367" s="86"/>
      <c r="G367" s="86"/>
      <c r="H367" s="87"/>
      <c r="I367" s="86"/>
      <c r="J367" s="65"/>
      <c r="K367" s="87"/>
      <c r="L367" s="87"/>
      <c r="M367" s="86"/>
      <c r="N367" s="83"/>
      <c r="O367" s="83"/>
      <c r="P367" s="83"/>
      <c r="Q367" s="83"/>
      <c r="R367" s="79"/>
    </row>
    <row r="368" spans="1:45" customHeight="1" ht="12" s="1" customFormat="1">
      <c r="B368" s="18"/>
      <c r="C368" s="18"/>
      <c r="D368" s="9"/>
      <c r="E368" s="8"/>
      <c r="F368" s="9"/>
      <c r="G368" s="9"/>
      <c r="H368" s="8"/>
      <c r="I368" s="9"/>
      <c r="J368" s="7"/>
      <c r="K368" s="8"/>
      <c r="L368" s="8"/>
      <c r="M368" s="86"/>
      <c r="N368" s="83"/>
      <c r="O368" s="83"/>
      <c r="P368" s="83"/>
      <c r="Q368" s="83"/>
      <c r="R368" s="11"/>
    </row>
    <row r="369" spans="1:4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56:L356"/>
    <mergeCell ref="K357:L357"/>
    <mergeCell ref="Q357:Q358"/>
    <mergeCell ref="H359:J360"/>
    <mergeCell ref="K359:L359"/>
    <mergeCell ref="K360:L360"/>
    <mergeCell ref="Q360:Q36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56">
      <formula1>0</formula1>
    </dataValidation>
    <dataValidation type="decimal" operator="lessThan" allowBlank="1" showDropDown="0" showInputMessage="1" showErrorMessage="1" sqref="L357">
      <formula1>0</formula1>
    </dataValidation>
    <dataValidation type="decimal" operator="lessThan" allowBlank="1" showDropDown="0" showInputMessage="1" showErrorMessage="1" sqref="L358">
      <formula1>0</formula1>
    </dataValidation>
    <dataValidation type="decimal" operator="lessThan" allowBlank="1" showDropDown="0" showInputMessage="1" showErrorMessage="1" sqref="M358">
      <formula1>0</formula1>
    </dataValidation>
    <dataValidation type="decimal" operator="lessThan" allowBlank="1" showDropDown="0" showInputMessage="1" showErrorMessage="1" sqref="M359">
      <formula1>0</formula1>
    </dataValidation>
    <dataValidation type="decimal" operator="lessThan" allowBlank="1" showDropDown="0" showInputMessage="1" showErrorMessage="1" sqref="M360">
      <formula1>0</formula1>
    </dataValidation>
    <dataValidation type="decimal" operator="lessThan" allowBlank="1" showDropDown="0" showInputMessage="1" showErrorMessage="1" sqref="M361">
      <formula1>0</formula1>
    </dataValidation>
    <dataValidation type="decimal" operator="lessThan" allowBlank="1" showDropDown="0" showInputMessage="1" showErrorMessage="1" sqref="N358">
      <formula1>0</formula1>
    </dataValidation>
    <dataValidation type="decimal" operator="lessThan" allowBlank="1" showDropDown="0" showInputMessage="1" showErrorMessage="1" sqref="N359">
      <formula1>0</formula1>
    </dataValidation>
    <dataValidation type="decimal" operator="lessThan" allowBlank="1" showDropDown="0" showInputMessage="1" showErrorMessage="1" sqref="N360">
      <formula1>0</formula1>
    </dataValidation>
    <dataValidation type="decimal" operator="lessThan" allowBlank="1" showDropDown="0" showInputMessage="1" showErrorMessage="1" sqref="N361">
      <formula1>0</formula1>
    </dataValidation>
    <dataValidation type="decimal" operator="lessThan" allowBlank="1" showDropDown="0" showInputMessage="1" showErrorMessage="1" sqref="O358">
      <formula1>0</formula1>
    </dataValidation>
    <dataValidation type="decimal" operator="lessThan" allowBlank="1" showDropDown="0" showInputMessage="1" showErrorMessage="1" sqref="O359">
      <formula1>0</formula1>
    </dataValidation>
    <dataValidation type="decimal" operator="lessThan" allowBlank="1" showDropDown="0" showInputMessage="1" showErrorMessage="1" sqref="O360">
      <formula1>0</formula1>
    </dataValidation>
    <dataValidation type="decimal" operator="lessThan" allowBlank="1" showDropDown="0" showInputMessage="1" showErrorMessage="1" sqref="O361">
      <formula1>0</formula1>
    </dataValidation>
    <dataValidation type="decimal" operator="lessThan" allowBlank="1" showDropDown="0" showInputMessage="1" showErrorMessage="1" sqref="P357">
      <formula1>0</formula1>
    </dataValidation>
    <dataValidation type="decimal" operator="lessThan" allowBlank="1" showDropDown="0" showInputMessage="1" showErrorMessage="1" sqref="P358">
      <formula1>0</formula1>
    </dataValidation>
    <dataValidation type="decimal" operator="lessThan" allowBlank="1" showDropDown="0" showInputMessage="1" showErrorMessage="1" sqref="P359">
      <formula1>0</formula1>
    </dataValidation>
    <dataValidation type="decimal" operator="lessThan" allowBlank="1" showDropDown="0" showInputMessage="1" showErrorMessage="1" sqref="P360">
      <formula1>0</formula1>
    </dataValidation>
    <dataValidation type="decimal" operator="lessThan" allowBlank="1" showDropDown="0" showInputMessage="1" showErrorMessage="1" sqref="P361">
      <formula1>0</formula1>
    </dataValidation>
    <dataValidation type="decimal" operator="lessThan" allowBlank="1" showDropDown="0" showInputMessage="1" showErrorMessage="1" sqref="Q358">
      <formula1>0</formula1>
    </dataValidation>
    <dataValidation type="decimal" operator="lessThan" allowBlank="1" showDropDown="0" showInputMessage="1" showErrorMessage="1" sqref="Q359">
      <formula1>0</formula1>
    </dataValidation>
    <dataValidation type="decimal" operator="lessThan" allowBlank="1" showDropDown="0" showInputMessage="1" showErrorMessage="1" sqref="Q360">
      <formula1>0</formula1>
    </dataValidation>
    <dataValidation type="decimal" operator="lessThan" allowBlank="1" showDropDown="0" showInputMessage="1" showErrorMessage="1" sqref="K356">
      <formula1>0</formula1>
    </dataValidation>
    <dataValidation type="decimal" operator="lessThan" allowBlank="1" showDropDown="0" showInputMessage="1" showErrorMessage="1" sqref="K357">
      <formula1>0</formula1>
    </dataValidation>
    <dataValidation type="decimal" operator="lessThan" allowBlank="1" showDropDown="0" showInputMessage="1" showErrorMessage="1" sqref="K358">
      <formula1>0</formula1>
    </dataValidation>
    <dataValidation type="decimal" operator="lessThan" allowBlank="1" showDropDown="0" showInputMessage="1" showErrorMessage="1" sqref="K359">
      <formula1>0</formula1>
    </dataValidation>
    <dataValidation type="decimal" operator="lessThan" allowBlank="1" showDropDown="0" showInputMessage="1" showErrorMessage="1" sqref="K360">
      <formula1>0</formula1>
    </dataValidation>
    <dataValidation type="date" allowBlank="1" showDropDown="0" showInputMessage="1" showErrorMessage="1" sqref="B354">
      <formula1>39814</formula1>
      <formula2>44166</formula2>
    </dataValidation>
    <dataValidation type="date" allowBlank="1" showDropDown="0" showInputMessage="1" showErrorMessage="1" sqref="B355">
      <formula1>39814</formula1>
      <formula2>44166</formula2>
    </dataValidation>
    <dataValidation type="date" allowBlank="1" showDropDown="0" showInputMessage="1" showErrorMessage="1" sqref="C354">
      <formula1>39814</formula1>
      <formula2>44166</formula2>
    </dataValidation>
    <dataValidation type="date" allowBlank="1" showDropDown="0" showInputMessage="1" showErrorMessage="1" sqref="C355">
      <formula1>39814</formula1>
      <formula2>44166</formula2>
    </dataValidation>
    <dataValidation type="textLength" allowBlank="1" showDropDown="0" showInputMessage="1" showErrorMessage="1" errorTitle="Nome Completo" error="Preencha o nome completo." sqref="E354">
      <formula1>5</formula1>
      <formula2>120</formula2>
    </dataValidation>
    <dataValidation type="textLength" allowBlank="1" showDropDown="0" showInputMessage="1" showErrorMessage="1" errorTitle="Nome Completo" error="Preencha o nome completo." sqref="E355">
      <formula1>5</formula1>
      <formula2>120</formula2>
    </dataValidation>
    <dataValidation type="textLength" allowBlank="1" showDropDown="0" showInputMessage="1" showErrorMessage="1" errorTitle="Nome do veículo" error="Preencha o nome completo." sqref="F354">
      <formula1>3</formula1>
      <formula2>50</formula2>
    </dataValidation>
    <dataValidation type="textLength" allowBlank="1" showDropDown="0" showInputMessage="1" showErrorMessage="1" errorTitle="Nome do veículo" error="Preencha o nome completo." sqref="F35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5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5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5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5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55">
      <formula1>1</formula1>
      <formula2>9</formula2>
    </dataValidation>
    <dataValidation operator="lessThan" allowBlank="1" showDropDown="0" showInputMessage="1" showErrorMessage="1" sqref="Q354"/>
    <dataValidation operator="lessThan" allowBlank="1" showDropDown="0" showInputMessage="1" showErrorMessage="1" sqref="Q355"/>
    <dataValidation operator="lessThan" allowBlank="1" showDropDown="0" showInputMessage="1" showErrorMessage="1" sqref="Q356"/>
    <dataValidation type="whole" errorStyle="warning" operator="equal" allowBlank="1" showDropDown="0" showInputMessage="1" showErrorMessage="1" errorTitle="Valor Correto R$ 25,00" sqref="N354">
      <formula1>25</formula1>
    </dataValidation>
    <dataValidation type="whole" errorStyle="warning" operator="equal" allowBlank="1" showDropDown="0" showInputMessage="1" showErrorMessage="1" errorTitle="Valor Correto R$ 25,00" sqref="N355">
      <formula1>25</formula1>
    </dataValidation>
    <dataValidation type="whole" errorStyle="warning" operator="equal" allowBlank="1" showDropDown="0" showInputMessage="1" showErrorMessage="1" errorTitle="Valor Correto R$ 25,00" sqref="N356">
      <formula1>25</formula1>
    </dataValidation>
    <dataValidation type="decimal" errorStyle="warning" operator="equal" allowBlank="1" showDropDown="0" showInputMessage="1" showErrorMessage="1" errorTitle="Valor Correto R$ 22,00" sqref="O354">
      <formula1>22</formula1>
    </dataValidation>
    <dataValidation type="decimal" errorStyle="warning" operator="equal" allowBlank="1" showDropDown="0" showInputMessage="1" showErrorMessage="1" errorTitle="Valor Correto R$ 22,00" sqref="O355">
      <formula1>22</formula1>
    </dataValidation>
    <dataValidation type="decimal" errorStyle="warning" operator="equal" allowBlank="1" showDropDown="0" showInputMessage="1" showErrorMessage="1" errorTitle="Valor Correto R$ 22,00" sqref="O35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