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<sst xmlns="http://schemas.openxmlformats.org/spreadsheetml/2006/main" uniqueCount="1052">
  <si>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</si>
  <si>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</si>
  <si>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</si>
  <si>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</si>
  <si>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</si>
  <si>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</si>
  <si>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</si>
  <si>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</si>
  <si>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</si>
  <si>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</si>
  <si>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01/08/2016 - 31/08/2016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</si>
  <si>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</si>
  <si>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</si>
  <si>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</si>
  <si>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</si>
  <si>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</si>
  <si>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</si>
  <si>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</si>
  <si>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</si>
  <si>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</si>
  <si>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</si>
  <si>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</si>
  <si>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</si>
  <si>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</si>
  <si>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</si>
  <si>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</si>
  <si>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</si>
  <si>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</si>
  <si>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</si>
  <si>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</si>
  <si>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</si>
  <si>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</si>
  <si>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</si>
  <si>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</si>
  <si>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25/07/2016</t>
  </si>
  <si>
    <t>02/08/2016</t>
  </si>
  <si>
    <t>JOHANNES BERNARDUS SLEUMER</t>
  </si>
  <si>
    <t>V40 T5 CROSS COUNTRY 2.0</t>
  </si>
  <si>
    <t>PUJ4761</t>
  </si>
  <si>
    <t>FORTS ADM E CORRETAGEM DE SEGU</t>
  </si>
  <si>
    <t>Novo (previa)</t>
  </si>
  <si>
    <t>SARZEDO</t>
  </si>
  <si>
    <t>BELO HORIZONTE</t>
  </si>
  <si>
    <t>MG</t>
  </si>
  <si>
    <t>29/07/2016</t>
  </si>
  <si>
    <t>01/08/2016</t>
  </si>
  <si>
    <t>BRUNO EDUARDO DE MATTOS</t>
  </si>
  <si>
    <t>TIGUAN 4X4 2.0 TURBO (TIP.)</t>
  </si>
  <si>
    <t>HOI7710</t>
  </si>
  <si>
    <t>ANDALUZ A C SEG</t>
  </si>
  <si>
    <t>JOSE ROBERTO DE MIRANDA RODRIGUES</t>
  </si>
  <si>
    <t>COROLLA XEI 2.0 16V (CVT)</t>
  </si>
  <si>
    <t>PVL5728</t>
  </si>
  <si>
    <t>LICHTER A C SEG</t>
  </si>
  <si>
    <t>JARBAS DE ASSIS GONCALVES</t>
  </si>
  <si>
    <t>PALIO ATTRACTIVE 1.4 8V 5P G5</t>
  </si>
  <si>
    <t>HLL3176</t>
  </si>
  <si>
    <t>LIRAES C A SEG</t>
  </si>
  <si>
    <t>ROGERIO DE MATOS MOURA</t>
  </si>
  <si>
    <t>CIVIC SD LXS 1.8 16V FLEX AT</t>
  </si>
  <si>
    <t>HKT7565</t>
  </si>
  <si>
    <t>MANZALLI</t>
  </si>
  <si>
    <t>EDUARDO SERGIO MONTEIRO DE MORAIS</t>
  </si>
  <si>
    <t>R.ROVER EVOQUE PURE 2.0 TB 5P</t>
  </si>
  <si>
    <t>PWS1904</t>
  </si>
  <si>
    <t>HENRIQUE N SEG</t>
  </si>
  <si>
    <t>BRUMADINHO</t>
  </si>
  <si>
    <t>WELLINGTON ADRIANO DA SILVA</t>
  </si>
  <si>
    <t>PALIO ESSENCE 1.6 16V 5P G5</t>
  </si>
  <si>
    <t>FRF1019</t>
  </si>
  <si>
    <t>BAGAGEM A C SEG</t>
  </si>
  <si>
    <t>FERNANDO CORREA ALVES PIMENTA LIMA</t>
  </si>
  <si>
    <t>JETTA HIGHLINE 2.0 16V TB TIP</t>
  </si>
  <si>
    <t>PWA5000</t>
  </si>
  <si>
    <t>SONIA M C SEG L</t>
  </si>
  <si>
    <t>EURICO SIQUEIRA ALVIM</t>
  </si>
  <si>
    <t>OPV9146</t>
  </si>
  <si>
    <t>WILHAN GONCALVES NEVES</t>
  </si>
  <si>
    <t>GOL 1.6 8V 4P (NOVO)</t>
  </si>
  <si>
    <t>OPN1797</t>
  </si>
  <si>
    <t>ADMINISTRA SEGS</t>
  </si>
  <si>
    <t>SANTA LUZIA</t>
  </si>
  <si>
    <t>SERGIO ANDRADE CARVALHO</t>
  </si>
  <si>
    <t>GRAND VITARA 4X2 2.0 16V MT</t>
  </si>
  <si>
    <t>NSA1518</t>
  </si>
  <si>
    <t>MARCIO HORTA</t>
  </si>
  <si>
    <t>NEI RODRIGUES DE LIMA</t>
  </si>
  <si>
    <t>GOL TRACK 1.0 8V 5P (NOVO)</t>
  </si>
  <si>
    <t>PWJ3012</t>
  </si>
  <si>
    <t>EDIMAR BASTOS CANAZART</t>
  </si>
  <si>
    <t>PALIO FIRE 1.0 8V FLEX 4P(EVO)</t>
  </si>
  <si>
    <t>PVN8954</t>
  </si>
  <si>
    <t>SANTANDER   T A</t>
  </si>
  <si>
    <t>30/07/2016</t>
  </si>
  <si>
    <t>JOSE ROBERTO BRUSCHI</t>
  </si>
  <si>
    <t>DOBLO ELX 1.4 8V</t>
  </si>
  <si>
    <t>HGE8991</t>
  </si>
  <si>
    <t>INFORSEG C SEG</t>
  </si>
  <si>
    <t>MARCELO VITAL DE SOUZA</t>
  </si>
  <si>
    <t>FIESTA HATCH S 1.5 16V (MEC)</t>
  </si>
  <si>
    <t>PVU8437</t>
  </si>
  <si>
    <t>CONSTRUCTIVA AD</t>
  </si>
  <si>
    <t>VERA APARECIDA DE JESUS ALVES</t>
  </si>
  <si>
    <t>CR-V EXL 4X4 2.0 16V AT (NS)</t>
  </si>
  <si>
    <t>NYE7348</t>
  </si>
  <si>
    <t>LC COR SEG LT</t>
  </si>
  <si>
    <t>03/08/2016</t>
  </si>
  <si>
    <t>JAIR LOUZADA MACIEL</t>
  </si>
  <si>
    <t>FOCUS HT TITANIUM 2.0 16V AT</t>
  </si>
  <si>
    <t>NXZ1666</t>
  </si>
  <si>
    <t>RICARDO HENRIQUE FERREIRA MOL</t>
  </si>
  <si>
    <t>GLA 200 ENDURO 1.6 16V TB FLEX</t>
  </si>
  <si>
    <t>PXT7100</t>
  </si>
  <si>
    <t>CGO A C SEG LT</t>
  </si>
  <si>
    <t>JOAO VICTOR MIRANDA FERREIRA</t>
  </si>
  <si>
    <t>C3 EXCLUSIVE 1.6 16V FLEX AT</t>
  </si>
  <si>
    <t>GSZ5678</t>
  </si>
  <si>
    <t>AGIL A C S SERV</t>
  </si>
  <si>
    <t>BETIM</t>
  </si>
  <si>
    <t>FABIANO ROQUE DE SOUSA</t>
  </si>
  <si>
    <t>DOBLO ESSENCE 1.8 16V</t>
  </si>
  <si>
    <t>OLU6290</t>
  </si>
  <si>
    <t>DANAUTO A C SEG</t>
  </si>
  <si>
    <t>KATIA CILENE ARCANJO DOS SANTOS</t>
  </si>
  <si>
    <t>J3 TURIN 1.4 16V</t>
  </si>
  <si>
    <t>HEX4552</t>
  </si>
  <si>
    <t>MINUTO C SEG LT</t>
  </si>
  <si>
    <t>MARCOS AURELIO FIRMINO SOARES</t>
  </si>
  <si>
    <t>PALIO WEEK.ADV1.8 8VFX G4 LOCK</t>
  </si>
  <si>
    <t>GSB6433</t>
  </si>
  <si>
    <t>POWER A C S E M</t>
  </si>
  <si>
    <t>SEBASTIAO SANTANA VIANA</t>
  </si>
  <si>
    <t>SANDERO STEPWAY 1.6 8V (NS)</t>
  </si>
  <si>
    <t>OWV2714</t>
  </si>
  <si>
    <t>IC A COR SEG LT</t>
  </si>
  <si>
    <t>NOVA LIMA</t>
  </si>
  <si>
    <t>ADRIANO GUERRA SOUTO</t>
  </si>
  <si>
    <t>A 200 1.6 16V TB FLEX</t>
  </si>
  <si>
    <t>PXE3311</t>
  </si>
  <si>
    <t>MARCO ANTONIO GOMES</t>
  </si>
  <si>
    <t>CROSSFOX 1.6 8V</t>
  </si>
  <si>
    <t>KXG2352</t>
  </si>
  <si>
    <t>CAETE</t>
  </si>
  <si>
    <t>04/08/2016</t>
  </si>
  <si>
    <t>GLAUBER ALFREDO ROCHA</t>
  </si>
  <si>
    <t>A 200 URBAN 1.6 16V TB</t>
  </si>
  <si>
    <t>OVH7491</t>
  </si>
  <si>
    <t>SEGURO C C SEG</t>
  </si>
  <si>
    <t>PETRONIO SOARES LIMA FILHO</t>
  </si>
  <si>
    <t>ASTRA HT ELITE 2.0 8V FP 5P AT</t>
  </si>
  <si>
    <t>HCV5566</t>
  </si>
  <si>
    <t>PLNF C C SEG LT</t>
  </si>
  <si>
    <t>SOCIEDADE COMERCIAL CANAA LTDA</t>
  </si>
  <si>
    <t>320I 2.0 16V TB</t>
  </si>
  <si>
    <t>EGG0080</t>
  </si>
  <si>
    <t>LOJACORR R C S</t>
  </si>
  <si>
    <t>JOSE CARLOS PEREIRA DOS ANJOS MARTINS</t>
  </si>
  <si>
    <t>OPE6739</t>
  </si>
  <si>
    <t>GSM COR SEG LT</t>
  </si>
  <si>
    <t>NELSON FERREIRA</t>
  </si>
  <si>
    <t>AGILE LT 1.4 8V</t>
  </si>
  <si>
    <t>HMO4468</t>
  </si>
  <si>
    <t>PATRIX C A SEG</t>
  </si>
  <si>
    <t>FERNANDO BATISTA DE MENEZES</t>
  </si>
  <si>
    <t>PARATI CL 1.6 MI 2P</t>
  </si>
  <si>
    <t>GUE2759</t>
  </si>
  <si>
    <t>PARA DE MINAS</t>
  </si>
  <si>
    <t>CLAUDIO NASCIMENTO DE OLIVEIRA</t>
  </si>
  <si>
    <t>VOYAGE 1.6 8V</t>
  </si>
  <si>
    <t>OQL4460</t>
  </si>
  <si>
    <t>AQUILA A C SEG</t>
  </si>
  <si>
    <t>2M TRANSPORTES EXECUTIVOS LTDA ME</t>
  </si>
  <si>
    <t>FLUENCE DYNAMIQUE 2.0 16V CVT</t>
  </si>
  <si>
    <t>AWB7421</t>
  </si>
  <si>
    <t>VOLANT C SEG LT</t>
  </si>
  <si>
    <t>JOSE ROBERTO TEIXEIRA</t>
  </si>
  <si>
    <t>T-124 GA 360 4X2 NZ DIES.</t>
  </si>
  <si>
    <t>GXA4077</t>
  </si>
  <si>
    <t>CONTAGEM</t>
  </si>
  <si>
    <t>GILMAR DIAS DA CUNHA</t>
  </si>
  <si>
    <t>CRUZE LT 1.8 16V (AUT)</t>
  </si>
  <si>
    <t>PVA0607</t>
  </si>
  <si>
    <t>WJB COR SEG LT</t>
  </si>
  <si>
    <t>WALMIDSON LUIS FIGUEIREDO</t>
  </si>
  <si>
    <t>DUSTER DYNAMIQUE 4X4 2.0 16V M</t>
  </si>
  <si>
    <t>OSY7547</t>
  </si>
  <si>
    <t>SAMUEL DOS SANTOS FREITAS</t>
  </si>
  <si>
    <t>PUNTO ESSENCE 1.6 16V</t>
  </si>
  <si>
    <t>OQX1292</t>
  </si>
  <si>
    <t>MAGNA M CARDOSO</t>
  </si>
  <si>
    <t>SORAIA DOS SANTOS CALAZANS</t>
  </si>
  <si>
    <t>VERSA S 1.6 16V</t>
  </si>
  <si>
    <t>OLX3588</t>
  </si>
  <si>
    <t>SELTSEG C SEG L</t>
  </si>
  <si>
    <t>NEYMAR CAMILO DA SILVA</t>
  </si>
  <si>
    <t>X1 XDRIVE 28I 4X4 3.0 V6</t>
  </si>
  <si>
    <t>HIJ0706</t>
  </si>
  <si>
    <t>RAPOSO T C SEG</t>
  </si>
  <si>
    <t>TANIA APARECIDA VIEIRA PINTO</t>
  </si>
  <si>
    <t>SANDERO STEPWAY 1.6 16V</t>
  </si>
  <si>
    <t>HID7941</t>
  </si>
  <si>
    <t>REJIANE CARLA DE OLIVEIRA</t>
  </si>
  <si>
    <t>ASX 4X2 2.0 16V (AUT.)</t>
  </si>
  <si>
    <t>HLM5300</t>
  </si>
  <si>
    <t>TGL C A C SEG L</t>
  </si>
  <si>
    <t>VALDIR HENRIQUES CAMPOS</t>
  </si>
  <si>
    <t>24.250-E CONSTELLATION 6X2 3E</t>
  </si>
  <si>
    <t>KYR5853</t>
  </si>
  <si>
    <t>05/08/2016</t>
  </si>
  <si>
    <t>JAECI CAVALCANTI DE CARVALHO</t>
  </si>
  <si>
    <t>GLK 300 4X4 3.0 V6</t>
  </si>
  <si>
    <t>OQL3333</t>
  </si>
  <si>
    <t>GLBENTES SEGS</t>
  </si>
  <si>
    <t>GILMA OLIVEIRA SANTOS</t>
  </si>
  <si>
    <t>308 FELINE 1.6 16V THP (AUT)</t>
  </si>
  <si>
    <t>OMD8980</t>
  </si>
  <si>
    <t>IVAN COSTA</t>
  </si>
  <si>
    <t>EVANDRO RIBEIRO MARTINS</t>
  </si>
  <si>
    <t>PUNTO ELX 1.4 8V</t>
  </si>
  <si>
    <t>ARK4156</t>
  </si>
  <si>
    <t>MBC M   BRITO</t>
  </si>
  <si>
    <t>LAGOA SANTA</t>
  </si>
  <si>
    <t>OURO MINAS VEICULOS LTDA</t>
  </si>
  <si>
    <t>UP MOVE 1.0 12V TSI 5P</t>
  </si>
  <si>
    <t>PYB9691</t>
  </si>
  <si>
    <t>VOLKSWAGEN SEG</t>
  </si>
  <si>
    <t>OURO PRETO</t>
  </si>
  <si>
    <t>FRANCISCO CARLOS ARAUJO</t>
  </si>
  <si>
    <t>PALIO FIRE WAY 1.0 8V FLEX 5P</t>
  </si>
  <si>
    <t>PVN4561</t>
  </si>
  <si>
    <t>FIAT B COR SEG</t>
  </si>
  <si>
    <t>10/08/2016</t>
  </si>
  <si>
    <t>BENJAMIN SACCHETTO MOSS</t>
  </si>
  <si>
    <t>SANDERO EXPRESSION 1.6 8V (NS)</t>
  </si>
  <si>
    <t>PVP7504</t>
  </si>
  <si>
    <t>GISELE ALVES MOREIRA ARAUJO</t>
  </si>
  <si>
    <t>UNO VIVACE 1.0 8V 5P</t>
  </si>
  <si>
    <t>PVS6531</t>
  </si>
  <si>
    <t>REIS A C SEG S</t>
  </si>
  <si>
    <t>CLESIO DA SILVA CORTES</t>
  </si>
  <si>
    <t>PALIO FIRE 1.0 8V FLEX 4P NS</t>
  </si>
  <si>
    <t>HIU4580</t>
  </si>
  <si>
    <t>JOSE L S TOLEDO</t>
  </si>
  <si>
    <t>RIBEIRAO DAS NEVES</t>
  </si>
  <si>
    <t>EDUARDO VALLADARES GUIMARAES</t>
  </si>
  <si>
    <t>PALIO CELEBRAT.1.0 8V FX 4P NS</t>
  </si>
  <si>
    <t>HGL2185</t>
  </si>
  <si>
    <t>PORT M A C SEG</t>
  </si>
  <si>
    <t>LECIR DA SILVA MESSIAS</t>
  </si>
  <si>
    <t>HB20 COMFORT 1.0 12V (MEC)</t>
  </si>
  <si>
    <t>PWK7073</t>
  </si>
  <si>
    <t>CAMILO G A SEG</t>
  </si>
  <si>
    <t>SABARA</t>
  </si>
  <si>
    <t>ANDERSON PAULO DE SOUZA RIQUETTE</t>
  </si>
  <si>
    <t>DUSTER DYNAMIQUE 4X2 2.0 16V M</t>
  </si>
  <si>
    <t>OWK0635</t>
  </si>
  <si>
    <t>NOME A C SEG LT</t>
  </si>
  <si>
    <t>SANDRA SILVEIRA ALEIXO ZEVALLOS</t>
  </si>
  <si>
    <t>ONIX LS 1.0 8V (MEC)</t>
  </si>
  <si>
    <t>OXK2571</t>
  </si>
  <si>
    <t>EDUARDO GUIMARAES DE OLIVEIRA</t>
  </si>
  <si>
    <t>CERATO 1.6 16V G2 (AUT.)</t>
  </si>
  <si>
    <t>OPB7474</t>
  </si>
  <si>
    <t>CCR A C SEG LT</t>
  </si>
  <si>
    <t>WANDER LUCIO MOREIRA</t>
  </si>
  <si>
    <t>STRADA WORKING CD 1.4 8V FLEX</t>
  </si>
  <si>
    <t>OPG5956</t>
  </si>
  <si>
    <t>SCALA A C SEG L</t>
  </si>
  <si>
    <t>JEAN CARLOS DA SILVA MONTEIRO</t>
  </si>
  <si>
    <t>T-4 4X4 3.0 TD (CAPOTA RIGIDA)</t>
  </si>
  <si>
    <t>NGM7993</t>
  </si>
  <si>
    <t>CHINAMAR A SERV</t>
  </si>
  <si>
    <t>08/08/2016</t>
  </si>
  <si>
    <t>LEA PERUHYPE DE OLIVEIRA</t>
  </si>
  <si>
    <t>PUI4321</t>
  </si>
  <si>
    <t>SANTIMAR A SEG</t>
  </si>
  <si>
    <t>DANIELLE CRISTINA SANTOS MOURAO</t>
  </si>
  <si>
    <t>JETTA COMFORTLINE 2.0 8V TIP</t>
  </si>
  <si>
    <t>OLQ8824</t>
  </si>
  <si>
    <t>SONIA MARIA MANSUR</t>
  </si>
  <si>
    <t>SAVEIRO CS 1.6 8V</t>
  </si>
  <si>
    <t>OWM7341</t>
  </si>
  <si>
    <t>MX COR SEG LT</t>
  </si>
  <si>
    <t>ANTONIO CESAR DELLI ZOTTI</t>
  </si>
  <si>
    <t>KA HATCH SE 1.5 16V</t>
  </si>
  <si>
    <t>PWM0807</t>
  </si>
  <si>
    <t>CALDEIRA B SEG</t>
  </si>
  <si>
    <t>ELIANE MATOS RODRIGUES DA SILVA</t>
  </si>
  <si>
    <t>PALIO ATTRACTIVE 1.0 8V 5P G5</t>
  </si>
  <si>
    <t>OQI6151</t>
  </si>
  <si>
    <t>UNIVERSAL C SEG</t>
  </si>
  <si>
    <t>WILLIAM CARDOSO AMORIM</t>
  </si>
  <si>
    <t>FOCUS HT 2.0 16V AT (NS)</t>
  </si>
  <si>
    <t>NTE9905</t>
  </si>
  <si>
    <t>JOAO FLAVIO RESENDE</t>
  </si>
  <si>
    <t>ZAFIRA EXPRESSION 2.0 8V FP AT</t>
  </si>
  <si>
    <t>HGH9755</t>
  </si>
  <si>
    <t>PAULO ROBERTO COIMBRA SILVA</t>
  </si>
  <si>
    <t>R.ROVER EVOQ.DYNAMIC 2.0 TB 5P</t>
  </si>
  <si>
    <t>OCJ2233</t>
  </si>
  <si>
    <t>SEGURA A C SEG</t>
  </si>
  <si>
    <t>TIAGO MASCARENHAS MOZELLI</t>
  </si>
  <si>
    <t>SPORTAGE EX 4X2 2.016V FX A NS</t>
  </si>
  <si>
    <t>ODQ1769</t>
  </si>
  <si>
    <t>COMPACTO C SEG</t>
  </si>
  <si>
    <t>EDIR FERRAZ LIMA</t>
  </si>
  <si>
    <t>FUSION TITANIUM FWD 2.0 16V TB</t>
  </si>
  <si>
    <t>OWK9663</t>
  </si>
  <si>
    <t>VERTEX A C SEG</t>
  </si>
  <si>
    <t>CARLOS EDUARDO MOREIRA SILVA</t>
  </si>
  <si>
    <t>HIW0931</t>
  </si>
  <si>
    <t>SUDAME</t>
  </si>
  <si>
    <t>09/08/2016</t>
  </si>
  <si>
    <t>GERALDO PEREIRA DA ROCHA</t>
  </si>
  <si>
    <t>PXN5434</t>
  </si>
  <si>
    <t>ALEXANDRE R SEG</t>
  </si>
  <si>
    <t>06/08/2016</t>
  </si>
  <si>
    <t>CARLOS ROBERTO MONTEIRO</t>
  </si>
  <si>
    <t>NYG8119</t>
  </si>
  <si>
    <t>HIPPUS CORR</t>
  </si>
  <si>
    <t>ANTONIO BEZERRA PASTANA</t>
  </si>
  <si>
    <t>DOBLO ADVENTURE 1.8 16V LOCKER</t>
  </si>
  <si>
    <t>HGE9486</t>
  </si>
  <si>
    <t>TUNEL A C S C L</t>
  </si>
  <si>
    <t>LEANDRO DA ROCHA SILVA</t>
  </si>
  <si>
    <t>SAVEIRO TRENDLINE CD 1.6 8V</t>
  </si>
  <si>
    <t>PVA1690</t>
  </si>
  <si>
    <t>MARTINELLI SEG</t>
  </si>
  <si>
    <t>POLYANY FERREIRA MEIRELES DE BARROS</t>
  </si>
  <si>
    <t>JOURNEY RT 2.7 V6</t>
  </si>
  <si>
    <t>HNM6200</t>
  </si>
  <si>
    <t>TURIASSU A SEG</t>
  </si>
  <si>
    <t>DULCE NORTON ASSIS PARDINI</t>
  </si>
  <si>
    <t>PPR0989</t>
  </si>
  <si>
    <t>LUIZ FERNANDO FIGUEIREDO DA ROCHA</t>
  </si>
  <si>
    <t>Q3 AMBIENTE 4X4 2.0 16V</t>
  </si>
  <si>
    <t>PUR1304</t>
  </si>
  <si>
    <t>CARLOS A COSTA</t>
  </si>
  <si>
    <t>LEONARDO RODRIGO BATISTA DE OLIVEIRA</t>
  </si>
  <si>
    <t>FOX 1.0 8V 5P</t>
  </si>
  <si>
    <t>HKR9497</t>
  </si>
  <si>
    <t>BARROSO B A SEG</t>
  </si>
  <si>
    <t>LUCIANA MONTEIRO CUNHA DOS SANTOS</t>
  </si>
  <si>
    <t>PVM7226</t>
  </si>
  <si>
    <t>ITAPOA A C SEG</t>
  </si>
  <si>
    <t>AMARILDO MARQUES MAGALHAES</t>
  </si>
  <si>
    <t>FIORINO FURGAO 1.3 FIRE 8V FX</t>
  </si>
  <si>
    <t>OQG5567</t>
  </si>
  <si>
    <t>ACMINAS S C S E</t>
  </si>
  <si>
    <t>JOHN KENNEDY PEREIRA</t>
  </si>
  <si>
    <t>ECOSPORT XLT 4X2 2.0 16V FX AT</t>
  </si>
  <si>
    <t>HIM8896</t>
  </si>
  <si>
    <t>FABIO ROBERTO MARCIDELLI LOPES</t>
  </si>
  <si>
    <t>OHA0853</t>
  </si>
  <si>
    <t>SEGURALTA O SEG</t>
  </si>
  <si>
    <t>IGOR PABLO ROCHA</t>
  </si>
  <si>
    <t>PALIO WEEKEND TREKKING 1.6 16V</t>
  </si>
  <si>
    <t>HNT2736</t>
  </si>
  <si>
    <t>CET SEGUROS</t>
  </si>
  <si>
    <t>SORTE GAS LTDA</t>
  </si>
  <si>
    <t>MONTANA LS 1.4 8V</t>
  </si>
  <si>
    <t>EDC1873</t>
  </si>
  <si>
    <t>MITTEL A C SEG</t>
  </si>
  <si>
    <t>IBIRITE</t>
  </si>
  <si>
    <t>BRUNO VIEIRA PEREIRA</t>
  </si>
  <si>
    <t>PALIO WK ADVENT1.816V LOC.DUAL</t>
  </si>
  <si>
    <t>OPA8715</t>
  </si>
  <si>
    <t>SFX A COR SEG</t>
  </si>
  <si>
    <t>ANDREIA ARAUJO BOAVENTURA</t>
  </si>
  <si>
    <t>ASTRA HT ELEGANCE 2.0 FP 5P MT</t>
  </si>
  <si>
    <t>HCJ0179</t>
  </si>
  <si>
    <t>MARIA CRISTINA FALCAO MARGOTTI COTTA DE</t>
  </si>
  <si>
    <t>FIESTA HATCH SE 1.6 16V</t>
  </si>
  <si>
    <t>PUJ3990</t>
  </si>
  <si>
    <t>MULTISEG BH</t>
  </si>
  <si>
    <t>CELIO REGINALDO PEREIRA</t>
  </si>
  <si>
    <t>PALIO FIRE 1.08V ECONOMY FX 4P</t>
  </si>
  <si>
    <t>HKB1928</t>
  </si>
  <si>
    <t>GERALDO PIRES DA SILVA</t>
  </si>
  <si>
    <t>HR 2.5 TCI (RODADO SIMPLES)</t>
  </si>
  <si>
    <t>PUI5548</t>
  </si>
  <si>
    <t>UNIFORTE SEGS</t>
  </si>
  <si>
    <t>MARIA DO ROSARIO BATISTA E SOUSA</t>
  </si>
  <si>
    <t>FIESTA HT TITANIUM 1.6 16V AT</t>
  </si>
  <si>
    <t>PUB7470</t>
  </si>
  <si>
    <t>MARCOS CEZAR CARVALHO DE CASTRO</t>
  </si>
  <si>
    <t>FOX PRIME 1.6 8V 5P</t>
  </si>
  <si>
    <t>HOJ3312</t>
  </si>
  <si>
    <t>HENRIQUE CRUZ NAJAR</t>
  </si>
  <si>
    <t>PVX6744</t>
  </si>
  <si>
    <t>LRV A C SEG LT</t>
  </si>
  <si>
    <t>VAREJAO BARAO PRODUTOS ALIMENTICIOS LTDA</t>
  </si>
  <si>
    <t>CR-V EXL 4X4 2.0 16V FLEX AT</t>
  </si>
  <si>
    <t>FKX1757</t>
  </si>
  <si>
    <t>SAO JOSE DA LAPA</t>
  </si>
  <si>
    <t>RECREIO BH VEICULOS SA</t>
  </si>
  <si>
    <t>GOL COMFORTLINE 1.0 8V 5P</t>
  </si>
  <si>
    <t>PXL3704</t>
  </si>
  <si>
    <t>KUTTNER DO BRASIL EQUIPAMENTOS SIDERURGI</t>
  </si>
  <si>
    <t>XC60 T5 4X2 2.0</t>
  </si>
  <si>
    <t>PUK3655</t>
  </si>
  <si>
    <t>PHILIPPE DIAS CHEQUER</t>
  </si>
  <si>
    <t>FOCUS HT GHIA 2.0 16V MT (NS)</t>
  </si>
  <si>
    <t>HMO3937</t>
  </si>
  <si>
    <t>WALTER BARTOLOMEU</t>
  </si>
  <si>
    <t>428I SPORT CABRIOLET 2.0 TB</t>
  </si>
  <si>
    <t>PYD0428</t>
  </si>
  <si>
    <t>VINICIUS DE ABREU RODRIGUES</t>
  </si>
  <si>
    <t>FUSION TITANIUM AWD 2.0 16V TB</t>
  </si>
  <si>
    <t>PUM7683</t>
  </si>
  <si>
    <t>EMBRASEG A SEG</t>
  </si>
  <si>
    <t>WAGNER OTONI CARVALHO</t>
  </si>
  <si>
    <t>SIENA ELX 1.3 FIRE 16V NS</t>
  </si>
  <si>
    <t>HAE8483</t>
  </si>
  <si>
    <t>STALKER C SEG E</t>
  </si>
  <si>
    <t>MARIA APARECIDA PIRES E SILVA</t>
  </si>
  <si>
    <t>CITY DX 1.5 16V (MEC.)</t>
  </si>
  <si>
    <t>HLN1029</t>
  </si>
  <si>
    <t>WALLACE BORGES CRISTO</t>
  </si>
  <si>
    <t>SPORTAGE LX 4X2 2.0 16V MT NS</t>
  </si>
  <si>
    <t>GVE7652</t>
  </si>
  <si>
    <t>JOSE ADALBERTO DA SILVA</t>
  </si>
  <si>
    <t>STRADA TREKKING CE 1.4 8V FLEX</t>
  </si>
  <si>
    <t>HIH0819</t>
  </si>
  <si>
    <t>IZAIAS DA SILVA OLIVEIRA FILHO</t>
  </si>
  <si>
    <t>UNO SPORTING 1.4 8V 5P</t>
  </si>
  <si>
    <t>HEU3844</t>
  </si>
  <si>
    <t>ATLANTIDA C SEG</t>
  </si>
  <si>
    <t>MARILIA ALVES SANTIAGO</t>
  </si>
  <si>
    <t>A 200 STILE 1.6 16V TB</t>
  </si>
  <si>
    <t>PUJ5875</t>
  </si>
  <si>
    <t>MARCOS DIELSON DE SOUZA</t>
  </si>
  <si>
    <t>207 SD PASSION XR 1.4 8V FLEX</t>
  </si>
  <si>
    <t>MSO7831</t>
  </si>
  <si>
    <t>ALDAIR ALVES DE JESUS</t>
  </si>
  <si>
    <t>GSP8935</t>
  </si>
  <si>
    <t>CIMAR A C SEG L</t>
  </si>
  <si>
    <t>SILVANA CHEIB</t>
  </si>
  <si>
    <t>PALIO ELX 1.3 8V FLEX 4P</t>
  </si>
  <si>
    <t>DOD1098</t>
  </si>
  <si>
    <t>DANIELA PINHO DE BRITO SILVA</t>
  </si>
  <si>
    <t>FUF6077</t>
  </si>
  <si>
    <t>7ASES C SEG LT</t>
  </si>
  <si>
    <t>11/08/2016</t>
  </si>
  <si>
    <t>MURILO CESAR DE OLIVEIRA</t>
  </si>
  <si>
    <t>COBALT ELITE 1.8 8V (AUT)</t>
  </si>
  <si>
    <t>PXP1338</t>
  </si>
  <si>
    <t>AARON B C SEG M</t>
  </si>
  <si>
    <t>MARCIO GREI RIBEIRO</t>
  </si>
  <si>
    <t>CORSA HT MAXX 1.8 8V FP 5P</t>
  </si>
  <si>
    <t>DSM5106</t>
  </si>
  <si>
    <t>ROSA A SEGUEOS</t>
  </si>
  <si>
    <t>MARCIO HENRIQUE ALVES</t>
  </si>
  <si>
    <t>HLV1010</t>
  </si>
  <si>
    <t>PAULO ROBERTO BARBOSA ROMANO</t>
  </si>
  <si>
    <t>EDGE SEL 4X2 3.5 V6</t>
  </si>
  <si>
    <t>HJZ9709</t>
  </si>
  <si>
    <t>CARLOS ROBERTO DA SILVA NASCIMENTO</t>
  </si>
  <si>
    <t>GOL 1.0 8V 4P (NOVO)</t>
  </si>
  <si>
    <t>OPR8841</t>
  </si>
  <si>
    <t>VITOR S C SEG L</t>
  </si>
  <si>
    <t>HELIO CALIXTO DA COSTA</t>
  </si>
  <si>
    <t>R.ROVER EVOQ.DYNAM.TECH2.0T 5P</t>
  </si>
  <si>
    <t>BAP6200</t>
  </si>
  <si>
    <t>FREESEGUR A SEG</t>
  </si>
  <si>
    <t>ELIANE APARECIDA LEO MOREIRA</t>
  </si>
  <si>
    <t>500 CULT 1.4 8V FLEX (MEC.)</t>
  </si>
  <si>
    <t>NXX3903</t>
  </si>
  <si>
    <t>SIMONE DOS SANTOS MACIEL</t>
  </si>
  <si>
    <t>I30 2.0 16V (AUT.)</t>
  </si>
  <si>
    <t>NVG6213</t>
  </si>
  <si>
    <t>MASSULA A C SEG</t>
  </si>
  <si>
    <t>FLAVIANE MARINA SILVA CAMPOS</t>
  </si>
  <si>
    <t>X1 SDRIVE 18I 4X2 2.0 16V</t>
  </si>
  <si>
    <t>HMW0160</t>
  </si>
  <si>
    <t>WAGNER WILLIANS AMORIM</t>
  </si>
  <si>
    <t>SANTA FE GLS 4X4 3.5 V6</t>
  </si>
  <si>
    <t>HJD9713</t>
  </si>
  <si>
    <t>KIRIE A C SEG L</t>
  </si>
  <si>
    <t>FERNANDO DE FREITAS MOREIRA</t>
  </si>
  <si>
    <t>CIVIC SD LXS 1.8 16V FLEX MT</t>
  </si>
  <si>
    <t>HJG2596</t>
  </si>
  <si>
    <t>12/08/2016</t>
  </si>
  <si>
    <t>EDIMILSON CECILIO GONCALVES</t>
  </si>
  <si>
    <t>SIENA GRAND ESSENCE 1.6 16V</t>
  </si>
  <si>
    <t>PUD0607</t>
  </si>
  <si>
    <t>JOAO DAMASCENO SOBRINHO</t>
  </si>
  <si>
    <t>L-1620 6X2 3 EIXOS DIES.</t>
  </si>
  <si>
    <t>NYC7911</t>
  </si>
  <si>
    <t>JOAQUIM DE FREITAS OLIVEIRA</t>
  </si>
  <si>
    <t>STRADA ADVENTURE CE 1.8 8V FX</t>
  </si>
  <si>
    <t>HJF9716</t>
  </si>
  <si>
    <t>HOME A C SEG LT</t>
  </si>
  <si>
    <t>ITAMAR DA SILVA LIMA</t>
  </si>
  <si>
    <t>NYH3418</t>
  </si>
  <si>
    <t>RICARDO VELOSO</t>
  </si>
  <si>
    <t>L200 TRITON HPE CD 4X4 3.2T AT</t>
  </si>
  <si>
    <t>HHD1228</t>
  </si>
  <si>
    <t>EMPRESARIAL SEG</t>
  </si>
  <si>
    <t>MARIA HELENA MARQUES GROCHOWSKI</t>
  </si>
  <si>
    <t>STILO SPORTING 1.8 8V FX(DUAL)</t>
  </si>
  <si>
    <t>HIY2020</t>
  </si>
  <si>
    <t>MINASVALE D SEG</t>
  </si>
  <si>
    <t>WELLINGTON ROSA LIMA</t>
  </si>
  <si>
    <t>HMB5183</t>
  </si>
  <si>
    <t>HELIEL SOARES PEREIRA</t>
  </si>
  <si>
    <t>HB20 COMFORT STYLE 1.0 12V MT</t>
  </si>
  <si>
    <t>PUI3370</t>
  </si>
  <si>
    <t>AECIO FERREIRA PASSOS JUNIOR</t>
  </si>
  <si>
    <t>SAVEIRO CROSS CE 1.6 16V</t>
  </si>
  <si>
    <t>OQM0306</t>
  </si>
  <si>
    <t>REGINA CELIA DE ALMEIDA FARIA</t>
  </si>
  <si>
    <t>SIENA GRAND ATTRACTIVE 1.4 8V</t>
  </si>
  <si>
    <t>OQK0617</t>
  </si>
  <si>
    <t>PAULO MARCELO DE BRITO</t>
  </si>
  <si>
    <t>PALIO FIRE 1.0 8V FLEX 4P</t>
  </si>
  <si>
    <t>HCS8200</t>
  </si>
  <si>
    <t>NIRIANA LARA SANTOS MEINBERG</t>
  </si>
  <si>
    <t>PALIO WK ADV 1.8 16V (DUAL.)</t>
  </si>
  <si>
    <t>PVX7967</t>
  </si>
  <si>
    <t>PEREIRA F A SEG</t>
  </si>
  <si>
    <t>HELIO ALVES DE ANDRADE</t>
  </si>
  <si>
    <t>GOL TRENDLINE 1.6 8V 5P</t>
  </si>
  <si>
    <t>LMC3575</t>
  </si>
  <si>
    <t>METTROPOLE SEG</t>
  </si>
  <si>
    <t>LARISSA MARTINS DA COSTA LEMOS</t>
  </si>
  <si>
    <t>PAJERO TR-4 4X4 2.016V FX 5P M</t>
  </si>
  <si>
    <t>HJA3541</t>
  </si>
  <si>
    <t>EDVALDO J C SEG</t>
  </si>
  <si>
    <t>JOSE CARLOS FERREIRA</t>
  </si>
  <si>
    <t>UNO MIL.WAY CELEB1.0 ECON.FX4P</t>
  </si>
  <si>
    <t>HOJ5064</t>
  </si>
  <si>
    <t>MILAGRES C SEG</t>
  </si>
  <si>
    <t>NELSON CATIZANE</t>
  </si>
  <si>
    <t>OYH9417</t>
  </si>
  <si>
    <t>15/08/2016</t>
  </si>
  <si>
    <t>SILVIA MARTINS DE OLIVEIRA</t>
  </si>
  <si>
    <t>HGP6730</t>
  </si>
  <si>
    <t>16/08/2016</t>
  </si>
  <si>
    <t>EDMAR MENDES DE ALMEIDA</t>
  </si>
  <si>
    <t>SIENA ESSENCE 1.6 16V (DUAL.)</t>
  </si>
  <si>
    <t>GQR9850</t>
  </si>
  <si>
    <t>HELIO ROSALINO DA CUNHA</t>
  </si>
  <si>
    <t>OLS7059</t>
  </si>
  <si>
    <t>VEGA M A C SEG</t>
  </si>
  <si>
    <t>VITOR ABDALA</t>
  </si>
  <si>
    <t>GRAND VITARA 4X2 2.0 16V AT</t>
  </si>
  <si>
    <t>PUT0815</t>
  </si>
  <si>
    <t>PERSPECTIVA SEG</t>
  </si>
  <si>
    <t>JOSE PEREIRA RODRIGUES</t>
  </si>
  <si>
    <t>COROLLA XEI 1.8 16V FLEX AT NS</t>
  </si>
  <si>
    <t>HFH2306</t>
  </si>
  <si>
    <t>AGNALDO PARAGUAI PEREIRA</t>
  </si>
  <si>
    <t>HILUX SW4 SRV 4X4 3.0 TD AT</t>
  </si>
  <si>
    <t>PGR1145</t>
  </si>
  <si>
    <t>MARIA DE LOURDES MAGALHAES MADUREIRA</t>
  </si>
  <si>
    <t>DUSTER DYNAMIQUE 4X2 2.0 16V A</t>
  </si>
  <si>
    <t>FOG2249</t>
  </si>
  <si>
    <t>MICHEL DA SILVA DIAS</t>
  </si>
  <si>
    <t>HKW6639</t>
  </si>
  <si>
    <t>KUBISEG A C SEG</t>
  </si>
  <si>
    <t>YURI GALDINO SANTANA MENEZES</t>
  </si>
  <si>
    <t>OWW1466</t>
  </si>
  <si>
    <t>DENILSON FANTINI DE CARVALHO</t>
  </si>
  <si>
    <t>PUF6555</t>
  </si>
  <si>
    <t>BIDU C INTERNET</t>
  </si>
  <si>
    <t>PEDRO HENRIQUE SILVA VIEIRA</t>
  </si>
  <si>
    <t>S60 T6 AWD 3.0</t>
  </si>
  <si>
    <t>HML1952</t>
  </si>
  <si>
    <t>SOSSEGO C S SEG</t>
  </si>
  <si>
    <t>ALVARO DEFEO FIUZA</t>
  </si>
  <si>
    <t>C3 PICASSO TENDANCE 1.5 8V MT</t>
  </si>
  <si>
    <t>OWW4498</t>
  </si>
  <si>
    <t>MARCELO MARTINS HAUN</t>
  </si>
  <si>
    <t>HNU6794</t>
  </si>
  <si>
    <t>AENDER SOARES DE OLIVEIRA</t>
  </si>
  <si>
    <t>UNO WAY 1.0 8V 5P</t>
  </si>
  <si>
    <t>NYF9022</t>
  </si>
  <si>
    <t>GUEDES C C SEG</t>
  </si>
  <si>
    <t>BARBARA CRISTINA KANAR</t>
  </si>
  <si>
    <t>HJE6457</t>
  </si>
  <si>
    <t>SEMPRE B S SEG</t>
  </si>
  <si>
    <t>ROGERIO DE SOUZA FERNANDES</t>
  </si>
  <si>
    <t>CHEROKEE LIMITED 4X4 3.2 V6</t>
  </si>
  <si>
    <t>PUU6363</t>
  </si>
  <si>
    <t>13/08/2016</t>
  </si>
  <si>
    <t>SONIA DE MOURA FERREIRA</t>
  </si>
  <si>
    <t>ORA3277</t>
  </si>
  <si>
    <t>FLAVIA JULIANA SILVA RIBEIRO</t>
  </si>
  <si>
    <t>SANDERO AUTHENTIQUE 1.0 16V</t>
  </si>
  <si>
    <t>HNZ9931</t>
  </si>
  <si>
    <t>ANA LUCIA SANTOS NASCIMENTO</t>
  </si>
  <si>
    <t>FOCUS SD GHIA 2.0 16V FLEX AT</t>
  </si>
  <si>
    <t>HNT0057</t>
  </si>
  <si>
    <t>WVISON MARTINS</t>
  </si>
  <si>
    <t>CIVIC SD LXR 2.0 16V FLEX AT</t>
  </si>
  <si>
    <t>PVL2631</t>
  </si>
  <si>
    <t>INEZ JACOMINI</t>
  </si>
  <si>
    <t>MARIO MARCIO MACHADO DA SILVA</t>
  </si>
  <si>
    <t>OQM3015</t>
  </si>
  <si>
    <t>SUEMI PAMPULINI OSAWA</t>
  </si>
  <si>
    <t>FIESTA HATCH 1.6 8V FLEX 5P</t>
  </si>
  <si>
    <t>HJF3582</t>
  </si>
  <si>
    <t>PXR9416</t>
  </si>
  <si>
    <t>WENDEL TINOCO ESTEVES</t>
  </si>
  <si>
    <t>C 200 CGI SPORT 1.8 16V (AUT.)</t>
  </si>
  <si>
    <t>MTX7621</t>
  </si>
  <si>
    <t>17/08/2016</t>
  </si>
  <si>
    <t>JUNIO CESAR MOREIRA DE ANDRADE</t>
  </si>
  <si>
    <t>HMW2304</t>
  </si>
  <si>
    <t>CAROLINA MARCOLINO MORENO</t>
  </si>
  <si>
    <t>KA 1.0 8V FLEX 3P</t>
  </si>
  <si>
    <t>OMH7678</t>
  </si>
  <si>
    <t>JBC A C SEG ME</t>
  </si>
  <si>
    <t>ENIO FERNANDO VILLELA</t>
  </si>
  <si>
    <t>PALIO WK ADVENTURE 1.8 16V</t>
  </si>
  <si>
    <t>NXY8081</t>
  </si>
  <si>
    <t>MARIO LUCIO BORGES LEITE</t>
  </si>
  <si>
    <t>COROLLA XEI 2.0 16V (AUT.)</t>
  </si>
  <si>
    <t>OWK6206</t>
  </si>
  <si>
    <t>CHRISTIANE SOARES PONCINELLI</t>
  </si>
  <si>
    <t>TUCSON 4X2 2.0 16V (MEC)</t>
  </si>
  <si>
    <t>HKT7573</t>
  </si>
  <si>
    <t>18/08/2016</t>
  </si>
  <si>
    <t>RALPH FREDERICH COSTA LEITE</t>
  </si>
  <si>
    <t>VECTRA HT GT 2.0 8V FP AT</t>
  </si>
  <si>
    <t>HKH0105</t>
  </si>
  <si>
    <t>PRISMAC C S E M</t>
  </si>
  <si>
    <t>JOSE MARIA CIRILO</t>
  </si>
  <si>
    <t>RANGER XLT CD 4X4 4.0 V6 (ARG)</t>
  </si>
  <si>
    <t>GXW7100</t>
  </si>
  <si>
    <t>EURO B A C SEG</t>
  </si>
  <si>
    <t>MARCUS VINICIUS EUGENIO</t>
  </si>
  <si>
    <t>CITY EX 1.5 16V (AUT.)</t>
  </si>
  <si>
    <t>ETV4307</t>
  </si>
  <si>
    <t>ROBERTO GOMES TOFANI</t>
  </si>
  <si>
    <t>PUNTO ATTRACTIVE 1.4 8V</t>
  </si>
  <si>
    <t>OQO1557</t>
  </si>
  <si>
    <t>SHIRLEIA FERNANDES BARROSO</t>
  </si>
  <si>
    <t>GZS9920</t>
  </si>
  <si>
    <t>MARCELO DE PAULA</t>
  </si>
  <si>
    <t>NYZ3576</t>
  </si>
  <si>
    <t>TEIXEIRA S SEG</t>
  </si>
  <si>
    <t>COMERCIO DE MOVEIS CARVALHO E MASCARENHA</t>
  </si>
  <si>
    <t>HIF2198</t>
  </si>
  <si>
    <t>GERALDO RABELO SILVA</t>
  </si>
  <si>
    <t>FOCUS HT 2.0 16V FLEX AT</t>
  </si>
  <si>
    <t>GYX3969</t>
  </si>
  <si>
    <t>BHZ A C SEG LT</t>
  </si>
  <si>
    <t>SANDRO FRADE</t>
  </si>
  <si>
    <t>NXZ8822</t>
  </si>
  <si>
    <t>POLARIS C SEG L</t>
  </si>
  <si>
    <t>RONALDO CHIARETTI BASSALO</t>
  </si>
  <si>
    <t>OVH8120</t>
  </si>
  <si>
    <t>CLAUDINEI DOS SANTOS BRAGA</t>
  </si>
  <si>
    <t>SANDERO STEPWAY 1.6 8V</t>
  </si>
  <si>
    <t>OXC3581</t>
  </si>
  <si>
    <t>INTERMEZZO SEG</t>
  </si>
  <si>
    <t>JOSE BATISTA DE SOUSA</t>
  </si>
  <si>
    <t>HMY7007</t>
  </si>
  <si>
    <t>ORLANDO OTON GUALBERTO</t>
  </si>
  <si>
    <t>OMF3046</t>
  </si>
  <si>
    <t>JOAO MONLEVADE</t>
  </si>
  <si>
    <t>PAULO HENRIQUE SANTOS DE JESUS</t>
  </si>
  <si>
    <t>CR-V EXL 4X4 2.0 16V (AUT)</t>
  </si>
  <si>
    <t>HHK2710</t>
  </si>
  <si>
    <t>MPOLO COR SEG M</t>
  </si>
  <si>
    <t>ANTONIO LUCIO DO NASCIMENTO PASSOS</t>
  </si>
  <si>
    <t>FIT LX 1.4 16V FLEX 5P (MEC.)</t>
  </si>
  <si>
    <t>HOG5664</t>
  </si>
  <si>
    <t>SEGUROSAT C SEG</t>
  </si>
  <si>
    <t>CRISTIANNE BOSSI GRASSI FERREIRA</t>
  </si>
  <si>
    <t>CR-V EXL 4X2 2.0 16V FLEX AT</t>
  </si>
  <si>
    <t>PUK0030</t>
  </si>
  <si>
    <t>MARIA DAS GRACAS DA SILVA NEGREIROS</t>
  </si>
  <si>
    <t>OQV7205</t>
  </si>
  <si>
    <t>MONICA C AGUIAR</t>
  </si>
  <si>
    <t>19/08/2016</t>
  </si>
  <si>
    <t>GERALDO SOCORRO NUNES COSTA</t>
  </si>
  <si>
    <t>AQA5741</t>
  </si>
  <si>
    <t>DEFASEG C A SEG</t>
  </si>
  <si>
    <t>ROGERIO FRANCA E SILVA</t>
  </si>
  <si>
    <t>HOA3403</t>
  </si>
  <si>
    <t>AILTON DE SOUZA SALES</t>
  </si>
  <si>
    <t>19 RT 1.8</t>
  </si>
  <si>
    <t>GTD2020</t>
  </si>
  <si>
    <t>MINAS P A C SEG</t>
  </si>
  <si>
    <t>JOSE ANIBAL DOS SANTOS</t>
  </si>
  <si>
    <t>GOL 1.0 MI 8V TOTAL FLEX G4 2P</t>
  </si>
  <si>
    <t>OPI6997</t>
  </si>
  <si>
    <t>JOAO JOSE PEREIRA</t>
  </si>
  <si>
    <t>HLQ9762</t>
  </si>
  <si>
    <t>ANGELA MIRAMAR GONCALVES GUIMARAES</t>
  </si>
  <si>
    <t>XF PORTFOLIO SUPERCHARGED 3.0</t>
  </si>
  <si>
    <t>ODP4610</t>
  </si>
  <si>
    <t>MOURA B C SEG L</t>
  </si>
  <si>
    <t>EDILSON DE OLIVEIRA COSTA</t>
  </si>
  <si>
    <t>PUO4668</t>
  </si>
  <si>
    <t>ADAILCIO SANTOS ALMEIDA</t>
  </si>
  <si>
    <t>ONIX LT 1.0 8V (MEC)</t>
  </si>
  <si>
    <t>PWL6763</t>
  </si>
  <si>
    <t>VICENTE DA ROCHA BRAGA</t>
  </si>
  <si>
    <t>UNO MIL.FIRE 1.0 8V ECON.FX 4P</t>
  </si>
  <si>
    <t>OQV9834</t>
  </si>
  <si>
    <t>ANTONIO DA PAZ CUNHA</t>
  </si>
  <si>
    <t>PVP7331</t>
  </si>
  <si>
    <t>TANIA FERNANDES BISCUOLA SIMAO</t>
  </si>
  <si>
    <t>CLA 200 URBAN 1.6 16V TB FLEX</t>
  </si>
  <si>
    <t>PYC7622</t>
  </si>
  <si>
    <t>22/08/2016</t>
  </si>
  <si>
    <t>JULIO CESAR DE MAGALHAES FORNERO</t>
  </si>
  <si>
    <t>HEX7816</t>
  </si>
  <si>
    <t>GENTIL FELIX VIANA</t>
  </si>
  <si>
    <t>GOL TRENDLINE 1.0 8V 5P</t>
  </si>
  <si>
    <t>PVH0267</t>
  </si>
  <si>
    <t>JOSE EDSON DE SOUZA CALMON</t>
  </si>
  <si>
    <t>RAV-4 4X4 2.0 16V (AUT)</t>
  </si>
  <si>
    <t>ORA5055</t>
  </si>
  <si>
    <t>SEGUROBOM C SEG</t>
  </si>
  <si>
    <t>GABRIELA LARISSA SACRAMENTO</t>
  </si>
  <si>
    <t>PALIO FIRE 1.0 8V 4P</t>
  </si>
  <si>
    <t>HAE9063</t>
  </si>
  <si>
    <t>RAFAEL SOARES MENEZES</t>
  </si>
  <si>
    <t>HFH5129</t>
  </si>
  <si>
    <t>AG MINAS SEGS</t>
  </si>
  <si>
    <t>NELSON AKIRA KITAYAMA</t>
  </si>
  <si>
    <t>COROLLA XLI 1.8 16V FLEX AT NS</t>
  </si>
  <si>
    <t>HAM4560</t>
  </si>
  <si>
    <t>ANTONIO RAIMUNDO ALVES PEREIRA</t>
  </si>
  <si>
    <t>BRAVO SPORTING 1.8 16V</t>
  </si>
  <si>
    <t>PVI9993</t>
  </si>
  <si>
    <t>WAGNER JOSE ORLANDI</t>
  </si>
  <si>
    <t>ECOSPORT XLT FREEST4X2 1.6 FX</t>
  </si>
  <si>
    <t>HJB2900</t>
  </si>
  <si>
    <t>MARLUCIA DA SILVA BIGAO</t>
  </si>
  <si>
    <t>Q3 1.4 TFSI (S-TRONIC)</t>
  </si>
  <si>
    <t>PYC7800</t>
  </si>
  <si>
    <t>JEFFERSON CLAYTON DO NASCIMENTO</t>
  </si>
  <si>
    <t>HJB1089</t>
  </si>
  <si>
    <t>IVANA MAGALHAES ALVES SALIBA</t>
  </si>
  <si>
    <t>PVC5094</t>
  </si>
  <si>
    <t>EMPLAKAR ADM CO</t>
  </si>
  <si>
    <t>MARCOS ANTUNES MARTINS</t>
  </si>
  <si>
    <t>CORSA HT MAXX 1.4 8V EF 5P</t>
  </si>
  <si>
    <t>HNQ6694</t>
  </si>
  <si>
    <t>SERGIO ALVES</t>
  </si>
  <si>
    <t>UNO WAY 1.4 8V 5P</t>
  </si>
  <si>
    <t>HMZ7392</t>
  </si>
  <si>
    <t>VESPASIANO</t>
  </si>
  <si>
    <t>20/08/2016</t>
  </si>
  <si>
    <t>ANA MARIA DA COSTA</t>
  </si>
  <si>
    <t>HNM0840</t>
  </si>
  <si>
    <t>MARIA AMELIA MARTINS LEITE DE ALMEIDA</t>
  </si>
  <si>
    <t>PWH6591</t>
  </si>
  <si>
    <t>ELO A C SEG LT</t>
  </si>
  <si>
    <t>CINTHIA MARA PEDROSO ESTEVES</t>
  </si>
  <si>
    <t>C 180 CGI CLASSIC 1.8 16V</t>
  </si>
  <si>
    <t>GOP8866</t>
  </si>
  <si>
    <t>IVANHOE DA SILVA MARAFON</t>
  </si>
  <si>
    <t>PWC3460</t>
  </si>
  <si>
    <t>CREDITSEG A SEG</t>
  </si>
  <si>
    <t>23/08/2016</t>
  </si>
  <si>
    <t>ALISSON DE ANDRADE SALES</t>
  </si>
  <si>
    <t>FOCUS HATCH 1.6 16V</t>
  </si>
  <si>
    <t>OLP2892</t>
  </si>
  <si>
    <t>VETUSTOS S SEG</t>
  </si>
  <si>
    <t>MAGNO MARTINS</t>
  </si>
  <si>
    <t>NKO2796</t>
  </si>
  <si>
    <t>21/08/2016</t>
  </si>
  <si>
    <t>MAURO AFONSO SOARES</t>
  </si>
  <si>
    <t>FIT LXL 1.4 16V FLEX 5P (AUT.)</t>
  </si>
  <si>
    <t>HFE9308</t>
  </si>
  <si>
    <t>24/08/2016</t>
  </si>
  <si>
    <t>REGINALDO LUIZ NOGUEIRA</t>
  </si>
  <si>
    <t>COBALT LTZ 1.8 8V (AUT)</t>
  </si>
  <si>
    <t>PUA2892</t>
  </si>
  <si>
    <t>RICARDO PEREGRINO</t>
  </si>
  <si>
    <t>GYW1502</t>
  </si>
  <si>
    <t>V8 A COR SEG LT</t>
  </si>
  <si>
    <t>ANTONIO SOUSA FRANCO</t>
  </si>
  <si>
    <t>FIT LX 1.4 16V FLEX 5P (AUT.)</t>
  </si>
  <si>
    <t>OMG5775</t>
  </si>
  <si>
    <t>ROMULO CALDAS LEITE</t>
  </si>
  <si>
    <t>AZERA GLS 3.3 V6 24V (AUT.)</t>
  </si>
  <si>
    <t>FKD0333</t>
  </si>
  <si>
    <t>SILVIA REGINA SALLES DE SALLES</t>
  </si>
  <si>
    <t>AGILE LTZ 1.4 8V</t>
  </si>
  <si>
    <t>HGJ9435</t>
  </si>
  <si>
    <t>JOSE MAURILIO DUARTE</t>
  </si>
  <si>
    <t>STRADA WORKING CE 1.4 8V FLEX</t>
  </si>
  <si>
    <t>GYC6833</t>
  </si>
  <si>
    <t>TARQUINO MATIAS ALVES</t>
  </si>
  <si>
    <t>MONTANA SPORT 1.4 8V (NS)</t>
  </si>
  <si>
    <t>HGP6493</t>
  </si>
  <si>
    <t>FRONTING</t>
  </si>
  <si>
    <t>LACY MACHADO DOS SANTOS</t>
  </si>
  <si>
    <t>PALIO WEEKEND ADVENT.1.8 8V FX</t>
  </si>
  <si>
    <t>HZP3872</t>
  </si>
  <si>
    <t>GELMO CHIARI COSTA</t>
  </si>
  <si>
    <t>L200 OUTDOOR HPE CD 4X42.5T MT</t>
  </si>
  <si>
    <t>APT2835</t>
  </si>
  <si>
    <t>OBEDIAS FERREIRA GONCALVES</t>
  </si>
  <si>
    <t>LOGAN EXPRESSION 1.6 8V (NS)</t>
  </si>
  <si>
    <t>OXC5588</t>
  </si>
  <si>
    <t>ALEM FERNANDES DE ALBUQUERQUE</t>
  </si>
  <si>
    <t>SAVEIRO CROSS CD 1.6 16V</t>
  </si>
  <si>
    <t>PXM9918</t>
  </si>
  <si>
    <t>PONTO S A COR M</t>
  </si>
  <si>
    <t>SCALA DECORACOES LTDA</t>
  </si>
  <si>
    <t>KOMBI FURGAO 1.6</t>
  </si>
  <si>
    <t>GNO1639</t>
  </si>
  <si>
    <t>EDILIMA M A SEG</t>
  </si>
  <si>
    <t>PAULO CESAR SOARES</t>
  </si>
  <si>
    <t>TUCSON GLS 4X2 2.0 16V FLEX AT</t>
  </si>
  <si>
    <t>OMF2031</t>
  </si>
  <si>
    <t>NOEME MARIA DE OLIVEIRA</t>
  </si>
  <si>
    <t>SANDERO AUTHENTIQUE 1.0 16V NS</t>
  </si>
  <si>
    <t>PWY1362</t>
  </si>
  <si>
    <t>MARIA DAS GRACAS NASCIMENTO</t>
  </si>
  <si>
    <t>JETTA VARIANT 2.5 20V 5P TIP</t>
  </si>
  <si>
    <t>HLP1632</t>
  </si>
  <si>
    <t>GALVAO B C SEG</t>
  </si>
  <si>
    <t>ROSALIA PIRES DE MENDONCA</t>
  </si>
  <si>
    <t>I30 1.8 16V (AUT.)</t>
  </si>
  <si>
    <t>PUQ3496</t>
  </si>
  <si>
    <t>ROBERTO CARLOS DE OLIVEIRA</t>
  </si>
  <si>
    <t>STILO 1.8 8V FLEX (DUALOGIC)</t>
  </si>
  <si>
    <t>HIO8016</t>
  </si>
  <si>
    <t>SERGIO ROMARIO DA SILVEIRA COUTO</t>
  </si>
  <si>
    <t>C 450 AMG SPORT 3.0 TB</t>
  </si>
  <si>
    <t>PPO6442</t>
  </si>
  <si>
    <t>MARCELO COUTINHO DA SILVA</t>
  </si>
  <si>
    <t>FOX TRENDLINE 1.0 8V</t>
  </si>
  <si>
    <t>PVE9255</t>
  </si>
  <si>
    <t>MARIANA PENA VIEGAS</t>
  </si>
  <si>
    <t>LINEA HLX 1.8 16V (DUAL.)</t>
  </si>
  <si>
    <t>GYW5520</t>
  </si>
  <si>
    <t>FATIMA IMACULADA CUNHA LAGE</t>
  </si>
  <si>
    <t>PVL0844</t>
  </si>
  <si>
    <t>DEALER ADM</t>
  </si>
  <si>
    <t>HUMBERTO ALVES ELIAS</t>
  </si>
  <si>
    <t>E 350 CGI AVANTGARDE SPORT 3.5</t>
  </si>
  <si>
    <t>OOJ2907</t>
  </si>
  <si>
    <t>BNC A C SEG LT</t>
  </si>
  <si>
    <t>PAULO HENRIQUE FANTINI</t>
  </si>
  <si>
    <t>OMC4338</t>
  </si>
  <si>
    <t>SERGIO SILVESTRINI FERREIRA</t>
  </si>
  <si>
    <t>OPO7602</t>
  </si>
  <si>
    <t>PAES C C SEG LT</t>
  </si>
  <si>
    <t>GERALDO LINO GONCALVES</t>
  </si>
  <si>
    <t>STRADA ADVENT.CE 1.88V FX LOCK</t>
  </si>
  <si>
    <t>HKO7769</t>
  </si>
  <si>
    <t>EQUIPO M A C S</t>
  </si>
  <si>
    <t>MARIA BENEDITA DA CRUZ NETO</t>
  </si>
  <si>
    <t>L200 TRITON HPE CD 4X4 3.5V6 A</t>
  </si>
  <si>
    <t>HGT9050</t>
  </si>
  <si>
    <t>25/08/2016</t>
  </si>
  <si>
    <t>NIVALDO BARJUD</t>
  </si>
  <si>
    <t>DS4 1.6 16V THP (TIP)</t>
  </si>
  <si>
    <t>OPU5484</t>
  </si>
  <si>
    <t>JOSE MIGUEL GALLEGOS MUNOZ</t>
  </si>
  <si>
    <t>R.ROVER EVOQ.PURE TECH 2.0T 5P</t>
  </si>
  <si>
    <t>PWK7536</t>
  </si>
  <si>
    <t>SEGBEL</t>
  </si>
  <si>
    <t>DANIEL GONTIJO RAMOS</t>
  </si>
  <si>
    <t>PVV1204</t>
  </si>
  <si>
    <t>FABIO MALAMUD</t>
  </si>
  <si>
    <t>CLS 63 AMG 5.5 V8</t>
  </si>
  <si>
    <t>HMW0630</t>
  </si>
  <si>
    <t>RODRIGO DANIEL ALVES DINIZ</t>
  </si>
  <si>
    <t>OQC5527</t>
  </si>
  <si>
    <t>REINALDO NEVES VIEIRA CHAVES</t>
  </si>
  <si>
    <t>GLA 200 VISION 1.6 16V TB</t>
  </si>
  <si>
    <t>PVO7013</t>
  </si>
  <si>
    <t>LOPES S A C SEG</t>
  </si>
  <si>
    <t>JOANA FIUZA COSTA DE SOUZA</t>
  </si>
  <si>
    <t>XC60 4X4 3.0 V6</t>
  </si>
  <si>
    <t>HNE5329</t>
  </si>
  <si>
    <t>CIMAR ADM COR SEG LT</t>
  </si>
  <si>
    <t>LUIS FELIPE SANTIAGO DE CASTRO</t>
  </si>
  <si>
    <t>OPF6699</t>
  </si>
  <si>
    <t>GRECO V A SEG L</t>
  </si>
  <si>
    <t>SERGIO CAMPOS DE PAIVA</t>
  </si>
  <si>
    <t>GOLF GTI 2.0 16V TB (AUT)</t>
  </si>
  <si>
    <t>OWZ9324</t>
  </si>
  <si>
    <t>WEGMAN C SEG LT</t>
  </si>
  <si>
    <t>DELCIO PAULO QUINTAO</t>
  </si>
  <si>
    <t>EIQ5405</t>
  </si>
  <si>
    <t>UNIMED PARA DE MINAS COOPERATIVA DE TRAB</t>
  </si>
  <si>
    <t>FIORINO FURGAO 1.5 IE</t>
  </si>
  <si>
    <t>GZO3156</t>
  </si>
  <si>
    <t>MARIA CEZAR FERREIRA BARBOSA</t>
  </si>
  <si>
    <t>COROLLA GLI 1.8 16V FLEX AT</t>
  </si>
  <si>
    <t>OMF3831</t>
  </si>
  <si>
    <t>JOSE PEREIRA LIMA</t>
  </si>
  <si>
    <t>HKN3952</t>
  </si>
  <si>
    <t>26/08/2016</t>
  </si>
  <si>
    <t>THIAGO CORREIA AFONSO</t>
  </si>
  <si>
    <t>RENEGADE LONGITUDE4X4 2.0 T AT</t>
  </si>
  <si>
    <t>PYE8108</t>
  </si>
  <si>
    <t>LEONIDAS A SEG</t>
  </si>
  <si>
    <t>MARCOS ANTONIO COLARES</t>
  </si>
  <si>
    <t>HFV4460</t>
  </si>
  <si>
    <t>JULIANA GOMES DOS SANTOS MAGALHAES</t>
  </si>
  <si>
    <t>FIT LX 1.4 8V 5P (CVT)</t>
  </si>
  <si>
    <t>HCY4592</t>
  </si>
  <si>
    <t>GUILHERME VALLADARES QUINTINO DOS SANTOS</t>
  </si>
  <si>
    <t>GOL COMFORTLINE 1.0 12V 5P</t>
  </si>
  <si>
    <t>PWM9706</t>
  </si>
  <si>
    <t>RC L C SEG LT M</t>
  </si>
  <si>
    <t>29/08/2016</t>
  </si>
  <si>
    <t>FRANCISCO NIVALDO PINTO FRANCA</t>
  </si>
  <si>
    <t>HJN4839</t>
  </si>
  <si>
    <t>ANDREA HENRIQUES PALHARES</t>
  </si>
  <si>
    <t>LOGAN EXPRESSION 1.0 16V</t>
  </si>
  <si>
    <t>OWZ2929</t>
  </si>
  <si>
    <t>WDA COR SEG ME</t>
  </si>
  <si>
    <t>IGARAPE</t>
  </si>
  <si>
    <t>ADELCIO LOPES</t>
  </si>
  <si>
    <t>MEGANE SD DYNAM.1.6 16V FX  M</t>
  </si>
  <si>
    <t>HGH6036</t>
  </si>
  <si>
    <t>SANTA BARBARA</t>
  </si>
  <si>
    <t>OSWALDO GREGORIO PEREIRA</t>
  </si>
  <si>
    <t>STRADA ADVENTURE CD 1.8 16V</t>
  </si>
  <si>
    <t>OQD5075</t>
  </si>
  <si>
    <t>ANTONIO DE JESUS SILVA</t>
  </si>
  <si>
    <t>CELTA LT 1.0 8V 5P</t>
  </si>
  <si>
    <t>OLY3047</t>
  </si>
  <si>
    <t>VALDEMAR DA SILVA TEIXEIRA</t>
  </si>
  <si>
    <t>L-1618 6X2 3 EIXOS DIES.</t>
  </si>
  <si>
    <t>GRA9615</t>
  </si>
  <si>
    <t>MARIA DAS GRACAS ALVES</t>
  </si>
  <si>
    <t>FIT LX-L 1.4 8V 5P (CVT)</t>
  </si>
  <si>
    <t>HXJ9585</t>
  </si>
  <si>
    <t>ADRIANO BERTOLDI GOMES</t>
  </si>
  <si>
    <t>GOL POWER 1.6 8V 4P (NOVO)</t>
  </si>
  <si>
    <t>EUP1269</t>
  </si>
  <si>
    <t>ATTENTO COR SEG</t>
  </si>
  <si>
    <t>GABRIELA ALMEIDA KHOURI</t>
  </si>
  <si>
    <t>S10 LTZ CD 4X4 2.8 TD (AUT)</t>
  </si>
  <si>
    <t>PUO0515</t>
  </si>
  <si>
    <t>MOTA P A C SEG</t>
  </si>
  <si>
    <t>RAFAEL DE ARAUJO MENESES</t>
  </si>
  <si>
    <t>CITY LX 1.5 16V (MEC.)</t>
  </si>
  <si>
    <t>NYA5282</t>
  </si>
  <si>
    <t>LASTROSEG C SEG</t>
  </si>
  <si>
    <t>TATIANA NUNES PALHARES</t>
  </si>
  <si>
    <t>RAV-4 4X2 2.0 16V (AUT)</t>
  </si>
  <si>
    <t>OWQ8808</t>
  </si>
  <si>
    <t>RICHARD RAYMOND BERNARD COLLIN</t>
  </si>
  <si>
    <t>HDR6080</t>
  </si>
  <si>
    <t>EBER GOMES FERNANDES</t>
  </si>
  <si>
    <t>I30 CW 2.0 16V (AUT.)</t>
  </si>
  <si>
    <t>HER9201</t>
  </si>
  <si>
    <t>ALEXANDRE HENRIQUE DOS REIS</t>
  </si>
  <si>
    <t>HNQ2810</t>
  </si>
  <si>
    <t>27/08/2016</t>
  </si>
  <si>
    <t>MIRZA MASSOTE TRUZZI ALVES</t>
  </si>
  <si>
    <t>PUNTO ESSENCE 1.6 16V (DUAL.)</t>
  </si>
  <si>
    <t>PYE5615</t>
  </si>
  <si>
    <t>ADILSON ELEUTERIO FERREIRA DE SOUSA ME</t>
  </si>
  <si>
    <t>GXM5942</t>
  </si>
  <si>
    <t>MARILENE TEIXEIRA DA PAIXAO</t>
  </si>
  <si>
    <t>PUZ2267</t>
  </si>
  <si>
    <t>KATIA DE SOUZA MAGALHAES FONSECA</t>
  </si>
  <si>
    <t>OQS5767</t>
  </si>
  <si>
    <t>SANTIAGO C SEG</t>
  </si>
  <si>
    <t>30/08/2016</t>
  </si>
  <si>
    <t>AMARO NASCIMENTO DA MOTA LAGO</t>
  </si>
  <si>
    <t>SONATA 2.4 16V</t>
  </si>
  <si>
    <t>ELI0531</t>
  </si>
  <si>
    <t>RENATO TEIXEIRA DIAS</t>
  </si>
  <si>
    <t>HLK9915</t>
  </si>
  <si>
    <t>TOTAL FLEX LOCADORA DE VEICULOS LTDA EPP</t>
  </si>
  <si>
    <t>HMF5988</t>
  </si>
  <si>
    <t>RUBENS AUGUSTO</t>
  </si>
  <si>
    <t>HJF9946</t>
  </si>
  <si>
    <t>ALFA COR SEG LT</t>
  </si>
  <si>
    <t>DIMITRI LEONARDI SILVA</t>
  </si>
  <si>
    <t>207 HATCH XR 1.4 FLEX 8V 5P</t>
  </si>
  <si>
    <t>HNQ8128</t>
  </si>
  <si>
    <t>ACQUASOLO EMPREENDIMENTOS TECNICOS LTDA</t>
  </si>
  <si>
    <t>GRAND VITARA 4X4 1.6 16V 3P MT</t>
  </si>
  <si>
    <t>GZP1207</t>
  </si>
  <si>
    <t>MARIA LUCIA NOGUEIRA</t>
  </si>
  <si>
    <t>PWO3062</t>
  </si>
  <si>
    <t>ESP C S P SERV</t>
  </si>
  <si>
    <t>ALVARO ANTONIO SALDANHA MACHADO</t>
  </si>
  <si>
    <t>DUSTER OROCH DYNAM.2.0 16V M</t>
  </si>
  <si>
    <t>PWW0321</t>
  </si>
  <si>
    <t>EVA LUCIA MADUREIRA</t>
  </si>
  <si>
    <t>PWB0773</t>
  </si>
  <si>
    <t>CLEANTES JUNIOR HENRIQUES PEREIRA</t>
  </si>
  <si>
    <t>SIENA GRAND ESSENC1.6 16V DUAL</t>
  </si>
  <si>
    <t>HMF9077</t>
  </si>
  <si>
    <t>SINVAL ANTONIO DA SILVA</t>
  </si>
  <si>
    <t>HILUX SR CD 4X2 2.7 16V FX AT</t>
  </si>
  <si>
    <t>OPI6395</t>
  </si>
  <si>
    <t>CASTILHO F SEG</t>
  </si>
  <si>
    <t>PEDRO LEOPOLDO</t>
  </si>
  <si>
    <t>PAULO EDUARDO FERRAZ</t>
  </si>
  <si>
    <t>PARATI PLUS 1.6 2P</t>
  </si>
  <si>
    <t>GTG0045</t>
  </si>
  <si>
    <t>EXCLUSIVE C SEG</t>
  </si>
  <si>
    <t>SANDRO LUIZ DE OLIVEIRA BARNABE</t>
  </si>
  <si>
    <t>COROLLA SE-G 1.8 16V FLEX AT</t>
  </si>
  <si>
    <t>HIC2605</t>
  </si>
  <si>
    <t>SPEZIALI C SEG</t>
  </si>
  <si>
    <t>MARCOS ALVES FILHO</t>
  </si>
  <si>
    <t>EDGE LIMITED 4X2 3.5 V6</t>
  </si>
  <si>
    <t>PUW9321</t>
  </si>
  <si>
    <t>31/08/2016</t>
  </si>
  <si>
    <t>HERICA FERNANDES FRANCA</t>
  </si>
  <si>
    <t>208 ACTIVE PACK 1.6 16V (AUT)</t>
  </si>
  <si>
    <t>PVE4561</t>
  </si>
  <si>
    <t>RICKNEW A C SEG</t>
  </si>
  <si>
    <t>GUILHERME COSTA MOURA</t>
  </si>
  <si>
    <t>L200 GL CD 4X4 2.5 TD (NAC)</t>
  </si>
  <si>
    <t>HHW2509</t>
  </si>
  <si>
    <t>JOSE DIAS MARTINS</t>
  </si>
  <si>
    <t>GOL 1.0 MI 8V TOTAL FLEX G4 4P</t>
  </si>
  <si>
    <t>OMA3800</t>
  </si>
  <si>
    <t>B2S COR SEG L M</t>
  </si>
  <si>
    <t>HELENA ZEPELINI</t>
  </si>
  <si>
    <t>DUSTER DYNAMIQUE 4X2 1.6 16V M</t>
  </si>
  <si>
    <t>PXR1588</t>
  </si>
  <si>
    <t>ISM C SEG SC LT</t>
  </si>
  <si>
    <t>RODRIGO ROCHA DE MELO</t>
  </si>
  <si>
    <t>HJG9160</t>
  </si>
  <si>
    <t>FRANCISCO DOS SANTOS MOURA NETO</t>
  </si>
  <si>
    <t>IDEA ADVENTURE 1.8 16V</t>
  </si>
  <si>
    <t>OMA8790</t>
  </si>
  <si>
    <t>PROSEG A C SEG</t>
  </si>
  <si>
    <t>LUIZ EDUARDO ASSIS MACHADO</t>
  </si>
  <si>
    <t>NYF9504</t>
  </si>
  <si>
    <t>ALEXANDRE TORRES SIMOES</t>
  </si>
  <si>
    <t>CR-V LX 4X2 2.0 16V FLEX AT</t>
  </si>
  <si>
    <t>OQM6699</t>
  </si>
  <si>
    <t>KMF C SEG LT ME</t>
  </si>
  <si>
    <t>ROBERTO JOSE FARACE</t>
  </si>
  <si>
    <t>OPE5598</t>
  </si>
  <si>
    <t>EMANUEL MOTA OLIVEIRA ROCHA</t>
  </si>
  <si>
    <t>SANDERO EXPRESSION 1.6 8V</t>
  </si>
  <si>
    <t>HNM1491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</si>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</sst>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27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7085282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38.5</v>
      </c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45</v>
      </c>
      <c r="D13" s="50">
        <v>160035530612</v>
      </c>
      <c r="E13" s="51" t="s">
        <v>46</v>
      </c>
      <c r="F13" s="50" t="s">
        <v>47</v>
      </c>
      <c r="G13" s="51" t="s">
        <v>48</v>
      </c>
      <c r="H13" s="51" t="s">
        <v>49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44</v>
      </c>
      <c r="C14" s="49" t="s">
        <v>45</v>
      </c>
      <c r="D14" s="50">
        <v>160035877311</v>
      </c>
      <c r="E14" s="51" t="s">
        <v>50</v>
      </c>
      <c r="F14" s="50" t="s">
        <v>51</v>
      </c>
      <c r="G14" s="51" t="s">
        <v>52</v>
      </c>
      <c r="H14" s="51" t="s">
        <v>53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44</v>
      </c>
      <c r="C15" s="49" t="s">
        <v>45</v>
      </c>
      <c r="D15" s="50">
        <v>160035804611</v>
      </c>
      <c r="E15" s="51" t="s">
        <v>54</v>
      </c>
      <c r="F15" s="50" t="s">
        <v>55</v>
      </c>
      <c r="G15" s="51" t="s">
        <v>56</v>
      </c>
      <c r="H15" s="51" t="s">
        <v>57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44</v>
      </c>
      <c r="C16" s="49" t="s">
        <v>45</v>
      </c>
      <c r="D16" s="50">
        <v>160035836311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44</v>
      </c>
      <c r="C17" s="49" t="s">
        <v>45</v>
      </c>
      <c r="D17" s="50">
        <v>160034504311</v>
      </c>
      <c r="E17" s="51" t="s">
        <v>62</v>
      </c>
      <c r="F17" s="50" t="s">
        <v>63</v>
      </c>
      <c r="G17" s="51" t="s">
        <v>64</v>
      </c>
      <c r="H17" s="51" t="s">
        <v>65</v>
      </c>
      <c r="I17" s="52"/>
      <c r="J17" s="50" t="s">
        <v>40</v>
      </c>
      <c r="K17" s="51" t="s">
        <v>41</v>
      </c>
      <c r="L17" s="51" t="s">
        <v>66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44</v>
      </c>
      <c r="C18" s="49" t="s">
        <v>45</v>
      </c>
      <c r="D18" s="50">
        <v>160034590911</v>
      </c>
      <c r="E18" s="51" t="s">
        <v>67</v>
      </c>
      <c r="F18" s="50" t="s">
        <v>68</v>
      </c>
      <c r="G18" s="51" t="s">
        <v>69</v>
      </c>
      <c r="H18" s="51" t="s">
        <v>70</v>
      </c>
      <c r="I18" s="52"/>
      <c r="J18" s="50" t="s">
        <v>40</v>
      </c>
      <c r="K18" s="51" t="s">
        <v>41</v>
      </c>
      <c r="L18" s="51" t="s">
        <v>66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44</v>
      </c>
      <c r="C19" s="49" t="s">
        <v>45</v>
      </c>
      <c r="D19" s="50">
        <v>160035955611</v>
      </c>
      <c r="E19" s="51" t="s">
        <v>71</v>
      </c>
      <c r="F19" s="50" t="s">
        <v>72</v>
      </c>
      <c r="G19" s="51" t="s">
        <v>73</v>
      </c>
      <c r="H19" s="51" t="s">
        <v>74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44</v>
      </c>
      <c r="C20" s="49" t="s">
        <v>45</v>
      </c>
      <c r="D20" s="50">
        <v>160035408711</v>
      </c>
      <c r="E20" s="51" t="s">
        <v>75</v>
      </c>
      <c r="F20" s="50" t="s">
        <v>47</v>
      </c>
      <c r="G20" s="51" t="s">
        <v>76</v>
      </c>
      <c r="H20" s="51" t="s">
        <v>53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44</v>
      </c>
      <c r="C21" s="49" t="s">
        <v>45</v>
      </c>
      <c r="D21" s="50">
        <v>160035665711</v>
      </c>
      <c r="E21" s="51" t="s">
        <v>77</v>
      </c>
      <c r="F21" s="50" t="s">
        <v>78</v>
      </c>
      <c r="G21" s="51" t="s">
        <v>79</v>
      </c>
      <c r="H21" s="51" t="s">
        <v>80</v>
      </c>
      <c r="I21" s="52"/>
      <c r="J21" s="50" t="s">
        <v>40</v>
      </c>
      <c r="K21" s="51" t="s">
        <v>41</v>
      </c>
      <c r="L21" s="51" t="s">
        <v>81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44</v>
      </c>
      <c r="C22" s="49" t="s">
        <v>45</v>
      </c>
      <c r="D22" s="50">
        <v>160035822211</v>
      </c>
      <c r="E22" s="51" t="s">
        <v>82</v>
      </c>
      <c r="F22" s="50" t="s">
        <v>83</v>
      </c>
      <c r="G22" s="51" t="s">
        <v>84</v>
      </c>
      <c r="H22" s="51" t="s">
        <v>85</v>
      </c>
      <c r="I22" s="52"/>
      <c r="J22" s="50" t="s">
        <v>40</v>
      </c>
      <c r="K22" s="51" t="s">
        <v>41</v>
      </c>
      <c r="L22" s="51" t="s">
        <v>42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44</v>
      </c>
      <c r="C23" s="49" t="s">
        <v>45</v>
      </c>
      <c r="D23" s="50">
        <v>160035445611</v>
      </c>
      <c r="E23" s="51" t="s">
        <v>86</v>
      </c>
      <c r="F23" s="50" t="s">
        <v>87</v>
      </c>
      <c r="G23" s="51" t="s">
        <v>88</v>
      </c>
      <c r="H23" s="51" t="s">
        <v>53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44</v>
      </c>
      <c r="C24" s="49" t="s">
        <v>45</v>
      </c>
      <c r="D24" s="50">
        <v>160034618711</v>
      </c>
      <c r="E24" s="51" t="s">
        <v>89</v>
      </c>
      <c r="F24" s="50" t="s">
        <v>90</v>
      </c>
      <c r="G24" s="51" t="s">
        <v>91</v>
      </c>
      <c r="H24" s="51" t="s">
        <v>92</v>
      </c>
      <c r="I24" s="52"/>
      <c r="J24" s="50" t="s">
        <v>40</v>
      </c>
      <c r="K24" s="51" t="s">
        <v>41</v>
      </c>
      <c r="L24" s="51" t="s">
        <v>42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93</v>
      </c>
      <c r="C25" s="49" t="s">
        <v>45</v>
      </c>
      <c r="D25" s="50">
        <v>160035930811</v>
      </c>
      <c r="E25" s="51" t="s">
        <v>94</v>
      </c>
      <c r="F25" s="50" t="s">
        <v>95</v>
      </c>
      <c r="G25" s="51" t="s">
        <v>96</v>
      </c>
      <c r="H25" s="51" t="s">
        <v>97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93</v>
      </c>
      <c r="C26" s="49" t="s">
        <v>45</v>
      </c>
      <c r="D26" s="50">
        <v>160035391411</v>
      </c>
      <c r="E26" s="51" t="s">
        <v>98</v>
      </c>
      <c r="F26" s="50" t="s">
        <v>99</v>
      </c>
      <c r="G26" s="51" t="s">
        <v>100</v>
      </c>
      <c r="H26" s="51" t="s">
        <v>101</v>
      </c>
      <c r="I26" s="52"/>
      <c r="J26" s="50" t="s">
        <v>40</v>
      </c>
      <c r="K26" s="51" t="s">
        <v>41</v>
      </c>
      <c r="L26" s="51" t="s">
        <v>42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93</v>
      </c>
      <c r="C27" s="49" t="s">
        <v>45</v>
      </c>
      <c r="D27" s="50">
        <v>160035414712</v>
      </c>
      <c r="E27" s="51" t="s">
        <v>102</v>
      </c>
      <c r="F27" s="50" t="s">
        <v>103</v>
      </c>
      <c r="G27" s="51" t="s">
        <v>104</v>
      </c>
      <c r="H27" s="51" t="s">
        <v>105</v>
      </c>
      <c r="I27" s="52"/>
      <c r="J27" s="50" t="s">
        <v>40</v>
      </c>
      <c r="K27" s="51" t="s">
        <v>41</v>
      </c>
      <c r="L27" s="51" t="s">
        <v>42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45</v>
      </c>
      <c r="C28" s="49" t="s">
        <v>106</v>
      </c>
      <c r="D28" s="50">
        <v>160036225911</v>
      </c>
      <c r="E28" s="51" t="s">
        <v>107</v>
      </c>
      <c r="F28" s="50" t="s">
        <v>108</v>
      </c>
      <c r="G28" s="51" t="s">
        <v>109</v>
      </c>
      <c r="H28" s="51" t="s">
        <v>97</v>
      </c>
      <c r="I28" s="52"/>
      <c r="J28" s="50" t="s">
        <v>40</v>
      </c>
      <c r="K28" s="51" t="s">
        <v>41</v>
      </c>
      <c r="L28" s="51" t="s">
        <v>42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45</v>
      </c>
      <c r="C29" s="49" t="s">
        <v>106</v>
      </c>
      <c r="D29" s="50">
        <v>160036025311</v>
      </c>
      <c r="E29" s="51" t="s">
        <v>110</v>
      </c>
      <c r="F29" s="50" t="s">
        <v>111</v>
      </c>
      <c r="G29" s="51" t="s">
        <v>112</v>
      </c>
      <c r="H29" s="51" t="s">
        <v>113</v>
      </c>
      <c r="I29" s="52"/>
      <c r="J29" s="50" t="s">
        <v>40</v>
      </c>
      <c r="K29" s="51" t="s">
        <v>41</v>
      </c>
      <c r="L29" s="51" t="s">
        <v>42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45</v>
      </c>
      <c r="C30" s="49" t="s">
        <v>106</v>
      </c>
      <c r="D30" s="50">
        <v>160035605511</v>
      </c>
      <c r="E30" s="51" t="s">
        <v>114</v>
      </c>
      <c r="F30" s="50" t="s">
        <v>115</v>
      </c>
      <c r="G30" s="51" t="s">
        <v>116</v>
      </c>
      <c r="H30" s="51" t="s">
        <v>117</v>
      </c>
      <c r="I30" s="52"/>
      <c r="J30" s="50" t="s">
        <v>40</v>
      </c>
      <c r="K30" s="51" t="s">
        <v>41</v>
      </c>
      <c r="L30" s="51" t="s">
        <v>118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45</v>
      </c>
      <c r="C31" s="49" t="s">
        <v>106</v>
      </c>
      <c r="D31" s="50">
        <v>160036021011</v>
      </c>
      <c r="E31" s="51" t="s">
        <v>119</v>
      </c>
      <c r="F31" s="50" t="s">
        <v>120</v>
      </c>
      <c r="G31" s="51" t="s">
        <v>121</v>
      </c>
      <c r="H31" s="51" t="s">
        <v>122</v>
      </c>
      <c r="I31" s="52"/>
      <c r="J31" s="50" t="s">
        <v>40</v>
      </c>
      <c r="K31" s="51" t="s">
        <v>41</v>
      </c>
      <c r="L31" s="51" t="s">
        <v>118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45</v>
      </c>
      <c r="C32" s="49" t="s">
        <v>106</v>
      </c>
      <c r="D32" s="50">
        <v>160035848211</v>
      </c>
      <c r="E32" s="51" t="s">
        <v>123</v>
      </c>
      <c r="F32" s="50" t="s">
        <v>124</v>
      </c>
      <c r="G32" s="51" t="s">
        <v>125</v>
      </c>
      <c r="H32" s="51" t="s">
        <v>126</v>
      </c>
      <c r="I32" s="52"/>
      <c r="J32" s="50" t="s">
        <v>40</v>
      </c>
      <c r="K32" s="51" t="s">
        <v>41</v>
      </c>
      <c r="L32" s="51" t="s">
        <v>118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45</v>
      </c>
      <c r="C33" s="49" t="s">
        <v>35</v>
      </c>
      <c r="D33" s="50">
        <v>160035953911</v>
      </c>
      <c r="E33" s="51" t="s">
        <v>127</v>
      </c>
      <c r="F33" s="50" t="s">
        <v>128</v>
      </c>
      <c r="G33" s="51" t="s">
        <v>129</v>
      </c>
      <c r="H33" s="51" t="s">
        <v>130</v>
      </c>
      <c r="I33" s="52"/>
      <c r="J33" s="50" t="s">
        <v>40</v>
      </c>
      <c r="K33" s="51" t="s">
        <v>41</v>
      </c>
      <c r="L33" s="51" t="s">
        <v>42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45</v>
      </c>
      <c r="C34" s="49" t="s">
        <v>106</v>
      </c>
      <c r="D34" s="50">
        <v>160034549511</v>
      </c>
      <c r="E34" s="51" t="s">
        <v>131</v>
      </c>
      <c r="F34" s="50" t="s">
        <v>132</v>
      </c>
      <c r="G34" s="51" t="s">
        <v>133</v>
      </c>
      <c r="H34" s="51" t="s">
        <v>134</v>
      </c>
      <c r="I34" s="52"/>
      <c r="J34" s="50" t="s">
        <v>40</v>
      </c>
      <c r="K34" s="51" t="s">
        <v>41</v>
      </c>
      <c r="L34" s="51" t="s">
        <v>135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45</v>
      </c>
      <c r="C35" s="49" t="s">
        <v>106</v>
      </c>
      <c r="D35" s="50">
        <v>160035965311</v>
      </c>
      <c r="E35" s="51" t="s">
        <v>136</v>
      </c>
      <c r="F35" s="50" t="s">
        <v>137</v>
      </c>
      <c r="G35" s="51" t="s">
        <v>138</v>
      </c>
      <c r="H35" s="51" t="s">
        <v>113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45</v>
      </c>
      <c r="C36" s="49" t="s">
        <v>106</v>
      </c>
      <c r="D36" s="50">
        <v>160035956312</v>
      </c>
      <c r="E36" s="51" t="s">
        <v>139</v>
      </c>
      <c r="F36" s="50" t="s">
        <v>140</v>
      </c>
      <c r="G36" s="51" t="s">
        <v>141</v>
      </c>
      <c r="H36" s="51" t="s">
        <v>126</v>
      </c>
      <c r="I36" s="52"/>
      <c r="J36" s="50" t="s">
        <v>40</v>
      </c>
      <c r="K36" s="51" t="s">
        <v>41</v>
      </c>
      <c r="L36" s="51" t="s">
        <v>142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45</v>
      </c>
      <c r="C37" s="49" t="s">
        <v>143</v>
      </c>
      <c r="D37" s="50">
        <v>160036223911</v>
      </c>
      <c r="E37" s="51" t="s">
        <v>144</v>
      </c>
      <c r="F37" s="50" t="s">
        <v>145</v>
      </c>
      <c r="G37" s="51" t="s">
        <v>146</v>
      </c>
      <c r="H37" s="51" t="s">
        <v>147</v>
      </c>
      <c r="I37" s="52"/>
      <c r="J37" s="50" t="s">
        <v>40</v>
      </c>
      <c r="K37" s="51" t="s">
        <v>41</v>
      </c>
      <c r="L37" s="51" t="s">
        <v>135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106</v>
      </c>
      <c r="D38" s="50">
        <v>160035603311</v>
      </c>
      <c r="E38" s="51" t="s">
        <v>148</v>
      </c>
      <c r="F38" s="50" t="s">
        <v>149</v>
      </c>
      <c r="G38" s="51" t="s">
        <v>150</v>
      </c>
      <c r="H38" s="51" t="s">
        <v>151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106</v>
      </c>
      <c r="D39" s="50">
        <v>160036244411</v>
      </c>
      <c r="E39" s="51" t="s">
        <v>152</v>
      </c>
      <c r="F39" s="50" t="s">
        <v>153</v>
      </c>
      <c r="G39" s="51" t="s">
        <v>154</v>
      </c>
      <c r="H39" s="51" t="s">
        <v>155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106</v>
      </c>
      <c r="D40" s="50">
        <v>160035909612</v>
      </c>
      <c r="E40" s="51" t="s">
        <v>156</v>
      </c>
      <c r="F40" s="50" t="s">
        <v>55</v>
      </c>
      <c r="G40" s="51" t="s">
        <v>157</v>
      </c>
      <c r="H40" s="51" t="s">
        <v>158</v>
      </c>
      <c r="I40" s="52"/>
      <c r="J40" s="50" t="s">
        <v>40</v>
      </c>
      <c r="K40" s="51" t="s">
        <v>41</v>
      </c>
      <c r="L40" s="51" t="s">
        <v>42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106</v>
      </c>
      <c r="D41" s="50">
        <v>160035975711</v>
      </c>
      <c r="E41" s="51" t="s">
        <v>159</v>
      </c>
      <c r="F41" s="50" t="s">
        <v>160</v>
      </c>
      <c r="G41" s="51" t="s">
        <v>161</v>
      </c>
      <c r="H41" s="51" t="s">
        <v>162</v>
      </c>
      <c r="I41" s="52"/>
      <c r="J41" s="50" t="s">
        <v>40</v>
      </c>
      <c r="K41" s="51" t="s">
        <v>41</v>
      </c>
      <c r="L41" s="51" t="s">
        <v>42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106</v>
      </c>
      <c r="D42" s="50">
        <v>160035974711</v>
      </c>
      <c r="E42" s="51" t="s">
        <v>163</v>
      </c>
      <c r="F42" s="50" t="s">
        <v>164</v>
      </c>
      <c r="G42" s="51" t="s">
        <v>165</v>
      </c>
      <c r="H42" s="51" t="s">
        <v>117</v>
      </c>
      <c r="I42" s="52"/>
      <c r="J42" s="50" t="s">
        <v>40</v>
      </c>
      <c r="K42" s="51" t="s">
        <v>41</v>
      </c>
      <c r="L42" s="51" t="s">
        <v>166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106</v>
      </c>
      <c r="C43" s="49" t="s">
        <v>143</v>
      </c>
      <c r="D43" s="50">
        <v>160036290311</v>
      </c>
      <c r="E43" s="51" t="s">
        <v>167</v>
      </c>
      <c r="F43" s="50" t="s">
        <v>168</v>
      </c>
      <c r="G43" s="51" t="s">
        <v>169</v>
      </c>
      <c r="H43" s="51" t="s">
        <v>170</v>
      </c>
      <c r="I43" s="52"/>
      <c r="J43" s="50" t="s">
        <v>40</v>
      </c>
      <c r="K43" s="51" t="s">
        <v>41</v>
      </c>
      <c r="L43" s="51" t="s">
        <v>42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106</v>
      </c>
      <c r="C44" s="49" t="s">
        <v>143</v>
      </c>
      <c r="D44" s="50">
        <v>160036456311</v>
      </c>
      <c r="E44" s="51" t="s">
        <v>171</v>
      </c>
      <c r="F44" s="50" t="s">
        <v>172</v>
      </c>
      <c r="G44" s="51" t="s">
        <v>173</v>
      </c>
      <c r="H44" s="51" t="s">
        <v>174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106</v>
      </c>
      <c r="C45" s="49" t="s">
        <v>143</v>
      </c>
      <c r="D45" s="50">
        <v>160036543911</v>
      </c>
      <c r="E45" s="51" t="s">
        <v>175</v>
      </c>
      <c r="F45" s="50" t="s">
        <v>176</v>
      </c>
      <c r="G45" s="51" t="s">
        <v>177</v>
      </c>
      <c r="H45" s="51" t="s">
        <v>117</v>
      </c>
      <c r="I45" s="52"/>
      <c r="J45" s="50" t="s">
        <v>40</v>
      </c>
      <c r="K45" s="51" t="s">
        <v>41</v>
      </c>
      <c r="L45" s="51" t="s">
        <v>178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106</v>
      </c>
      <c r="C46" s="49" t="s">
        <v>143</v>
      </c>
      <c r="D46" s="50">
        <v>160036335611</v>
      </c>
      <c r="E46" s="51" t="s">
        <v>179</v>
      </c>
      <c r="F46" s="50" t="s">
        <v>180</v>
      </c>
      <c r="G46" s="51" t="s">
        <v>181</v>
      </c>
      <c r="H46" s="51" t="s">
        <v>182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106</v>
      </c>
      <c r="C47" s="49" t="s">
        <v>143</v>
      </c>
      <c r="D47" s="50">
        <v>1621562564996311</v>
      </c>
      <c r="E47" s="51" t="s">
        <v>183</v>
      </c>
      <c r="F47" s="50" t="s">
        <v>184</v>
      </c>
      <c r="G47" s="51" t="s">
        <v>185</v>
      </c>
      <c r="H47" s="51" t="s">
        <v>92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106</v>
      </c>
      <c r="C48" s="49" t="s">
        <v>143</v>
      </c>
      <c r="D48" s="50">
        <v>160036340011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106</v>
      </c>
      <c r="C49" s="49" t="s">
        <v>143</v>
      </c>
      <c r="D49" s="50">
        <v>160036520811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106</v>
      </c>
      <c r="C50" s="49" t="s">
        <v>143</v>
      </c>
      <c r="D50" s="50">
        <v>160036432711</v>
      </c>
      <c r="E50" s="51" t="s">
        <v>194</v>
      </c>
      <c r="F50" s="50" t="s">
        <v>195</v>
      </c>
      <c r="G50" s="51" t="s">
        <v>196</v>
      </c>
      <c r="H50" s="51" t="s">
        <v>197</v>
      </c>
      <c r="I50" s="52"/>
      <c r="J50" s="50" t="s">
        <v>40</v>
      </c>
      <c r="K50" s="51" t="s">
        <v>41</v>
      </c>
      <c r="L50" s="51" t="s">
        <v>42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106</v>
      </c>
      <c r="C51" s="49" t="s">
        <v>143</v>
      </c>
      <c r="D51" s="50">
        <v>160036439311</v>
      </c>
      <c r="E51" s="51" t="s">
        <v>198</v>
      </c>
      <c r="F51" s="50" t="s">
        <v>199</v>
      </c>
      <c r="G51" s="51" t="s">
        <v>200</v>
      </c>
      <c r="H51" s="51" t="s">
        <v>193</v>
      </c>
      <c r="I51" s="52"/>
      <c r="J51" s="50" t="s">
        <v>40</v>
      </c>
      <c r="K51" s="51" t="s">
        <v>41</v>
      </c>
      <c r="L51" s="51" t="s">
        <v>42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106</v>
      </c>
      <c r="C52" s="49" t="s">
        <v>143</v>
      </c>
      <c r="D52" s="50">
        <v>160036533211</v>
      </c>
      <c r="E52" s="51" t="s">
        <v>201</v>
      </c>
      <c r="F52" s="50" t="s">
        <v>202</v>
      </c>
      <c r="G52" s="51" t="s">
        <v>203</v>
      </c>
      <c r="H52" s="51" t="s">
        <v>204</v>
      </c>
      <c r="I52" s="52"/>
      <c r="J52" s="50" t="s">
        <v>40</v>
      </c>
      <c r="K52" s="51" t="s">
        <v>41</v>
      </c>
      <c r="L52" s="51" t="s">
        <v>42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106</v>
      </c>
      <c r="C53" s="49" t="s">
        <v>143</v>
      </c>
      <c r="D53" s="50">
        <v>160034705211</v>
      </c>
      <c r="E53" s="51" t="s">
        <v>205</v>
      </c>
      <c r="F53" s="50" t="s">
        <v>206</v>
      </c>
      <c r="G53" s="51" t="s">
        <v>207</v>
      </c>
      <c r="H53" s="51" t="s">
        <v>117</v>
      </c>
      <c r="I53" s="52"/>
      <c r="J53" s="50" t="s">
        <v>40</v>
      </c>
      <c r="K53" s="51" t="s">
        <v>41</v>
      </c>
      <c r="L53" s="51" t="s">
        <v>166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106</v>
      </c>
      <c r="C54" s="49" t="s">
        <v>208</v>
      </c>
      <c r="D54" s="50">
        <v>160036023511</v>
      </c>
      <c r="E54" s="51" t="s">
        <v>209</v>
      </c>
      <c r="F54" s="50" t="s">
        <v>210</v>
      </c>
      <c r="G54" s="51" t="s">
        <v>211</v>
      </c>
      <c r="H54" s="51" t="s">
        <v>212</v>
      </c>
      <c r="I54" s="52"/>
      <c r="J54" s="50" t="s">
        <v>40</v>
      </c>
      <c r="K54" s="51" t="s">
        <v>41</v>
      </c>
      <c r="L54" s="51" t="s">
        <v>135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106</v>
      </c>
      <c r="C55" s="49" t="s">
        <v>208</v>
      </c>
      <c r="D55" s="50">
        <v>160036316711</v>
      </c>
      <c r="E55" s="51" t="s">
        <v>213</v>
      </c>
      <c r="F55" s="50" t="s">
        <v>214</v>
      </c>
      <c r="G55" s="51" t="s">
        <v>215</v>
      </c>
      <c r="H55" s="51" t="s">
        <v>216</v>
      </c>
      <c r="I55" s="52"/>
      <c r="J55" s="50" t="s">
        <v>40</v>
      </c>
      <c r="K55" s="51" t="s">
        <v>41</v>
      </c>
      <c r="L55" s="51" t="s">
        <v>42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106</v>
      </c>
      <c r="C56" s="49" t="s">
        <v>208</v>
      </c>
      <c r="D56" s="50">
        <v>160035631012</v>
      </c>
      <c r="E56" s="51" t="s">
        <v>217</v>
      </c>
      <c r="F56" s="50" t="s">
        <v>218</v>
      </c>
      <c r="G56" s="51" t="s">
        <v>219</v>
      </c>
      <c r="H56" s="51" t="s">
        <v>220</v>
      </c>
      <c r="I56" s="52"/>
      <c r="J56" s="50" t="s">
        <v>40</v>
      </c>
      <c r="K56" s="51" t="s">
        <v>41</v>
      </c>
      <c r="L56" s="51" t="s">
        <v>221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106</v>
      </c>
      <c r="C57" s="49" t="s">
        <v>208</v>
      </c>
      <c r="D57" s="50">
        <v>160036026511</v>
      </c>
      <c r="E57" s="51" t="s">
        <v>222</v>
      </c>
      <c r="F57" s="50" t="s">
        <v>223</v>
      </c>
      <c r="G57" s="51" t="s">
        <v>224</v>
      </c>
      <c r="H57" s="51" t="s">
        <v>225</v>
      </c>
      <c r="I57" s="52"/>
      <c r="J57" s="50" t="s">
        <v>40</v>
      </c>
      <c r="K57" s="51" t="s">
        <v>41</v>
      </c>
      <c r="L57" s="51" t="s">
        <v>226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106</v>
      </c>
      <c r="C58" s="49" t="s">
        <v>208</v>
      </c>
      <c r="D58" s="50">
        <v>160035621612</v>
      </c>
      <c r="E58" s="51" t="s">
        <v>227</v>
      </c>
      <c r="F58" s="50" t="s">
        <v>228</v>
      </c>
      <c r="G58" s="51" t="s">
        <v>229</v>
      </c>
      <c r="H58" s="51" t="s">
        <v>230</v>
      </c>
      <c r="I58" s="52"/>
      <c r="J58" s="50" t="s">
        <v>40</v>
      </c>
      <c r="K58" s="51" t="s">
        <v>41</v>
      </c>
      <c r="L58" s="51" t="s">
        <v>118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106</v>
      </c>
      <c r="C59" s="49" t="s">
        <v>231</v>
      </c>
      <c r="D59" s="50">
        <v>160034577712</v>
      </c>
      <c r="E59" s="51" t="s">
        <v>232</v>
      </c>
      <c r="F59" s="50" t="s">
        <v>233</v>
      </c>
      <c r="G59" s="51" t="s">
        <v>234</v>
      </c>
      <c r="H59" s="51" t="s">
        <v>204</v>
      </c>
      <c r="I59" s="52"/>
      <c r="J59" s="50" t="s">
        <v>40</v>
      </c>
      <c r="K59" s="51" t="s">
        <v>41</v>
      </c>
      <c r="L59" s="51" t="s">
        <v>135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143</v>
      </c>
      <c r="C60" s="49" t="s">
        <v>208</v>
      </c>
      <c r="D60" s="50">
        <v>160036629411</v>
      </c>
      <c r="E60" s="51" t="s">
        <v>235</v>
      </c>
      <c r="F60" s="50" t="s">
        <v>236</v>
      </c>
      <c r="G60" s="51" t="s">
        <v>237</v>
      </c>
      <c r="H60" s="51" t="s">
        <v>238</v>
      </c>
      <c r="I60" s="52"/>
      <c r="J60" s="50" t="s">
        <v>40</v>
      </c>
      <c r="K60" s="51" t="s">
        <v>41</v>
      </c>
      <c r="L60" s="51" t="s">
        <v>42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143</v>
      </c>
      <c r="C61" s="49" t="s">
        <v>208</v>
      </c>
      <c r="D61" s="50">
        <v>160036353211</v>
      </c>
      <c r="E61" s="51" t="s">
        <v>239</v>
      </c>
      <c r="F61" s="50" t="s">
        <v>240</v>
      </c>
      <c r="G61" s="51" t="s">
        <v>241</v>
      </c>
      <c r="H61" s="51" t="s">
        <v>242</v>
      </c>
      <c r="I61" s="52"/>
      <c r="J61" s="50" t="s">
        <v>40</v>
      </c>
      <c r="K61" s="51" t="s">
        <v>41</v>
      </c>
      <c r="L61" s="51" t="s">
        <v>243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143</v>
      </c>
      <c r="C62" s="49" t="s">
        <v>208</v>
      </c>
      <c r="D62" s="50">
        <v>160036607612</v>
      </c>
      <c r="E62" s="51" t="s">
        <v>244</v>
      </c>
      <c r="F62" s="50" t="s">
        <v>245</v>
      </c>
      <c r="G62" s="51" t="s">
        <v>246</v>
      </c>
      <c r="H62" s="51" t="s">
        <v>247</v>
      </c>
      <c r="I62" s="52"/>
      <c r="J62" s="50" t="s">
        <v>40</v>
      </c>
      <c r="K62" s="51" t="s">
        <v>41</v>
      </c>
      <c r="L62" s="51" t="s">
        <v>42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143</v>
      </c>
      <c r="C63" s="49" t="s">
        <v>208</v>
      </c>
      <c r="D63" s="50">
        <v>160036589211</v>
      </c>
      <c r="E63" s="51" t="s">
        <v>248</v>
      </c>
      <c r="F63" s="50" t="s">
        <v>249</v>
      </c>
      <c r="G63" s="51" t="s">
        <v>250</v>
      </c>
      <c r="H63" s="51" t="s">
        <v>251</v>
      </c>
      <c r="I63" s="52"/>
      <c r="J63" s="50" t="s">
        <v>40</v>
      </c>
      <c r="K63" s="51" t="s">
        <v>41</v>
      </c>
      <c r="L63" s="51" t="s">
        <v>252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143</v>
      </c>
      <c r="C64" s="49" t="s">
        <v>208</v>
      </c>
      <c r="D64" s="50">
        <v>160036675011</v>
      </c>
      <c r="E64" s="51" t="s">
        <v>253</v>
      </c>
      <c r="F64" s="50" t="s">
        <v>254</v>
      </c>
      <c r="G64" s="51" t="s">
        <v>255</v>
      </c>
      <c r="H64" s="51" t="s">
        <v>256</v>
      </c>
      <c r="I64" s="52"/>
      <c r="J64" s="50" t="s">
        <v>40</v>
      </c>
      <c r="K64" s="51" t="s">
        <v>41</v>
      </c>
      <c r="L64" s="51" t="s">
        <v>42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143</v>
      </c>
      <c r="C65" s="49" t="s">
        <v>208</v>
      </c>
      <c r="D65" s="50">
        <v>160036461311</v>
      </c>
      <c r="E65" s="51" t="s">
        <v>257</v>
      </c>
      <c r="F65" s="50" t="s">
        <v>258</v>
      </c>
      <c r="G65" s="51" t="s">
        <v>259</v>
      </c>
      <c r="H65" s="51" t="s">
        <v>126</v>
      </c>
      <c r="I65" s="52"/>
      <c r="J65" s="50" t="s">
        <v>40</v>
      </c>
      <c r="K65" s="51" t="s">
        <v>41</v>
      </c>
      <c r="L65" s="51" t="s">
        <v>42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143</v>
      </c>
      <c r="C66" s="49" t="s">
        <v>208</v>
      </c>
      <c r="D66" s="50">
        <v>160036673811</v>
      </c>
      <c r="E66" s="51" t="s">
        <v>260</v>
      </c>
      <c r="F66" s="50" t="s">
        <v>261</v>
      </c>
      <c r="G66" s="51" t="s">
        <v>262</v>
      </c>
      <c r="H66" s="51" t="s">
        <v>263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143</v>
      </c>
      <c r="C67" s="49" t="s">
        <v>208</v>
      </c>
      <c r="D67" s="50">
        <v>160036772811</v>
      </c>
      <c r="E67" s="51" t="s">
        <v>264</v>
      </c>
      <c r="F67" s="50" t="s">
        <v>265</v>
      </c>
      <c r="G67" s="51" t="s">
        <v>266</v>
      </c>
      <c r="H67" s="51" t="s">
        <v>267</v>
      </c>
      <c r="I67" s="52"/>
      <c r="J67" s="50" t="s">
        <v>40</v>
      </c>
      <c r="K67" s="51" t="s">
        <v>41</v>
      </c>
      <c r="L67" s="51" t="s">
        <v>166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143</v>
      </c>
      <c r="C68" s="49" t="s">
        <v>208</v>
      </c>
      <c r="D68" s="50">
        <v>160036634911</v>
      </c>
      <c r="E68" s="51" t="s">
        <v>268</v>
      </c>
      <c r="F68" s="50" t="s">
        <v>269</v>
      </c>
      <c r="G68" s="51" t="s">
        <v>270</v>
      </c>
      <c r="H68" s="51" t="s">
        <v>271</v>
      </c>
      <c r="I68" s="52"/>
      <c r="J68" s="50" t="s">
        <v>40</v>
      </c>
      <c r="K68" s="51" t="s">
        <v>41</v>
      </c>
      <c r="L68" s="51" t="s">
        <v>166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208</v>
      </c>
      <c r="C69" s="49" t="s">
        <v>272</v>
      </c>
      <c r="D69" s="50">
        <v>160036892611</v>
      </c>
      <c r="E69" s="51" t="s">
        <v>273</v>
      </c>
      <c r="F69" s="50" t="s">
        <v>51</v>
      </c>
      <c r="G69" s="51" t="s">
        <v>274</v>
      </c>
      <c r="H69" s="51" t="s">
        <v>275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208</v>
      </c>
      <c r="C70" s="49" t="s">
        <v>272</v>
      </c>
      <c r="D70" s="50">
        <v>160036734111</v>
      </c>
      <c r="E70" s="51" t="s">
        <v>276</v>
      </c>
      <c r="F70" s="50" t="s">
        <v>277</v>
      </c>
      <c r="G70" s="51" t="s">
        <v>278</v>
      </c>
      <c r="H70" s="51" t="s">
        <v>193</v>
      </c>
      <c r="I70" s="52"/>
      <c r="J70" s="50" t="s">
        <v>40</v>
      </c>
      <c r="K70" s="51" t="s">
        <v>41</v>
      </c>
      <c r="L70" s="51" t="s">
        <v>42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208</v>
      </c>
      <c r="C71" s="49" t="s">
        <v>272</v>
      </c>
      <c r="D71" s="50">
        <v>160036856711</v>
      </c>
      <c r="E71" s="51" t="s">
        <v>279</v>
      </c>
      <c r="F71" s="50" t="s">
        <v>280</v>
      </c>
      <c r="G71" s="51" t="s">
        <v>281</v>
      </c>
      <c r="H71" s="51" t="s">
        <v>282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208</v>
      </c>
      <c r="C72" s="49" t="s">
        <v>272</v>
      </c>
      <c r="D72" s="50">
        <v>160036917213</v>
      </c>
      <c r="E72" s="51" t="s">
        <v>283</v>
      </c>
      <c r="F72" s="50" t="s">
        <v>284</v>
      </c>
      <c r="G72" s="51" t="s">
        <v>285</v>
      </c>
      <c r="H72" s="51" t="s">
        <v>286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208</v>
      </c>
      <c r="C73" s="49" t="s">
        <v>272</v>
      </c>
      <c r="D73" s="50">
        <v>160036847711</v>
      </c>
      <c r="E73" s="51" t="s">
        <v>287</v>
      </c>
      <c r="F73" s="50" t="s">
        <v>288</v>
      </c>
      <c r="G73" s="51" t="s">
        <v>289</v>
      </c>
      <c r="H73" s="51" t="s">
        <v>290</v>
      </c>
      <c r="I73" s="52"/>
      <c r="J73" s="50" t="s">
        <v>40</v>
      </c>
      <c r="K73" s="51" t="s">
        <v>41</v>
      </c>
      <c r="L73" s="51" t="s">
        <v>42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208</v>
      </c>
      <c r="C74" s="49" t="s">
        <v>272</v>
      </c>
      <c r="D74" s="50">
        <v>160036477812</v>
      </c>
      <c r="E74" s="51" t="s">
        <v>291</v>
      </c>
      <c r="F74" s="50" t="s">
        <v>292</v>
      </c>
      <c r="G74" s="51" t="s">
        <v>293</v>
      </c>
      <c r="H74" s="51" t="s">
        <v>126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208</v>
      </c>
      <c r="C75" s="49" t="s">
        <v>272</v>
      </c>
      <c r="D75" s="50">
        <v>160036678211</v>
      </c>
      <c r="E75" s="51" t="s">
        <v>294</v>
      </c>
      <c r="F75" s="50" t="s">
        <v>295</v>
      </c>
      <c r="G75" s="51" t="s">
        <v>296</v>
      </c>
      <c r="H75" s="51" t="s">
        <v>70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208</v>
      </c>
      <c r="C76" s="49" t="s">
        <v>272</v>
      </c>
      <c r="D76" s="50">
        <v>160036718111</v>
      </c>
      <c r="E76" s="51" t="s">
        <v>297</v>
      </c>
      <c r="F76" s="50" t="s">
        <v>298</v>
      </c>
      <c r="G76" s="51" t="s">
        <v>299</v>
      </c>
      <c r="H76" s="51" t="s">
        <v>300</v>
      </c>
      <c r="I76" s="52"/>
      <c r="J76" s="50" t="s">
        <v>40</v>
      </c>
      <c r="K76" s="51" t="s">
        <v>41</v>
      </c>
      <c r="L76" s="51" t="s">
        <v>42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208</v>
      </c>
      <c r="C77" s="49" t="s">
        <v>272</v>
      </c>
      <c r="D77" s="50">
        <v>160037014611</v>
      </c>
      <c r="E77" s="51" t="s">
        <v>301</v>
      </c>
      <c r="F77" s="50" t="s">
        <v>302</v>
      </c>
      <c r="G77" s="51" t="s">
        <v>303</v>
      </c>
      <c r="H77" s="51" t="s">
        <v>304</v>
      </c>
      <c r="I77" s="52"/>
      <c r="J77" s="50" t="s">
        <v>40</v>
      </c>
      <c r="K77" s="51" t="s">
        <v>41</v>
      </c>
      <c r="L77" s="51" t="s">
        <v>42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208</v>
      </c>
      <c r="C78" s="49" t="s">
        <v>272</v>
      </c>
      <c r="D78" s="50">
        <v>160036760811</v>
      </c>
      <c r="E78" s="51" t="s">
        <v>305</v>
      </c>
      <c r="F78" s="50" t="s">
        <v>306</v>
      </c>
      <c r="G78" s="51" t="s">
        <v>307</v>
      </c>
      <c r="H78" s="51" t="s">
        <v>308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208</v>
      </c>
      <c r="C79" s="49" t="s">
        <v>272</v>
      </c>
      <c r="D79" s="50">
        <v>160036728311</v>
      </c>
      <c r="E79" s="51" t="s">
        <v>309</v>
      </c>
      <c r="F79" s="50" t="s">
        <v>72</v>
      </c>
      <c r="G79" s="51" t="s">
        <v>310</v>
      </c>
      <c r="H79" s="51" t="s">
        <v>311</v>
      </c>
      <c r="I79" s="52"/>
      <c r="J79" s="50" t="s">
        <v>40</v>
      </c>
      <c r="K79" s="51" t="s">
        <v>41</v>
      </c>
      <c r="L79" s="51" t="s">
        <v>42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208</v>
      </c>
      <c r="C80" s="49" t="s">
        <v>312</v>
      </c>
      <c r="D80" s="50">
        <v>160036278111</v>
      </c>
      <c r="E80" s="51" t="s">
        <v>313</v>
      </c>
      <c r="F80" s="50" t="s">
        <v>132</v>
      </c>
      <c r="G80" s="51" t="s">
        <v>314</v>
      </c>
      <c r="H80" s="51" t="s">
        <v>315</v>
      </c>
      <c r="I80" s="52"/>
      <c r="J80" s="50" t="s">
        <v>40</v>
      </c>
      <c r="K80" s="51" t="s">
        <v>41</v>
      </c>
      <c r="L80" s="51" t="s">
        <v>135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316</v>
      </c>
      <c r="C81" s="49" t="s">
        <v>272</v>
      </c>
      <c r="D81" s="50">
        <v>160036980111</v>
      </c>
      <c r="E81" s="51" t="s">
        <v>317</v>
      </c>
      <c r="F81" s="50" t="s">
        <v>199</v>
      </c>
      <c r="G81" s="51" t="s">
        <v>318</v>
      </c>
      <c r="H81" s="51" t="s">
        <v>319</v>
      </c>
      <c r="I81" s="52"/>
      <c r="J81" s="50" t="s">
        <v>40</v>
      </c>
      <c r="K81" s="51" t="s">
        <v>41</v>
      </c>
      <c r="L81" s="51" t="s">
        <v>42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316</v>
      </c>
      <c r="C82" s="49" t="s">
        <v>272</v>
      </c>
      <c r="D82" s="50">
        <v>160036950311</v>
      </c>
      <c r="E82" s="51" t="s">
        <v>320</v>
      </c>
      <c r="F82" s="50" t="s">
        <v>321</v>
      </c>
      <c r="G82" s="51" t="s">
        <v>322</v>
      </c>
      <c r="H82" s="51" t="s">
        <v>323</v>
      </c>
      <c r="I82" s="52"/>
      <c r="J82" s="50" t="s">
        <v>40</v>
      </c>
      <c r="K82" s="51" t="s">
        <v>41</v>
      </c>
      <c r="L82" s="51" t="s">
        <v>42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316</v>
      </c>
      <c r="C83" s="49" t="s">
        <v>272</v>
      </c>
      <c r="D83" s="50">
        <v>160036864111</v>
      </c>
      <c r="E83" s="51" t="s">
        <v>324</v>
      </c>
      <c r="F83" s="50" t="s">
        <v>325</v>
      </c>
      <c r="G83" s="51" t="s">
        <v>326</v>
      </c>
      <c r="H83" s="51" t="s">
        <v>327</v>
      </c>
      <c r="I83" s="52"/>
      <c r="J83" s="50" t="s">
        <v>40</v>
      </c>
      <c r="K83" s="51" t="s">
        <v>41</v>
      </c>
      <c r="L83" s="51" t="s">
        <v>42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316</v>
      </c>
      <c r="C84" s="49" t="s">
        <v>272</v>
      </c>
      <c r="D84" s="50">
        <v>160036919411</v>
      </c>
      <c r="E84" s="51" t="s">
        <v>328</v>
      </c>
      <c r="F84" s="50" t="s">
        <v>329</v>
      </c>
      <c r="G84" s="51" t="s">
        <v>330</v>
      </c>
      <c r="H84" s="51" t="s">
        <v>331</v>
      </c>
      <c r="I84" s="52"/>
      <c r="J84" s="50" t="s">
        <v>40</v>
      </c>
      <c r="K84" s="51" t="s">
        <v>41</v>
      </c>
      <c r="L84" s="51" t="s">
        <v>42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272</v>
      </c>
      <c r="C85" s="49" t="s">
        <v>312</v>
      </c>
      <c r="D85" s="50">
        <v>160037086611</v>
      </c>
      <c r="E85" s="51" t="s">
        <v>332</v>
      </c>
      <c r="F85" s="50" t="s">
        <v>111</v>
      </c>
      <c r="G85" s="51" t="s">
        <v>333</v>
      </c>
      <c r="H85" s="51" t="s">
        <v>113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272</v>
      </c>
      <c r="C86" s="49" t="s">
        <v>312</v>
      </c>
      <c r="D86" s="50">
        <v>160037093711</v>
      </c>
      <c r="E86" s="51" t="s">
        <v>334</v>
      </c>
      <c r="F86" s="50" t="s">
        <v>335</v>
      </c>
      <c r="G86" s="51" t="s">
        <v>336</v>
      </c>
      <c r="H86" s="51" t="s">
        <v>337</v>
      </c>
      <c r="I86" s="52"/>
      <c r="J86" s="50" t="s">
        <v>40</v>
      </c>
      <c r="K86" s="51" t="s">
        <v>41</v>
      </c>
      <c r="L86" s="51" t="s">
        <v>42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272</v>
      </c>
      <c r="C87" s="49" t="s">
        <v>312</v>
      </c>
      <c r="D87" s="50">
        <v>160036637811</v>
      </c>
      <c r="E87" s="51" t="s">
        <v>338</v>
      </c>
      <c r="F87" s="50" t="s">
        <v>339</v>
      </c>
      <c r="G87" s="51" t="s">
        <v>340</v>
      </c>
      <c r="H87" s="51" t="s">
        <v>341</v>
      </c>
      <c r="I87" s="52"/>
      <c r="J87" s="50" t="s">
        <v>40</v>
      </c>
      <c r="K87" s="51" t="s">
        <v>41</v>
      </c>
      <c r="L87" s="51" t="s">
        <v>42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272</v>
      </c>
      <c r="C88" s="49" t="s">
        <v>312</v>
      </c>
      <c r="D88" s="50">
        <v>160037052211</v>
      </c>
      <c r="E88" s="51" t="s">
        <v>342</v>
      </c>
      <c r="F88" s="50" t="s">
        <v>284</v>
      </c>
      <c r="G88" s="51" t="s">
        <v>343</v>
      </c>
      <c r="H88" s="51" t="s">
        <v>344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272</v>
      </c>
      <c r="C89" s="49" t="s">
        <v>312</v>
      </c>
      <c r="D89" s="50">
        <v>160037084711</v>
      </c>
      <c r="E89" s="51" t="s">
        <v>345</v>
      </c>
      <c r="F89" s="50" t="s">
        <v>346</v>
      </c>
      <c r="G89" s="51" t="s">
        <v>347</v>
      </c>
      <c r="H89" s="51" t="s">
        <v>348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272</v>
      </c>
      <c r="C90" s="49" t="s">
        <v>312</v>
      </c>
      <c r="D90" s="50">
        <v>1621739997996311</v>
      </c>
      <c r="E90" s="51" t="s">
        <v>349</v>
      </c>
      <c r="F90" s="50" t="s">
        <v>350</v>
      </c>
      <c r="G90" s="51" t="s">
        <v>351</v>
      </c>
      <c r="H90" s="51" t="s">
        <v>92</v>
      </c>
      <c r="I90" s="52"/>
      <c r="J90" s="50" t="s">
        <v>40</v>
      </c>
      <c r="K90" s="51" t="s">
        <v>41</v>
      </c>
      <c r="L90" s="51" t="s">
        <v>81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272</v>
      </c>
      <c r="C91" s="49" t="s">
        <v>312</v>
      </c>
      <c r="D91" s="50">
        <v>160037028711</v>
      </c>
      <c r="E91" s="51" t="s">
        <v>352</v>
      </c>
      <c r="F91" s="50" t="s">
        <v>269</v>
      </c>
      <c r="G91" s="51" t="s">
        <v>353</v>
      </c>
      <c r="H91" s="51" t="s">
        <v>354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272</v>
      </c>
      <c r="C92" s="49" t="s">
        <v>312</v>
      </c>
      <c r="D92" s="50">
        <v>160036927911</v>
      </c>
      <c r="E92" s="51" t="s">
        <v>355</v>
      </c>
      <c r="F92" s="50" t="s">
        <v>356</v>
      </c>
      <c r="G92" s="51" t="s">
        <v>357</v>
      </c>
      <c r="H92" s="51" t="s">
        <v>358</v>
      </c>
      <c r="I92" s="52"/>
      <c r="J92" s="50" t="s">
        <v>40</v>
      </c>
      <c r="K92" s="51" t="s">
        <v>41</v>
      </c>
      <c r="L92" s="51" t="s">
        <v>243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272</v>
      </c>
      <c r="C93" s="49" t="s">
        <v>312</v>
      </c>
      <c r="D93" s="50">
        <v>160036988211</v>
      </c>
      <c r="E93" s="51" t="s">
        <v>359</v>
      </c>
      <c r="F93" s="50" t="s">
        <v>360</v>
      </c>
      <c r="G93" s="51" t="s">
        <v>361</v>
      </c>
      <c r="H93" s="51" t="s">
        <v>362</v>
      </c>
      <c r="I93" s="52"/>
      <c r="J93" s="50" t="s">
        <v>40</v>
      </c>
      <c r="K93" s="51" t="s">
        <v>41</v>
      </c>
      <c r="L93" s="51" t="s">
        <v>363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272</v>
      </c>
      <c r="C94" s="49" t="s">
        <v>312</v>
      </c>
      <c r="D94" s="50">
        <v>160037048011</v>
      </c>
      <c r="E94" s="51" t="s">
        <v>364</v>
      </c>
      <c r="F94" s="50" t="s">
        <v>365</v>
      </c>
      <c r="G94" s="51" t="s">
        <v>366</v>
      </c>
      <c r="H94" s="51" t="s">
        <v>367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272</v>
      </c>
      <c r="C95" s="49" t="s">
        <v>312</v>
      </c>
      <c r="D95" s="50">
        <v>160037282411</v>
      </c>
      <c r="E95" s="51" t="s">
        <v>368</v>
      </c>
      <c r="F95" s="50" t="s">
        <v>369</v>
      </c>
      <c r="G95" s="51" t="s">
        <v>370</v>
      </c>
      <c r="H95" s="51" t="s">
        <v>117</v>
      </c>
      <c r="I95" s="52"/>
      <c r="J95" s="50" t="s">
        <v>40</v>
      </c>
      <c r="K95" s="51" t="s">
        <v>41</v>
      </c>
      <c r="L95" s="51" t="s">
        <v>42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272</v>
      </c>
      <c r="C96" s="49" t="s">
        <v>312</v>
      </c>
      <c r="D96" s="50">
        <v>160036847511</v>
      </c>
      <c r="E96" s="51" t="s">
        <v>371</v>
      </c>
      <c r="F96" s="50" t="s">
        <v>372</v>
      </c>
      <c r="G96" s="51" t="s">
        <v>373</v>
      </c>
      <c r="H96" s="51" t="s">
        <v>374</v>
      </c>
      <c r="I96" s="52"/>
      <c r="J96" s="50" t="s">
        <v>40</v>
      </c>
      <c r="K96" s="51" t="s">
        <v>41</v>
      </c>
      <c r="L96" s="51" t="s">
        <v>42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272</v>
      </c>
      <c r="C97" s="49" t="s">
        <v>312</v>
      </c>
      <c r="D97" s="50">
        <v>160037098711</v>
      </c>
      <c r="E97" s="51" t="s">
        <v>375</v>
      </c>
      <c r="F97" s="50" t="s">
        <v>376</v>
      </c>
      <c r="G97" s="51" t="s">
        <v>377</v>
      </c>
      <c r="H97" s="51" t="s">
        <v>126</v>
      </c>
      <c r="I97" s="52"/>
      <c r="J97" s="50" t="s">
        <v>40</v>
      </c>
      <c r="K97" s="51" t="s">
        <v>41</v>
      </c>
      <c r="L97" s="51" t="s">
        <v>42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272</v>
      </c>
      <c r="C98" s="49" t="s">
        <v>312</v>
      </c>
      <c r="D98" s="50">
        <v>160036738711</v>
      </c>
      <c r="E98" s="51" t="s">
        <v>378</v>
      </c>
      <c r="F98" s="50" t="s">
        <v>379</v>
      </c>
      <c r="G98" s="51" t="s">
        <v>380</v>
      </c>
      <c r="H98" s="51" t="s">
        <v>381</v>
      </c>
      <c r="I98" s="52"/>
      <c r="J98" s="50" t="s">
        <v>40</v>
      </c>
      <c r="K98" s="51" t="s">
        <v>41</v>
      </c>
      <c r="L98" s="51" t="s">
        <v>166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312</v>
      </c>
      <c r="C99" s="49" t="s">
        <v>312</v>
      </c>
      <c r="D99" s="50">
        <v>160037078911</v>
      </c>
      <c r="E99" s="51" t="s">
        <v>382</v>
      </c>
      <c r="F99" s="50" t="s">
        <v>383</v>
      </c>
      <c r="G99" s="51" t="s">
        <v>384</v>
      </c>
      <c r="H99" s="51" t="s">
        <v>238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312</v>
      </c>
      <c r="C100" s="49" t="s">
        <v>312</v>
      </c>
      <c r="D100" s="50">
        <v>160036376511</v>
      </c>
      <c r="E100" s="51" t="s">
        <v>385</v>
      </c>
      <c r="F100" s="50" t="s">
        <v>386</v>
      </c>
      <c r="G100" s="51" t="s">
        <v>387</v>
      </c>
      <c r="H100" s="51" t="s">
        <v>101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312</v>
      </c>
      <c r="C101" s="49" t="s">
        <v>312</v>
      </c>
      <c r="D101" s="50">
        <v>160037322411</v>
      </c>
      <c r="E101" s="51" t="s">
        <v>388</v>
      </c>
      <c r="F101" s="50" t="s">
        <v>72</v>
      </c>
      <c r="G101" s="51" t="s">
        <v>389</v>
      </c>
      <c r="H101" s="51" t="s">
        <v>390</v>
      </c>
      <c r="I101" s="52"/>
      <c r="J101" s="50" t="s">
        <v>40</v>
      </c>
      <c r="K101" s="51" t="s">
        <v>41</v>
      </c>
      <c r="L101" s="51" t="s">
        <v>42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312</v>
      </c>
      <c r="C102" s="49" t="s">
        <v>231</v>
      </c>
      <c r="D102" s="50">
        <v>160036963711</v>
      </c>
      <c r="E102" s="51" t="s">
        <v>391</v>
      </c>
      <c r="F102" s="50" t="s">
        <v>392</v>
      </c>
      <c r="G102" s="51" t="s">
        <v>393</v>
      </c>
      <c r="H102" s="51" t="s">
        <v>97</v>
      </c>
      <c r="I102" s="52"/>
      <c r="J102" s="50" t="s">
        <v>40</v>
      </c>
      <c r="K102" s="51" t="s">
        <v>41</v>
      </c>
      <c r="L102" s="51" t="s">
        <v>394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312</v>
      </c>
      <c r="C103" s="49" t="s">
        <v>231</v>
      </c>
      <c r="D103" s="50">
        <v>160037411911</v>
      </c>
      <c r="E103" s="51" t="s">
        <v>395</v>
      </c>
      <c r="F103" s="50" t="s">
        <v>396</v>
      </c>
      <c r="G103" s="51" t="s">
        <v>397</v>
      </c>
      <c r="H103" s="51" t="s">
        <v>225</v>
      </c>
      <c r="I103" s="52"/>
      <c r="J103" s="50" t="s">
        <v>40</v>
      </c>
      <c r="K103" s="51" t="s">
        <v>41</v>
      </c>
      <c r="L103" s="51" t="s">
        <v>42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312</v>
      </c>
      <c r="C104" s="49" t="s">
        <v>231</v>
      </c>
      <c r="D104" s="50">
        <v>160037293411</v>
      </c>
      <c r="E104" s="51" t="s">
        <v>398</v>
      </c>
      <c r="F104" s="50" t="s">
        <v>399</v>
      </c>
      <c r="G104" s="51" t="s">
        <v>400</v>
      </c>
      <c r="H104" s="51" t="s">
        <v>97</v>
      </c>
      <c r="I104" s="52"/>
      <c r="J104" s="50" t="s">
        <v>40</v>
      </c>
      <c r="K104" s="51" t="s">
        <v>41</v>
      </c>
      <c r="L104" s="51" t="s">
        <v>42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312</v>
      </c>
      <c r="C105" s="49" t="s">
        <v>231</v>
      </c>
      <c r="D105" s="50">
        <v>160037391711</v>
      </c>
      <c r="E105" s="51" t="s">
        <v>401</v>
      </c>
      <c r="F105" s="50" t="s">
        <v>402</v>
      </c>
      <c r="G105" s="51" t="s">
        <v>403</v>
      </c>
      <c r="H105" s="51" t="s">
        <v>130</v>
      </c>
      <c r="I105" s="52"/>
      <c r="J105" s="50" t="s">
        <v>40</v>
      </c>
      <c r="K105" s="51" t="s">
        <v>41</v>
      </c>
      <c r="L105" s="51" t="s">
        <v>42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312</v>
      </c>
      <c r="C106" s="49" t="s">
        <v>231</v>
      </c>
      <c r="D106" s="50">
        <v>160037122611</v>
      </c>
      <c r="E106" s="51" t="s">
        <v>404</v>
      </c>
      <c r="F106" s="50" t="s">
        <v>405</v>
      </c>
      <c r="G106" s="51" t="s">
        <v>406</v>
      </c>
      <c r="H106" s="51" t="s">
        <v>97</v>
      </c>
      <c r="I106" s="52"/>
      <c r="J106" s="50" t="s">
        <v>40</v>
      </c>
      <c r="K106" s="51" t="s">
        <v>41</v>
      </c>
      <c r="L106" s="51" t="s">
        <v>42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312</v>
      </c>
      <c r="C107" s="49" t="s">
        <v>231</v>
      </c>
      <c r="D107" s="50">
        <v>160037300911</v>
      </c>
      <c r="E107" s="51" t="s">
        <v>407</v>
      </c>
      <c r="F107" s="50" t="s">
        <v>408</v>
      </c>
      <c r="G107" s="51" t="s">
        <v>409</v>
      </c>
      <c r="H107" s="51" t="s">
        <v>410</v>
      </c>
      <c r="I107" s="52"/>
      <c r="J107" s="50" t="s">
        <v>40</v>
      </c>
      <c r="K107" s="51" t="s">
        <v>41</v>
      </c>
      <c r="L107" s="51" t="s">
        <v>42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312</v>
      </c>
      <c r="C108" s="49" t="s">
        <v>231</v>
      </c>
      <c r="D108" s="50">
        <v>160037062411</v>
      </c>
      <c r="E108" s="51" t="s">
        <v>411</v>
      </c>
      <c r="F108" s="50" t="s">
        <v>412</v>
      </c>
      <c r="G108" s="51" t="s">
        <v>413</v>
      </c>
      <c r="H108" s="51" t="s">
        <v>414</v>
      </c>
      <c r="I108" s="52"/>
      <c r="J108" s="50" t="s">
        <v>40</v>
      </c>
      <c r="K108" s="51" t="s">
        <v>41</v>
      </c>
      <c r="L108" s="51" t="s">
        <v>221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312</v>
      </c>
      <c r="C109" s="49" t="s">
        <v>231</v>
      </c>
      <c r="D109" s="50">
        <v>160037395611</v>
      </c>
      <c r="E109" s="51" t="s">
        <v>415</v>
      </c>
      <c r="F109" s="50" t="s">
        <v>416</v>
      </c>
      <c r="G109" s="51" t="s">
        <v>417</v>
      </c>
      <c r="H109" s="51" t="s">
        <v>193</v>
      </c>
      <c r="I109" s="52"/>
      <c r="J109" s="50" t="s">
        <v>40</v>
      </c>
      <c r="K109" s="51" t="s">
        <v>41</v>
      </c>
      <c r="L109" s="51" t="s">
        <v>135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312</v>
      </c>
      <c r="C110" s="49" t="s">
        <v>231</v>
      </c>
      <c r="D110" s="50">
        <v>160037293911</v>
      </c>
      <c r="E110" s="51" t="s">
        <v>418</v>
      </c>
      <c r="F110" s="50" t="s">
        <v>419</v>
      </c>
      <c r="G110" s="51" t="s">
        <v>420</v>
      </c>
      <c r="H110" s="51" t="s">
        <v>220</v>
      </c>
      <c r="I110" s="52"/>
      <c r="J110" s="50" t="s">
        <v>40</v>
      </c>
      <c r="K110" s="51" t="s">
        <v>41</v>
      </c>
      <c r="L110" s="51" t="s">
        <v>42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312</v>
      </c>
      <c r="C111" s="49" t="s">
        <v>231</v>
      </c>
      <c r="D111" s="50">
        <v>160037385011</v>
      </c>
      <c r="E111" s="51" t="s">
        <v>421</v>
      </c>
      <c r="F111" s="50" t="s">
        <v>422</v>
      </c>
      <c r="G111" s="51" t="s">
        <v>423</v>
      </c>
      <c r="H111" s="51" t="s">
        <v>267</v>
      </c>
      <c r="I111" s="52"/>
      <c r="J111" s="50" t="s">
        <v>40</v>
      </c>
      <c r="K111" s="51" t="s">
        <v>41</v>
      </c>
      <c r="L111" s="51" t="s">
        <v>166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312</v>
      </c>
      <c r="C112" s="49" t="s">
        <v>231</v>
      </c>
      <c r="D112" s="50">
        <v>160037359711</v>
      </c>
      <c r="E112" s="51" t="s">
        <v>424</v>
      </c>
      <c r="F112" s="50" t="s">
        <v>425</v>
      </c>
      <c r="G112" s="51" t="s">
        <v>426</v>
      </c>
      <c r="H112" s="51" t="s">
        <v>427</v>
      </c>
      <c r="I112" s="52"/>
      <c r="J112" s="50" t="s">
        <v>40</v>
      </c>
      <c r="K112" s="51" t="s">
        <v>41</v>
      </c>
      <c r="L112" s="51" t="s">
        <v>42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312</v>
      </c>
      <c r="C113" s="49" t="s">
        <v>231</v>
      </c>
      <c r="D113" s="50">
        <v>160037385311</v>
      </c>
      <c r="E113" s="51" t="s">
        <v>428</v>
      </c>
      <c r="F113" s="50" t="s">
        <v>429</v>
      </c>
      <c r="G113" s="51" t="s">
        <v>430</v>
      </c>
      <c r="H113" s="51" t="s">
        <v>113</v>
      </c>
      <c r="I113" s="52"/>
      <c r="J113" s="50" t="s">
        <v>40</v>
      </c>
      <c r="K113" s="51" t="s">
        <v>41</v>
      </c>
      <c r="L113" s="51" t="s">
        <v>178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312</v>
      </c>
      <c r="C114" s="49" t="s">
        <v>231</v>
      </c>
      <c r="D114" s="50">
        <v>160037011611</v>
      </c>
      <c r="E114" s="51" t="s">
        <v>431</v>
      </c>
      <c r="F114" s="50" t="s">
        <v>432</v>
      </c>
      <c r="G114" s="51" t="s">
        <v>433</v>
      </c>
      <c r="H114" s="51" t="s">
        <v>97</v>
      </c>
      <c r="I114" s="52"/>
      <c r="J114" s="50" t="s">
        <v>40</v>
      </c>
      <c r="K114" s="51" t="s">
        <v>41</v>
      </c>
      <c r="L114" s="51" t="s">
        <v>243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312</v>
      </c>
      <c r="C115" s="49" t="s">
        <v>231</v>
      </c>
      <c r="D115" s="50">
        <v>160037332911</v>
      </c>
      <c r="E115" s="51" t="s">
        <v>434</v>
      </c>
      <c r="F115" s="50" t="s">
        <v>425</v>
      </c>
      <c r="G115" s="51" t="s">
        <v>435</v>
      </c>
      <c r="H115" s="51" t="s">
        <v>436</v>
      </c>
      <c r="I115" s="52"/>
      <c r="J115" s="50" t="s">
        <v>40</v>
      </c>
      <c r="K115" s="51" t="s">
        <v>41</v>
      </c>
      <c r="L115" s="51" t="s">
        <v>42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312</v>
      </c>
      <c r="C116" s="49" t="s">
        <v>231</v>
      </c>
      <c r="D116" s="50">
        <v>160036843011</v>
      </c>
      <c r="E116" s="51" t="s">
        <v>437</v>
      </c>
      <c r="F116" s="50" t="s">
        <v>438</v>
      </c>
      <c r="G116" s="51" t="s">
        <v>439</v>
      </c>
      <c r="H116" s="51" t="s">
        <v>97</v>
      </c>
      <c r="I116" s="52"/>
      <c r="J116" s="50" t="s">
        <v>40</v>
      </c>
      <c r="K116" s="51" t="s">
        <v>41</v>
      </c>
      <c r="L116" s="51" t="s">
        <v>42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312</v>
      </c>
      <c r="C117" s="49" t="s">
        <v>231</v>
      </c>
      <c r="D117" s="50">
        <v>160036952111</v>
      </c>
      <c r="E117" s="51" t="s">
        <v>440</v>
      </c>
      <c r="F117" s="50" t="s">
        <v>408</v>
      </c>
      <c r="G117" s="51" t="s">
        <v>441</v>
      </c>
      <c r="H117" s="51" t="s">
        <v>442</v>
      </c>
      <c r="I117" s="52"/>
      <c r="J117" s="50" t="s">
        <v>40</v>
      </c>
      <c r="K117" s="51" t="s">
        <v>41</v>
      </c>
      <c r="L117" s="51" t="s">
        <v>118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312</v>
      </c>
      <c r="C118" s="49" t="s">
        <v>443</v>
      </c>
      <c r="D118" s="50">
        <v>160037457811</v>
      </c>
      <c r="E118" s="51" t="s">
        <v>444</v>
      </c>
      <c r="F118" s="50" t="s">
        <v>445</v>
      </c>
      <c r="G118" s="51" t="s">
        <v>446</v>
      </c>
      <c r="H118" s="51" t="s">
        <v>447</v>
      </c>
      <c r="I118" s="52"/>
      <c r="J118" s="50" t="s">
        <v>40</v>
      </c>
      <c r="K118" s="51" t="s">
        <v>41</v>
      </c>
      <c r="L118" s="51" t="s">
        <v>42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312</v>
      </c>
      <c r="C119" s="49" t="s">
        <v>443</v>
      </c>
      <c r="D119" s="50">
        <v>160037304011</v>
      </c>
      <c r="E119" s="51" t="s">
        <v>448</v>
      </c>
      <c r="F119" s="50" t="s">
        <v>449</v>
      </c>
      <c r="G119" s="51" t="s">
        <v>450</v>
      </c>
      <c r="H119" s="51" t="s">
        <v>451</v>
      </c>
      <c r="I119" s="52"/>
      <c r="J119" s="50" t="s">
        <v>40</v>
      </c>
      <c r="K119" s="51" t="s">
        <v>41</v>
      </c>
      <c r="L119" s="51" t="s">
        <v>42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231</v>
      </c>
      <c r="C120" s="49" t="s">
        <v>443</v>
      </c>
      <c r="D120" s="50">
        <v>160037482211</v>
      </c>
      <c r="E120" s="51" t="s">
        <v>452</v>
      </c>
      <c r="F120" s="50" t="s">
        <v>59</v>
      </c>
      <c r="G120" s="51" t="s">
        <v>453</v>
      </c>
      <c r="H120" s="51" t="s">
        <v>97</v>
      </c>
      <c r="I120" s="52"/>
      <c r="J120" s="50" t="s">
        <v>40</v>
      </c>
      <c r="K120" s="51" t="s">
        <v>41</v>
      </c>
      <c r="L120" s="51" t="s">
        <v>178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231</v>
      </c>
      <c r="C121" s="49" t="s">
        <v>443</v>
      </c>
      <c r="D121" s="50">
        <v>160037053111</v>
      </c>
      <c r="E121" s="51" t="s">
        <v>454</v>
      </c>
      <c r="F121" s="50" t="s">
        <v>455</v>
      </c>
      <c r="G121" s="51" t="s">
        <v>456</v>
      </c>
      <c r="H121" s="51" t="s">
        <v>74</v>
      </c>
      <c r="I121" s="52"/>
      <c r="J121" s="50" t="s">
        <v>40</v>
      </c>
      <c r="K121" s="51" t="s">
        <v>41</v>
      </c>
      <c r="L121" s="51" t="s">
        <v>142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231</v>
      </c>
      <c r="C122" s="49" t="s">
        <v>443</v>
      </c>
      <c r="D122" s="50">
        <v>160037507211</v>
      </c>
      <c r="E122" s="51" t="s">
        <v>457</v>
      </c>
      <c r="F122" s="50" t="s">
        <v>458</v>
      </c>
      <c r="G122" s="51" t="s">
        <v>459</v>
      </c>
      <c r="H122" s="51" t="s">
        <v>460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231</v>
      </c>
      <c r="C123" s="49" t="s">
        <v>443</v>
      </c>
      <c r="D123" s="50">
        <v>160037665211</v>
      </c>
      <c r="E123" s="51" t="s">
        <v>461</v>
      </c>
      <c r="F123" s="50" t="s">
        <v>462</v>
      </c>
      <c r="G123" s="51" t="s">
        <v>463</v>
      </c>
      <c r="H123" s="51" t="s">
        <v>464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231</v>
      </c>
      <c r="C124" s="49" t="s">
        <v>443</v>
      </c>
      <c r="D124" s="50">
        <v>160037489811</v>
      </c>
      <c r="E124" s="51" t="s">
        <v>465</v>
      </c>
      <c r="F124" s="50" t="s">
        <v>466</v>
      </c>
      <c r="G124" s="51" t="s">
        <v>467</v>
      </c>
      <c r="H124" s="51" t="s">
        <v>162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231</v>
      </c>
      <c r="C125" s="49" t="s">
        <v>443</v>
      </c>
      <c r="D125" s="50">
        <v>160037306811</v>
      </c>
      <c r="E125" s="51" t="s">
        <v>468</v>
      </c>
      <c r="F125" s="50" t="s">
        <v>469</v>
      </c>
      <c r="G125" s="51" t="s">
        <v>470</v>
      </c>
      <c r="H125" s="51" t="s">
        <v>471</v>
      </c>
      <c r="I125" s="52"/>
      <c r="J125" s="50" t="s">
        <v>40</v>
      </c>
      <c r="K125" s="51" t="s">
        <v>41</v>
      </c>
      <c r="L125" s="51" t="s">
        <v>135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231</v>
      </c>
      <c r="C126" s="49" t="s">
        <v>443</v>
      </c>
      <c r="D126" s="50">
        <v>160037453611</v>
      </c>
      <c r="E126" s="51" t="s">
        <v>472</v>
      </c>
      <c r="F126" s="50" t="s">
        <v>473</v>
      </c>
      <c r="G126" s="51" t="s">
        <v>474</v>
      </c>
      <c r="H126" s="51" t="s">
        <v>367</v>
      </c>
      <c r="I126" s="52"/>
      <c r="J126" s="50" t="s">
        <v>40</v>
      </c>
      <c r="K126" s="51" t="s">
        <v>41</v>
      </c>
      <c r="L126" s="51" t="s">
        <v>178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231</v>
      </c>
      <c r="C127" s="49" t="s">
        <v>443</v>
      </c>
      <c r="D127" s="50">
        <v>160037537711</v>
      </c>
      <c r="E127" s="51" t="s">
        <v>475</v>
      </c>
      <c r="F127" s="50" t="s">
        <v>476</v>
      </c>
      <c r="G127" s="51" t="s">
        <v>477</v>
      </c>
      <c r="H127" s="51" t="s">
        <v>478</v>
      </c>
      <c r="I127" s="52"/>
      <c r="J127" s="50" t="s">
        <v>40</v>
      </c>
      <c r="K127" s="51" t="s">
        <v>41</v>
      </c>
      <c r="L127" s="51" t="s">
        <v>42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231</v>
      </c>
      <c r="C128" s="49" t="s">
        <v>443</v>
      </c>
      <c r="D128" s="50">
        <v>160037461811</v>
      </c>
      <c r="E128" s="51" t="s">
        <v>479</v>
      </c>
      <c r="F128" s="50" t="s">
        <v>480</v>
      </c>
      <c r="G128" s="51" t="s">
        <v>481</v>
      </c>
      <c r="H128" s="51" t="s">
        <v>155</v>
      </c>
      <c r="I128" s="52"/>
      <c r="J128" s="50" t="s">
        <v>40</v>
      </c>
      <c r="K128" s="51" t="s">
        <v>41</v>
      </c>
      <c r="L128" s="51" t="s">
        <v>42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231</v>
      </c>
      <c r="C129" s="49" t="s">
        <v>482</v>
      </c>
      <c r="D129" s="50">
        <v>160037546711</v>
      </c>
      <c r="E129" s="51" t="s">
        <v>483</v>
      </c>
      <c r="F129" s="50" t="s">
        <v>484</v>
      </c>
      <c r="G129" s="51" t="s">
        <v>485</v>
      </c>
      <c r="H129" s="51" t="s">
        <v>451</v>
      </c>
      <c r="I129" s="52"/>
      <c r="J129" s="50" t="s">
        <v>40</v>
      </c>
      <c r="K129" s="51" t="s">
        <v>41</v>
      </c>
      <c r="L129" s="51" t="s">
        <v>118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231</v>
      </c>
      <c r="C130" s="49" t="s">
        <v>482</v>
      </c>
      <c r="D130" s="50">
        <v>160037418611</v>
      </c>
      <c r="E130" s="51" t="s">
        <v>486</v>
      </c>
      <c r="F130" s="50" t="s">
        <v>487</v>
      </c>
      <c r="G130" s="51" t="s">
        <v>488</v>
      </c>
      <c r="H130" s="51" t="s">
        <v>70</v>
      </c>
      <c r="I130" s="52"/>
      <c r="J130" s="50" t="s">
        <v>40</v>
      </c>
      <c r="K130" s="51" t="s">
        <v>41</v>
      </c>
      <c r="L130" s="51" t="s">
        <v>66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231</v>
      </c>
      <c r="C131" s="49" t="s">
        <v>482</v>
      </c>
      <c r="D131" s="50">
        <v>160037445911</v>
      </c>
      <c r="E131" s="51" t="s">
        <v>489</v>
      </c>
      <c r="F131" s="50" t="s">
        <v>490</v>
      </c>
      <c r="G131" s="51" t="s">
        <v>491</v>
      </c>
      <c r="H131" s="51" t="s">
        <v>492</v>
      </c>
      <c r="I131" s="52"/>
      <c r="J131" s="50" t="s">
        <v>40</v>
      </c>
      <c r="K131" s="51" t="s">
        <v>41</v>
      </c>
      <c r="L131" s="51" t="s">
        <v>118</v>
      </c>
      <c r="M131" s="53">
        <v>0</v>
      </c>
      <c r="N131" s="54">
        <v>38.5</v>
      </c>
      <c r="O131" s="54"/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443</v>
      </c>
      <c r="C132" s="49" t="s">
        <v>482</v>
      </c>
      <c r="D132" s="50">
        <v>160037385411</v>
      </c>
      <c r="E132" s="51" t="s">
        <v>493</v>
      </c>
      <c r="F132" s="50" t="s">
        <v>78</v>
      </c>
      <c r="G132" s="51" t="s">
        <v>494</v>
      </c>
      <c r="H132" s="51" t="s">
        <v>61</v>
      </c>
      <c r="I132" s="52"/>
      <c r="J132" s="50" t="s">
        <v>40</v>
      </c>
      <c r="K132" s="51" t="s">
        <v>41</v>
      </c>
      <c r="L132" s="51" t="s">
        <v>42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443</v>
      </c>
      <c r="C133" s="49" t="s">
        <v>482</v>
      </c>
      <c r="D133" s="50">
        <v>160037711511</v>
      </c>
      <c r="E133" s="51" t="s">
        <v>495</v>
      </c>
      <c r="F133" s="50" t="s">
        <v>496</v>
      </c>
      <c r="G133" s="51" t="s">
        <v>497</v>
      </c>
      <c r="H133" s="51" t="s">
        <v>498</v>
      </c>
      <c r="I133" s="52"/>
      <c r="J133" s="50" t="s">
        <v>40</v>
      </c>
      <c r="K133" s="51" t="s">
        <v>41</v>
      </c>
      <c r="L133" s="51" t="s">
        <v>42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443</v>
      </c>
      <c r="C134" s="49" t="s">
        <v>482</v>
      </c>
      <c r="D134" s="50">
        <v>160037705611</v>
      </c>
      <c r="E134" s="51" t="s">
        <v>499</v>
      </c>
      <c r="F134" s="50" t="s">
        <v>500</v>
      </c>
      <c r="G134" s="51" t="s">
        <v>501</v>
      </c>
      <c r="H134" s="51" t="s">
        <v>502</v>
      </c>
      <c r="I134" s="52"/>
      <c r="J134" s="50" t="s">
        <v>40</v>
      </c>
      <c r="K134" s="51" t="s">
        <v>41</v>
      </c>
      <c r="L134" s="51" t="s">
        <v>42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443</v>
      </c>
      <c r="C135" s="49" t="s">
        <v>482</v>
      </c>
      <c r="D135" s="50">
        <v>160037623011</v>
      </c>
      <c r="E135" s="51" t="s">
        <v>503</v>
      </c>
      <c r="F135" s="50" t="s">
        <v>199</v>
      </c>
      <c r="G135" s="51" t="s">
        <v>504</v>
      </c>
      <c r="H135" s="51" t="s">
        <v>193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443</v>
      </c>
      <c r="C136" s="49" t="s">
        <v>482</v>
      </c>
      <c r="D136" s="50">
        <v>160037554811</v>
      </c>
      <c r="E136" s="51" t="s">
        <v>505</v>
      </c>
      <c r="F136" s="50" t="s">
        <v>506</v>
      </c>
      <c r="G136" s="51" t="s">
        <v>507</v>
      </c>
      <c r="H136" s="51" t="s">
        <v>97</v>
      </c>
      <c r="I136" s="52"/>
      <c r="J136" s="50" t="s">
        <v>40</v>
      </c>
      <c r="K136" s="51" t="s">
        <v>41</v>
      </c>
      <c r="L136" s="51" t="s">
        <v>81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443</v>
      </c>
      <c r="C137" s="49" t="s">
        <v>482</v>
      </c>
      <c r="D137" s="50">
        <v>160037635411</v>
      </c>
      <c r="E137" s="51" t="s">
        <v>508</v>
      </c>
      <c r="F137" s="50" t="s">
        <v>509</v>
      </c>
      <c r="G137" s="51" t="s">
        <v>510</v>
      </c>
      <c r="H137" s="51" t="s">
        <v>92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443</v>
      </c>
      <c r="C138" s="49" t="s">
        <v>482</v>
      </c>
      <c r="D138" s="50">
        <v>160037652511</v>
      </c>
      <c r="E138" s="51" t="s">
        <v>511</v>
      </c>
      <c r="F138" s="50" t="s">
        <v>512</v>
      </c>
      <c r="G138" s="51" t="s">
        <v>513</v>
      </c>
      <c r="H138" s="51" t="s">
        <v>97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443</v>
      </c>
      <c r="C139" s="49" t="s">
        <v>482</v>
      </c>
      <c r="D139" s="50">
        <v>1622340564996311</v>
      </c>
      <c r="E139" s="51" t="s">
        <v>514</v>
      </c>
      <c r="F139" s="50" t="s">
        <v>515</v>
      </c>
      <c r="G139" s="51" t="s">
        <v>516</v>
      </c>
      <c r="H139" s="51" t="s">
        <v>92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443</v>
      </c>
      <c r="C140" s="49" t="s">
        <v>482</v>
      </c>
      <c r="D140" s="50">
        <v>160037496511</v>
      </c>
      <c r="E140" s="51" t="s">
        <v>517</v>
      </c>
      <c r="F140" s="50" t="s">
        <v>518</v>
      </c>
      <c r="G140" s="51" t="s">
        <v>519</v>
      </c>
      <c r="H140" s="51" t="s">
        <v>520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443</v>
      </c>
      <c r="C141" s="49" t="s">
        <v>482</v>
      </c>
      <c r="D141" s="50">
        <v>160037626511</v>
      </c>
      <c r="E141" s="51" t="s">
        <v>521</v>
      </c>
      <c r="F141" s="50" t="s">
        <v>522</v>
      </c>
      <c r="G141" s="51" t="s">
        <v>523</v>
      </c>
      <c r="H141" s="51" t="s">
        <v>524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443</v>
      </c>
      <c r="C142" s="49" t="s">
        <v>482</v>
      </c>
      <c r="D142" s="50">
        <v>160037665111</v>
      </c>
      <c r="E142" s="51" t="s">
        <v>525</v>
      </c>
      <c r="F142" s="50" t="s">
        <v>526</v>
      </c>
      <c r="G142" s="51" t="s">
        <v>527</v>
      </c>
      <c r="H142" s="51" t="s">
        <v>528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443</v>
      </c>
      <c r="C143" s="49" t="s">
        <v>482</v>
      </c>
      <c r="D143" s="50">
        <v>160037381611</v>
      </c>
      <c r="E143" s="51" t="s">
        <v>529</v>
      </c>
      <c r="F143" s="50" t="s">
        <v>530</v>
      </c>
      <c r="G143" s="51" t="s">
        <v>531</v>
      </c>
      <c r="H143" s="51" t="s">
        <v>532</v>
      </c>
      <c r="I143" s="52"/>
      <c r="J143" s="50" t="s">
        <v>40</v>
      </c>
      <c r="K143" s="51" t="s">
        <v>41</v>
      </c>
      <c r="L143" s="51" t="s">
        <v>243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443</v>
      </c>
      <c r="C144" s="49" t="s">
        <v>482</v>
      </c>
      <c r="D144" s="50">
        <v>160037632111</v>
      </c>
      <c r="E144" s="51" t="s">
        <v>533</v>
      </c>
      <c r="F144" s="50" t="s">
        <v>51</v>
      </c>
      <c r="G144" s="51" t="s">
        <v>534</v>
      </c>
      <c r="H144" s="51" t="s">
        <v>286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443</v>
      </c>
      <c r="C145" s="49" t="s">
        <v>535</v>
      </c>
      <c r="D145" s="50">
        <v>160036977413</v>
      </c>
      <c r="E145" s="51" t="s">
        <v>536</v>
      </c>
      <c r="F145" s="50" t="s">
        <v>187</v>
      </c>
      <c r="G145" s="51" t="s">
        <v>537</v>
      </c>
      <c r="H145" s="51" t="s">
        <v>182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443</v>
      </c>
      <c r="C146" s="49" t="s">
        <v>538</v>
      </c>
      <c r="D146" s="50">
        <v>160037569011</v>
      </c>
      <c r="E146" s="51" t="s">
        <v>539</v>
      </c>
      <c r="F146" s="50" t="s">
        <v>540</v>
      </c>
      <c r="G146" s="51" t="s">
        <v>541</v>
      </c>
      <c r="H146" s="51" t="s">
        <v>92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482</v>
      </c>
      <c r="C147" s="49" t="s">
        <v>538</v>
      </c>
      <c r="D147" s="50">
        <v>160037855311</v>
      </c>
      <c r="E147" s="51" t="s">
        <v>542</v>
      </c>
      <c r="F147" s="50" t="s">
        <v>425</v>
      </c>
      <c r="G147" s="51" t="s">
        <v>543</v>
      </c>
      <c r="H147" s="51" t="s">
        <v>544</v>
      </c>
      <c r="I147" s="52"/>
      <c r="J147" s="50" t="s">
        <v>40</v>
      </c>
      <c r="K147" s="51" t="s">
        <v>41</v>
      </c>
      <c r="L147" s="51" t="s">
        <v>42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482</v>
      </c>
      <c r="C148" s="49" t="s">
        <v>538</v>
      </c>
      <c r="D148" s="50">
        <v>160037941411</v>
      </c>
      <c r="E148" s="51" t="s">
        <v>545</v>
      </c>
      <c r="F148" s="50" t="s">
        <v>546</v>
      </c>
      <c r="G148" s="51" t="s">
        <v>547</v>
      </c>
      <c r="H148" s="51" t="s">
        <v>548</v>
      </c>
      <c r="I148" s="52"/>
      <c r="J148" s="50" t="s">
        <v>40</v>
      </c>
      <c r="K148" s="51" t="s">
        <v>41</v>
      </c>
      <c r="L148" s="51" t="s">
        <v>42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482</v>
      </c>
      <c r="C149" s="49" t="s">
        <v>538</v>
      </c>
      <c r="D149" s="50">
        <v>160037987311</v>
      </c>
      <c r="E149" s="51" t="s">
        <v>549</v>
      </c>
      <c r="F149" s="50" t="s">
        <v>550</v>
      </c>
      <c r="G149" s="51" t="s">
        <v>551</v>
      </c>
      <c r="H149" s="51" t="s">
        <v>532</v>
      </c>
      <c r="I149" s="52"/>
      <c r="J149" s="50" t="s">
        <v>40</v>
      </c>
      <c r="K149" s="51" t="s">
        <v>41</v>
      </c>
      <c r="L149" s="51" t="s">
        <v>42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482</v>
      </c>
      <c r="C150" s="49" t="s">
        <v>538</v>
      </c>
      <c r="D150" s="50">
        <v>160037967911</v>
      </c>
      <c r="E150" s="51" t="s">
        <v>552</v>
      </c>
      <c r="F150" s="50" t="s">
        <v>553</v>
      </c>
      <c r="G150" s="51" t="s">
        <v>554</v>
      </c>
      <c r="H150" s="51" t="s">
        <v>275</v>
      </c>
      <c r="I150" s="52"/>
      <c r="J150" s="50" t="s">
        <v>40</v>
      </c>
      <c r="K150" s="51" t="s">
        <v>41</v>
      </c>
      <c r="L150" s="51" t="s">
        <v>178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482</v>
      </c>
      <c r="C151" s="49" t="s">
        <v>538</v>
      </c>
      <c r="D151" s="50">
        <v>160037949712</v>
      </c>
      <c r="E151" s="51" t="s">
        <v>555</v>
      </c>
      <c r="F151" s="50" t="s">
        <v>556</v>
      </c>
      <c r="G151" s="51" t="s">
        <v>557</v>
      </c>
      <c r="H151" s="51" t="s">
        <v>126</v>
      </c>
      <c r="I151" s="52"/>
      <c r="J151" s="50" t="s">
        <v>40</v>
      </c>
      <c r="K151" s="51" t="s">
        <v>41</v>
      </c>
      <c r="L151" s="51" t="s">
        <v>42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482</v>
      </c>
      <c r="C152" s="49" t="s">
        <v>538</v>
      </c>
      <c r="D152" s="50">
        <v>160037999411</v>
      </c>
      <c r="E152" s="51" t="s">
        <v>558</v>
      </c>
      <c r="F152" s="50" t="s">
        <v>78</v>
      </c>
      <c r="G152" s="51" t="s">
        <v>559</v>
      </c>
      <c r="H152" s="51" t="s">
        <v>560</v>
      </c>
      <c r="I152" s="52"/>
      <c r="J152" s="50" t="s">
        <v>40</v>
      </c>
      <c r="K152" s="51" t="s">
        <v>41</v>
      </c>
      <c r="L152" s="51" t="s">
        <v>178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482</v>
      </c>
      <c r="C153" s="49" t="s">
        <v>535</v>
      </c>
      <c r="D153" s="50">
        <v>160037881811</v>
      </c>
      <c r="E153" s="51" t="s">
        <v>561</v>
      </c>
      <c r="F153" s="50" t="s">
        <v>145</v>
      </c>
      <c r="G153" s="51" t="s">
        <v>562</v>
      </c>
      <c r="H153" s="51" t="s">
        <v>97</v>
      </c>
      <c r="I153" s="52"/>
      <c r="J153" s="50" t="s">
        <v>40</v>
      </c>
      <c r="K153" s="51" t="s">
        <v>41</v>
      </c>
      <c r="L153" s="51" t="s">
        <v>42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482</v>
      </c>
      <c r="C154" s="49" t="s">
        <v>535</v>
      </c>
      <c r="D154" s="50">
        <v>160037750711</v>
      </c>
      <c r="E154" s="51" t="s">
        <v>563</v>
      </c>
      <c r="F154" s="50" t="s">
        <v>288</v>
      </c>
      <c r="G154" s="51" t="s">
        <v>564</v>
      </c>
      <c r="H154" s="51" t="s">
        <v>565</v>
      </c>
      <c r="I154" s="52"/>
      <c r="J154" s="50" t="s">
        <v>40</v>
      </c>
      <c r="K154" s="51" t="s">
        <v>41</v>
      </c>
      <c r="L154" s="51" t="s">
        <v>42</v>
      </c>
      <c r="M154" s="53">
        <v>0</v>
      </c>
      <c r="N154" s="54">
        <v>38.5</v>
      </c>
      <c r="O154" s="54"/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482</v>
      </c>
      <c r="C155" s="49" t="s">
        <v>535</v>
      </c>
      <c r="D155" s="50">
        <v>160037656411</v>
      </c>
      <c r="E155" s="51" t="s">
        <v>566</v>
      </c>
      <c r="F155" s="50" t="s">
        <v>567</v>
      </c>
      <c r="G155" s="51" t="s">
        <v>568</v>
      </c>
      <c r="H155" s="51" t="s">
        <v>569</v>
      </c>
      <c r="I155" s="52"/>
      <c r="J155" s="50" t="s">
        <v>40</v>
      </c>
      <c r="K155" s="51" t="s">
        <v>41</v>
      </c>
      <c r="L155" s="51" t="s">
        <v>42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482</v>
      </c>
      <c r="C156" s="49" t="s">
        <v>535</v>
      </c>
      <c r="D156" s="50">
        <v>160037788411</v>
      </c>
      <c r="E156" s="51" t="s">
        <v>570</v>
      </c>
      <c r="F156" s="50" t="s">
        <v>571</v>
      </c>
      <c r="G156" s="51" t="s">
        <v>572</v>
      </c>
      <c r="H156" s="51" t="s">
        <v>204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482</v>
      </c>
      <c r="C157" s="49" t="s">
        <v>535</v>
      </c>
      <c r="D157" s="50">
        <v>160037804011</v>
      </c>
      <c r="E157" s="51" t="s">
        <v>573</v>
      </c>
      <c r="F157" s="50" t="s">
        <v>458</v>
      </c>
      <c r="G157" s="51" t="s">
        <v>574</v>
      </c>
      <c r="H157" s="51" t="s">
        <v>193</v>
      </c>
      <c r="I157" s="52"/>
      <c r="J157" s="50" t="s">
        <v>40</v>
      </c>
      <c r="K157" s="51" t="s">
        <v>41</v>
      </c>
      <c r="L157" s="51" t="s">
        <v>42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482</v>
      </c>
      <c r="C158" s="49" t="s">
        <v>535</v>
      </c>
      <c r="D158" s="50">
        <v>160037892011</v>
      </c>
      <c r="E158" s="51" t="s">
        <v>575</v>
      </c>
      <c r="F158" s="50" t="s">
        <v>576</v>
      </c>
      <c r="G158" s="51" t="s">
        <v>577</v>
      </c>
      <c r="H158" s="51" t="s">
        <v>578</v>
      </c>
      <c r="I158" s="52"/>
      <c r="J158" s="50" t="s">
        <v>40</v>
      </c>
      <c r="K158" s="51" t="s">
        <v>41</v>
      </c>
      <c r="L158" s="51" t="s">
        <v>42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482</v>
      </c>
      <c r="C159" s="49" t="s">
        <v>538</v>
      </c>
      <c r="D159" s="50">
        <v>160037727711</v>
      </c>
      <c r="E159" s="51" t="s">
        <v>579</v>
      </c>
      <c r="F159" s="50" t="s">
        <v>458</v>
      </c>
      <c r="G159" s="51" t="s">
        <v>580</v>
      </c>
      <c r="H159" s="51" t="s">
        <v>581</v>
      </c>
      <c r="I159" s="52"/>
      <c r="J159" s="50" t="s">
        <v>40</v>
      </c>
      <c r="K159" s="51" t="s">
        <v>41</v>
      </c>
      <c r="L159" s="51" t="s">
        <v>42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482</v>
      </c>
      <c r="C160" s="49" t="s">
        <v>538</v>
      </c>
      <c r="D160" s="50">
        <v>160037878611</v>
      </c>
      <c r="E160" s="51" t="s">
        <v>582</v>
      </c>
      <c r="F160" s="50" t="s">
        <v>583</v>
      </c>
      <c r="G160" s="51" t="s">
        <v>584</v>
      </c>
      <c r="H160" s="51" t="s">
        <v>147</v>
      </c>
      <c r="I160" s="52"/>
      <c r="J160" s="50" t="s">
        <v>40</v>
      </c>
      <c r="K160" s="51" t="s">
        <v>41</v>
      </c>
      <c r="L160" s="51" t="s">
        <v>221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585</v>
      </c>
      <c r="C161" s="49" t="s">
        <v>538</v>
      </c>
      <c r="D161" s="50">
        <v>160038041711</v>
      </c>
      <c r="E161" s="51" t="s">
        <v>586</v>
      </c>
      <c r="F161" s="50" t="s">
        <v>476</v>
      </c>
      <c r="G161" s="51" t="s">
        <v>587</v>
      </c>
      <c r="H161" s="51" t="s">
        <v>97</v>
      </c>
      <c r="I161" s="52"/>
      <c r="J161" s="50" t="s">
        <v>40</v>
      </c>
      <c r="K161" s="51" t="s">
        <v>41</v>
      </c>
      <c r="L161" s="51" t="s">
        <v>42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585</v>
      </c>
      <c r="C162" s="49" t="s">
        <v>538</v>
      </c>
      <c r="D162" s="50">
        <v>160037954611</v>
      </c>
      <c r="E162" s="51" t="s">
        <v>588</v>
      </c>
      <c r="F162" s="50" t="s">
        <v>589</v>
      </c>
      <c r="G162" s="51" t="s">
        <v>590</v>
      </c>
      <c r="H162" s="51" t="s">
        <v>290</v>
      </c>
      <c r="I162" s="52"/>
      <c r="J162" s="50" t="s">
        <v>40</v>
      </c>
      <c r="K162" s="51" t="s">
        <v>41</v>
      </c>
      <c r="L162" s="51" t="s">
        <v>42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585</v>
      </c>
      <c r="C163" s="49" t="s">
        <v>538</v>
      </c>
      <c r="D163" s="50">
        <v>160038053211</v>
      </c>
      <c r="E163" s="51" t="s">
        <v>591</v>
      </c>
      <c r="F163" s="50" t="s">
        <v>592</v>
      </c>
      <c r="G163" s="51" t="s">
        <v>593</v>
      </c>
      <c r="H163" s="51" t="s">
        <v>492</v>
      </c>
      <c r="I163" s="52"/>
      <c r="J163" s="50" t="s">
        <v>40</v>
      </c>
      <c r="K163" s="51" t="s">
        <v>41</v>
      </c>
      <c r="L163" s="51" t="s">
        <v>42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585</v>
      </c>
      <c r="C164" s="49" t="s">
        <v>538</v>
      </c>
      <c r="D164" s="50">
        <v>160038069811</v>
      </c>
      <c r="E164" s="51" t="s">
        <v>594</v>
      </c>
      <c r="F164" s="50" t="s">
        <v>595</v>
      </c>
      <c r="G164" s="51" t="s">
        <v>596</v>
      </c>
      <c r="H164" s="51" t="s">
        <v>597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585</v>
      </c>
      <c r="C165" s="49" t="s">
        <v>538</v>
      </c>
      <c r="D165" s="50">
        <v>160038051311</v>
      </c>
      <c r="E165" s="51" t="s">
        <v>598</v>
      </c>
      <c r="F165" s="50" t="s">
        <v>277</v>
      </c>
      <c r="G165" s="51" t="s">
        <v>599</v>
      </c>
      <c r="H165" s="51" t="s">
        <v>374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535</v>
      </c>
      <c r="C166" s="49" t="s">
        <v>538</v>
      </c>
      <c r="D166" s="50">
        <v>160037548811</v>
      </c>
      <c r="E166" s="51" t="s">
        <v>600</v>
      </c>
      <c r="F166" s="50" t="s">
        <v>601</v>
      </c>
      <c r="G166" s="51" t="s">
        <v>602</v>
      </c>
      <c r="H166" s="51" t="s">
        <v>70</v>
      </c>
      <c r="I166" s="52"/>
      <c r="J166" s="50" t="s">
        <v>40</v>
      </c>
      <c r="K166" s="51" t="s">
        <v>41</v>
      </c>
      <c r="L166" s="51" t="s">
        <v>66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535</v>
      </c>
      <c r="C167" s="49" t="s">
        <v>538</v>
      </c>
      <c r="D167" s="50">
        <v>160037124311</v>
      </c>
      <c r="E167" s="51" t="s">
        <v>227</v>
      </c>
      <c r="F167" s="50" t="s">
        <v>484</v>
      </c>
      <c r="G167" s="51" t="s">
        <v>603</v>
      </c>
      <c r="H167" s="51" t="s">
        <v>230</v>
      </c>
      <c r="I167" s="52"/>
      <c r="J167" s="50" t="s">
        <v>40</v>
      </c>
      <c r="K167" s="51" t="s">
        <v>41</v>
      </c>
      <c r="L167" s="51" t="s">
        <v>118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535</v>
      </c>
      <c r="C168" s="49" t="s">
        <v>538</v>
      </c>
      <c r="D168" s="50">
        <v>160037387011</v>
      </c>
      <c r="E168" s="51" t="s">
        <v>604</v>
      </c>
      <c r="F168" s="50" t="s">
        <v>605</v>
      </c>
      <c r="G168" s="51" t="s">
        <v>606</v>
      </c>
      <c r="H168" s="51" t="s">
        <v>61</v>
      </c>
      <c r="I168" s="52"/>
      <c r="J168" s="50" t="s">
        <v>40</v>
      </c>
      <c r="K168" s="51" t="s">
        <v>41</v>
      </c>
      <c r="L168" s="51" t="s">
        <v>66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538</v>
      </c>
      <c r="C169" s="49" t="s">
        <v>607</v>
      </c>
      <c r="D169" s="50">
        <v>1622445244996311</v>
      </c>
      <c r="E169" s="51" t="s">
        <v>608</v>
      </c>
      <c r="F169" s="50" t="s">
        <v>500</v>
      </c>
      <c r="G169" s="51" t="s">
        <v>609</v>
      </c>
      <c r="H169" s="51" t="s">
        <v>92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538</v>
      </c>
      <c r="C170" s="49" t="s">
        <v>607</v>
      </c>
      <c r="D170" s="50">
        <v>160038153812</v>
      </c>
      <c r="E170" s="51" t="s">
        <v>610</v>
      </c>
      <c r="F170" s="50" t="s">
        <v>611</v>
      </c>
      <c r="G170" s="51" t="s">
        <v>612</v>
      </c>
      <c r="H170" s="51" t="s">
        <v>613</v>
      </c>
      <c r="I170" s="52"/>
      <c r="J170" s="50" t="s">
        <v>40</v>
      </c>
      <c r="K170" s="51" t="s">
        <v>41</v>
      </c>
      <c r="L170" s="51" t="s">
        <v>42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538</v>
      </c>
      <c r="C171" s="49" t="s">
        <v>607</v>
      </c>
      <c r="D171" s="50">
        <v>160037779912</v>
      </c>
      <c r="E171" s="51" t="s">
        <v>614</v>
      </c>
      <c r="F171" s="50" t="s">
        <v>615</v>
      </c>
      <c r="G171" s="51" t="s">
        <v>616</v>
      </c>
      <c r="H171" s="51" t="s">
        <v>97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538</v>
      </c>
      <c r="C172" s="49" t="s">
        <v>607</v>
      </c>
      <c r="D172" s="50">
        <v>1622435745996311</v>
      </c>
      <c r="E172" s="51" t="s">
        <v>617</v>
      </c>
      <c r="F172" s="50" t="s">
        <v>618</v>
      </c>
      <c r="G172" s="51" t="s">
        <v>619</v>
      </c>
      <c r="H172" s="51" t="s">
        <v>92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538</v>
      </c>
      <c r="C173" s="49" t="s">
        <v>607</v>
      </c>
      <c r="D173" s="50">
        <v>160038140811</v>
      </c>
      <c r="E173" s="51" t="s">
        <v>620</v>
      </c>
      <c r="F173" s="50" t="s">
        <v>621</v>
      </c>
      <c r="G173" s="51" t="s">
        <v>622</v>
      </c>
      <c r="H173" s="51" t="s">
        <v>204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538</v>
      </c>
      <c r="C174" s="49" t="s">
        <v>623</v>
      </c>
      <c r="D174" s="50">
        <v>160036054911</v>
      </c>
      <c r="E174" s="51" t="s">
        <v>624</v>
      </c>
      <c r="F174" s="50" t="s">
        <v>625</v>
      </c>
      <c r="G174" s="51" t="s">
        <v>626</v>
      </c>
      <c r="H174" s="51" t="s">
        <v>627</v>
      </c>
      <c r="I174" s="52"/>
      <c r="J174" s="50" t="s">
        <v>40</v>
      </c>
      <c r="K174" s="51" t="s">
        <v>41</v>
      </c>
      <c r="L174" s="51" t="s">
        <v>363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538</v>
      </c>
      <c r="C175" s="49" t="s">
        <v>623</v>
      </c>
      <c r="D175" s="50">
        <v>160038013611</v>
      </c>
      <c r="E175" s="51" t="s">
        <v>628</v>
      </c>
      <c r="F175" s="50" t="s">
        <v>629</v>
      </c>
      <c r="G175" s="51" t="s">
        <v>630</v>
      </c>
      <c r="H175" s="51" t="s">
        <v>631</v>
      </c>
      <c r="I175" s="52"/>
      <c r="J175" s="50" t="s">
        <v>40</v>
      </c>
      <c r="K175" s="51" t="s">
        <v>41</v>
      </c>
      <c r="L175" s="51" t="s">
        <v>118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607</v>
      </c>
      <c r="C176" s="49" t="s">
        <v>623</v>
      </c>
      <c r="D176" s="50">
        <v>160037482813</v>
      </c>
      <c r="E176" s="51" t="s">
        <v>632</v>
      </c>
      <c r="F176" s="50" t="s">
        <v>633</v>
      </c>
      <c r="G176" s="51" t="s">
        <v>634</v>
      </c>
      <c r="H176" s="51" t="s">
        <v>53</v>
      </c>
      <c r="I176" s="52"/>
      <c r="J176" s="50" t="s">
        <v>40</v>
      </c>
      <c r="K176" s="51" t="s">
        <v>41</v>
      </c>
      <c r="L176" s="51" t="s">
        <v>42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607</v>
      </c>
      <c r="C177" s="49" t="s">
        <v>623</v>
      </c>
      <c r="D177" s="50">
        <v>160038431711</v>
      </c>
      <c r="E177" s="51" t="s">
        <v>635</v>
      </c>
      <c r="F177" s="50" t="s">
        <v>636</v>
      </c>
      <c r="G177" s="51" t="s">
        <v>637</v>
      </c>
      <c r="H177" s="51" t="s">
        <v>80</v>
      </c>
      <c r="I177" s="52"/>
      <c r="J177" s="50" t="s">
        <v>40</v>
      </c>
      <c r="K177" s="51" t="s">
        <v>41</v>
      </c>
      <c r="L177" s="51" t="s">
        <v>81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607</v>
      </c>
      <c r="C178" s="49" t="s">
        <v>623</v>
      </c>
      <c r="D178" s="50">
        <v>160038529911</v>
      </c>
      <c r="E178" s="51" t="s">
        <v>638</v>
      </c>
      <c r="F178" s="50" t="s">
        <v>476</v>
      </c>
      <c r="G178" s="51" t="s">
        <v>639</v>
      </c>
      <c r="H178" s="51" t="s">
        <v>520</v>
      </c>
      <c r="I178" s="52"/>
      <c r="J178" s="50" t="s">
        <v>40</v>
      </c>
      <c r="K178" s="51" t="s">
        <v>41</v>
      </c>
      <c r="L178" s="51" t="s">
        <v>42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607</v>
      </c>
      <c r="C179" s="49" t="s">
        <v>623</v>
      </c>
      <c r="D179" s="50">
        <v>160038434011</v>
      </c>
      <c r="E179" s="51" t="s">
        <v>640</v>
      </c>
      <c r="F179" s="50" t="s">
        <v>473</v>
      </c>
      <c r="G179" s="51" t="s">
        <v>641</v>
      </c>
      <c r="H179" s="51" t="s">
        <v>642</v>
      </c>
      <c r="I179" s="52"/>
      <c r="J179" s="50" t="s">
        <v>40</v>
      </c>
      <c r="K179" s="51" t="s">
        <v>41</v>
      </c>
      <c r="L179" s="51" t="s">
        <v>42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607</v>
      </c>
      <c r="C180" s="49" t="s">
        <v>623</v>
      </c>
      <c r="D180" s="50">
        <v>160038501611</v>
      </c>
      <c r="E180" s="51" t="s">
        <v>643</v>
      </c>
      <c r="F180" s="50" t="s">
        <v>172</v>
      </c>
      <c r="G180" s="51" t="s">
        <v>644</v>
      </c>
      <c r="H180" s="51" t="s">
        <v>341</v>
      </c>
      <c r="I180" s="52"/>
      <c r="J180" s="50" t="s">
        <v>40</v>
      </c>
      <c r="K180" s="51" t="s">
        <v>41</v>
      </c>
      <c r="L180" s="51" t="s">
        <v>42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607</v>
      </c>
      <c r="C181" s="49" t="s">
        <v>623</v>
      </c>
      <c r="D181" s="50">
        <v>160038099611</v>
      </c>
      <c r="E181" s="51" t="s">
        <v>645</v>
      </c>
      <c r="F181" s="50" t="s">
        <v>646</v>
      </c>
      <c r="G181" s="51" t="s">
        <v>647</v>
      </c>
      <c r="H181" s="51" t="s">
        <v>648</v>
      </c>
      <c r="I181" s="52"/>
      <c r="J181" s="50" t="s">
        <v>40</v>
      </c>
      <c r="K181" s="51" t="s">
        <v>41</v>
      </c>
      <c r="L181" s="51" t="s">
        <v>42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607</v>
      </c>
      <c r="C182" s="49" t="s">
        <v>623</v>
      </c>
      <c r="D182" s="50">
        <v>160038487511</v>
      </c>
      <c r="E182" s="51" t="s">
        <v>649</v>
      </c>
      <c r="F182" s="50" t="s">
        <v>365</v>
      </c>
      <c r="G182" s="51" t="s">
        <v>650</v>
      </c>
      <c r="H182" s="51" t="s">
        <v>651</v>
      </c>
      <c r="I182" s="52"/>
      <c r="J182" s="50" t="s">
        <v>40</v>
      </c>
      <c r="K182" s="51" t="s">
        <v>41</v>
      </c>
      <c r="L182" s="51" t="s">
        <v>42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607</v>
      </c>
      <c r="C183" s="49" t="s">
        <v>623</v>
      </c>
      <c r="D183" s="50">
        <v>160038500113</v>
      </c>
      <c r="E183" s="51" t="s">
        <v>652</v>
      </c>
      <c r="F183" s="50" t="s">
        <v>429</v>
      </c>
      <c r="G183" s="51" t="s">
        <v>653</v>
      </c>
      <c r="H183" s="51" t="s">
        <v>155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607</v>
      </c>
      <c r="C184" s="49" t="s">
        <v>623</v>
      </c>
      <c r="D184" s="50">
        <v>160038649111</v>
      </c>
      <c r="E184" s="51" t="s">
        <v>654</v>
      </c>
      <c r="F184" s="50" t="s">
        <v>655</v>
      </c>
      <c r="G184" s="51" t="s">
        <v>656</v>
      </c>
      <c r="H184" s="51" t="s">
        <v>657</v>
      </c>
      <c r="I184" s="52"/>
      <c r="J184" s="50" t="s">
        <v>40</v>
      </c>
      <c r="K184" s="51" t="s">
        <v>41</v>
      </c>
      <c r="L184" s="51" t="s">
        <v>42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607</v>
      </c>
      <c r="C185" s="49" t="s">
        <v>623</v>
      </c>
      <c r="D185" s="50">
        <v>160038700911</v>
      </c>
      <c r="E185" s="51" t="s">
        <v>658</v>
      </c>
      <c r="F185" s="50" t="s">
        <v>550</v>
      </c>
      <c r="G185" s="51" t="s">
        <v>659</v>
      </c>
      <c r="H185" s="51" t="s">
        <v>271</v>
      </c>
      <c r="I185" s="52"/>
      <c r="J185" s="50" t="s">
        <v>40</v>
      </c>
      <c r="K185" s="51" t="s">
        <v>41</v>
      </c>
      <c r="L185" s="51" t="s">
        <v>166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607</v>
      </c>
      <c r="C186" s="49" t="s">
        <v>623</v>
      </c>
      <c r="D186" s="50">
        <v>1622558590996311</v>
      </c>
      <c r="E186" s="51" t="s">
        <v>660</v>
      </c>
      <c r="F186" s="50" t="s">
        <v>618</v>
      </c>
      <c r="G186" s="51" t="s">
        <v>661</v>
      </c>
      <c r="H186" s="51" t="s">
        <v>92</v>
      </c>
      <c r="I186" s="52"/>
      <c r="J186" s="50" t="s">
        <v>40</v>
      </c>
      <c r="K186" s="51" t="s">
        <v>41</v>
      </c>
      <c r="L186" s="51" t="s">
        <v>662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607</v>
      </c>
      <c r="C187" s="49" t="s">
        <v>623</v>
      </c>
      <c r="D187" s="50">
        <v>160038127811</v>
      </c>
      <c r="E187" s="51" t="s">
        <v>663</v>
      </c>
      <c r="F187" s="50" t="s">
        <v>664</v>
      </c>
      <c r="G187" s="51" t="s">
        <v>665</v>
      </c>
      <c r="H187" s="51" t="s">
        <v>666</v>
      </c>
      <c r="I187" s="52"/>
      <c r="J187" s="50" t="s">
        <v>40</v>
      </c>
      <c r="K187" s="51" t="s">
        <v>41</v>
      </c>
      <c r="L187" s="51" t="s">
        <v>42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607</v>
      </c>
      <c r="C188" s="49" t="s">
        <v>623</v>
      </c>
      <c r="D188" s="50">
        <v>160038178711</v>
      </c>
      <c r="E188" s="51" t="s">
        <v>667</v>
      </c>
      <c r="F188" s="50" t="s">
        <v>668</v>
      </c>
      <c r="G188" s="51" t="s">
        <v>669</v>
      </c>
      <c r="H188" s="51" t="s">
        <v>670</v>
      </c>
      <c r="I188" s="52"/>
      <c r="J188" s="50" t="s">
        <v>40</v>
      </c>
      <c r="K188" s="51" t="s">
        <v>41</v>
      </c>
      <c r="L188" s="51" t="s">
        <v>135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607</v>
      </c>
      <c r="C189" s="49" t="s">
        <v>623</v>
      </c>
      <c r="D189" s="50">
        <v>160038486611</v>
      </c>
      <c r="E189" s="51" t="s">
        <v>671</v>
      </c>
      <c r="F189" s="50" t="s">
        <v>672</v>
      </c>
      <c r="G189" s="51" t="s">
        <v>673</v>
      </c>
      <c r="H189" s="51" t="s">
        <v>155</v>
      </c>
      <c r="I189" s="52"/>
      <c r="J189" s="50" t="s">
        <v>40</v>
      </c>
      <c r="K189" s="51" t="s">
        <v>41</v>
      </c>
      <c r="L189" s="51" t="s">
        <v>135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607</v>
      </c>
      <c r="C190" s="49" t="s">
        <v>623</v>
      </c>
      <c r="D190" s="50">
        <v>160038167711</v>
      </c>
      <c r="E190" s="51" t="s">
        <v>674</v>
      </c>
      <c r="F190" s="50" t="s">
        <v>140</v>
      </c>
      <c r="G190" s="51" t="s">
        <v>675</v>
      </c>
      <c r="H190" s="51" t="s">
        <v>676</v>
      </c>
      <c r="I190" s="52"/>
      <c r="J190" s="50" t="s">
        <v>40</v>
      </c>
      <c r="K190" s="51" t="s">
        <v>41</v>
      </c>
      <c r="L190" s="51" t="s">
        <v>135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607</v>
      </c>
      <c r="C191" s="49" t="s">
        <v>677</v>
      </c>
      <c r="D191" s="50">
        <v>160037651111</v>
      </c>
      <c r="E191" s="51" t="s">
        <v>678</v>
      </c>
      <c r="F191" s="50" t="s">
        <v>589</v>
      </c>
      <c r="G191" s="51" t="s">
        <v>679</v>
      </c>
      <c r="H191" s="51" t="s">
        <v>680</v>
      </c>
      <c r="I191" s="52"/>
      <c r="J191" s="50" t="s">
        <v>40</v>
      </c>
      <c r="K191" s="51" t="s">
        <v>41</v>
      </c>
      <c r="L191" s="51" t="s">
        <v>178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623</v>
      </c>
      <c r="C192" s="49" t="s">
        <v>677</v>
      </c>
      <c r="D192" s="50">
        <v>160038569111</v>
      </c>
      <c r="E192" s="51" t="s">
        <v>681</v>
      </c>
      <c r="F192" s="50" t="s">
        <v>280</v>
      </c>
      <c r="G192" s="51" t="s">
        <v>682</v>
      </c>
      <c r="H192" s="51" t="s">
        <v>162</v>
      </c>
      <c r="I192" s="52"/>
      <c r="J192" s="50" t="s">
        <v>40</v>
      </c>
      <c r="K192" s="51" t="s">
        <v>41</v>
      </c>
      <c r="L192" s="51" t="s">
        <v>42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623</v>
      </c>
      <c r="C193" s="49" t="s">
        <v>677</v>
      </c>
      <c r="D193" s="50">
        <v>160038644611</v>
      </c>
      <c r="E193" s="51" t="s">
        <v>213</v>
      </c>
      <c r="F193" s="50" t="s">
        <v>214</v>
      </c>
      <c r="G193" s="51" t="s">
        <v>215</v>
      </c>
      <c r="H193" s="51" t="s">
        <v>216</v>
      </c>
      <c r="I193" s="52"/>
      <c r="J193" s="50" t="s">
        <v>40</v>
      </c>
      <c r="K193" s="51" t="s">
        <v>41</v>
      </c>
      <c r="L193" s="51" t="s">
        <v>42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623</v>
      </c>
      <c r="C194" s="49" t="s">
        <v>677</v>
      </c>
      <c r="D194" s="50">
        <v>160038676311</v>
      </c>
      <c r="E194" s="51" t="s">
        <v>683</v>
      </c>
      <c r="F194" s="50" t="s">
        <v>684</v>
      </c>
      <c r="G194" s="51" t="s">
        <v>685</v>
      </c>
      <c r="H194" s="51" t="s">
        <v>686</v>
      </c>
      <c r="I194" s="52"/>
      <c r="J194" s="50" t="s">
        <v>40</v>
      </c>
      <c r="K194" s="51" t="s">
        <v>41</v>
      </c>
      <c r="L194" s="51" t="s">
        <v>81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623</v>
      </c>
      <c r="C195" s="49" t="s">
        <v>677</v>
      </c>
      <c r="D195" s="50">
        <v>160038459511</v>
      </c>
      <c r="E195" s="51" t="s">
        <v>687</v>
      </c>
      <c r="F195" s="50" t="s">
        <v>688</v>
      </c>
      <c r="G195" s="51" t="s">
        <v>689</v>
      </c>
      <c r="H195" s="51" t="s">
        <v>367</v>
      </c>
      <c r="I195" s="52"/>
      <c r="J195" s="50" t="s">
        <v>40</v>
      </c>
      <c r="K195" s="51" t="s">
        <v>41</v>
      </c>
      <c r="L195" s="51" t="s">
        <v>42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623</v>
      </c>
      <c r="C196" s="49" t="s">
        <v>677</v>
      </c>
      <c r="D196" s="50">
        <v>160038019711</v>
      </c>
      <c r="E196" s="51" t="s">
        <v>690</v>
      </c>
      <c r="F196" s="50" t="s">
        <v>458</v>
      </c>
      <c r="G196" s="51" t="s">
        <v>691</v>
      </c>
      <c r="H196" s="51" t="s">
        <v>70</v>
      </c>
      <c r="I196" s="52"/>
      <c r="J196" s="50" t="s">
        <v>40</v>
      </c>
      <c r="K196" s="51" t="s">
        <v>41</v>
      </c>
      <c r="L196" s="51" t="s">
        <v>66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623</v>
      </c>
      <c r="C197" s="49" t="s">
        <v>677</v>
      </c>
      <c r="D197" s="50">
        <v>160038728911</v>
      </c>
      <c r="E197" s="51" t="s">
        <v>692</v>
      </c>
      <c r="F197" s="50" t="s">
        <v>693</v>
      </c>
      <c r="G197" s="51" t="s">
        <v>694</v>
      </c>
      <c r="H197" s="51" t="s">
        <v>695</v>
      </c>
      <c r="I197" s="52"/>
      <c r="J197" s="50" t="s">
        <v>40</v>
      </c>
      <c r="K197" s="51" t="s">
        <v>41</v>
      </c>
      <c r="L197" s="51" t="s">
        <v>42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623</v>
      </c>
      <c r="C198" s="49" t="s">
        <v>677</v>
      </c>
      <c r="D198" s="50">
        <v>160038510511</v>
      </c>
      <c r="E198" s="51" t="s">
        <v>696</v>
      </c>
      <c r="F198" s="50" t="s">
        <v>51</v>
      </c>
      <c r="G198" s="51" t="s">
        <v>697</v>
      </c>
      <c r="H198" s="51" t="s">
        <v>471</v>
      </c>
      <c r="I198" s="52"/>
      <c r="J198" s="50" t="s">
        <v>40</v>
      </c>
      <c r="K198" s="51" t="s">
        <v>41</v>
      </c>
      <c r="L198" s="51" t="s">
        <v>42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623</v>
      </c>
      <c r="C199" s="49" t="s">
        <v>677</v>
      </c>
      <c r="D199" s="50">
        <v>1622445747996311</v>
      </c>
      <c r="E199" s="51" t="s">
        <v>698</v>
      </c>
      <c r="F199" s="50" t="s">
        <v>699</v>
      </c>
      <c r="G199" s="51" t="s">
        <v>700</v>
      </c>
      <c r="H199" s="51" t="s">
        <v>92</v>
      </c>
      <c r="I199" s="52"/>
      <c r="J199" s="50" t="s">
        <v>40</v>
      </c>
      <c r="K199" s="51" t="s">
        <v>41</v>
      </c>
      <c r="L199" s="51" t="s">
        <v>66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623</v>
      </c>
      <c r="C200" s="49" t="s">
        <v>677</v>
      </c>
      <c r="D200" s="50">
        <v>160038416211</v>
      </c>
      <c r="E200" s="51" t="s">
        <v>701</v>
      </c>
      <c r="F200" s="50" t="s">
        <v>702</v>
      </c>
      <c r="G200" s="51" t="s">
        <v>703</v>
      </c>
      <c r="H200" s="51" t="s">
        <v>70</v>
      </c>
      <c r="I200" s="52"/>
      <c r="J200" s="50" t="s">
        <v>40</v>
      </c>
      <c r="K200" s="51" t="s">
        <v>41</v>
      </c>
      <c r="L200" s="51" t="s">
        <v>66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623</v>
      </c>
      <c r="C201" s="49" t="s">
        <v>677</v>
      </c>
      <c r="D201" s="50">
        <v>160038579111</v>
      </c>
      <c r="E201" s="51" t="s">
        <v>704</v>
      </c>
      <c r="F201" s="50" t="s">
        <v>233</v>
      </c>
      <c r="G201" s="51" t="s">
        <v>705</v>
      </c>
      <c r="H201" s="51" t="s">
        <v>85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623</v>
      </c>
      <c r="C202" s="49" t="s">
        <v>677</v>
      </c>
      <c r="D202" s="50">
        <v>160038699511</v>
      </c>
      <c r="E202" s="51" t="s">
        <v>706</v>
      </c>
      <c r="F202" s="50" t="s">
        <v>707</v>
      </c>
      <c r="G202" s="51" t="s">
        <v>708</v>
      </c>
      <c r="H202" s="51" t="s">
        <v>113</v>
      </c>
      <c r="I202" s="52"/>
      <c r="J202" s="50" t="s">
        <v>40</v>
      </c>
      <c r="K202" s="51" t="s">
        <v>41</v>
      </c>
      <c r="L202" s="51" t="s">
        <v>42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623</v>
      </c>
      <c r="C203" s="49" t="s">
        <v>709</v>
      </c>
      <c r="D203" s="50">
        <v>160038575811</v>
      </c>
      <c r="E203" s="51" t="s">
        <v>710</v>
      </c>
      <c r="F203" s="50" t="s">
        <v>425</v>
      </c>
      <c r="G203" s="51" t="s">
        <v>711</v>
      </c>
      <c r="H203" s="51" t="s">
        <v>97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623</v>
      </c>
      <c r="C204" s="49" t="s">
        <v>709</v>
      </c>
      <c r="D204" s="50">
        <v>160038550311</v>
      </c>
      <c r="E204" s="51" t="s">
        <v>712</v>
      </c>
      <c r="F204" s="50" t="s">
        <v>713</v>
      </c>
      <c r="G204" s="51" t="s">
        <v>714</v>
      </c>
      <c r="H204" s="51" t="s">
        <v>80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623</v>
      </c>
      <c r="C205" s="49" t="s">
        <v>709</v>
      </c>
      <c r="D205" s="50">
        <v>160038477311</v>
      </c>
      <c r="E205" s="51" t="s">
        <v>715</v>
      </c>
      <c r="F205" s="50" t="s">
        <v>716</v>
      </c>
      <c r="G205" s="51" t="s">
        <v>717</v>
      </c>
      <c r="H205" s="51" t="s">
        <v>718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677</v>
      </c>
      <c r="C206" s="49" t="s">
        <v>709</v>
      </c>
      <c r="D206" s="50">
        <v>160038817011</v>
      </c>
      <c r="E206" s="51" t="s">
        <v>719</v>
      </c>
      <c r="F206" s="50" t="s">
        <v>720</v>
      </c>
      <c r="G206" s="51" t="s">
        <v>721</v>
      </c>
      <c r="H206" s="51" t="s">
        <v>319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677</v>
      </c>
      <c r="C207" s="49" t="s">
        <v>709</v>
      </c>
      <c r="D207" s="50">
        <v>160038860611</v>
      </c>
      <c r="E207" s="51" t="s">
        <v>722</v>
      </c>
      <c r="F207" s="50" t="s">
        <v>500</v>
      </c>
      <c r="G207" s="51" t="s">
        <v>723</v>
      </c>
      <c r="H207" s="51" t="s">
        <v>724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677</v>
      </c>
      <c r="C208" s="49" t="s">
        <v>709</v>
      </c>
      <c r="D208" s="50">
        <v>160038846011</v>
      </c>
      <c r="E208" s="51" t="s">
        <v>725</v>
      </c>
      <c r="F208" s="50" t="s">
        <v>726</v>
      </c>
      <c r="G208" s="51" t="s">
        <v>727</v>
      </c>
      <c r="H208" s="51" t="s">
        <v>676</v>
      </c>
      <c r="I208" s="52"/>
      <c r="J208" s="50" t="s">
        <v>40</v>
      </c>
      <c r="K208" s="51" t="s">
        <v>41</v>
      </c>
      <c r="L208" s="51" t="s">
        <v>42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677</v>
      </c>
      <c r="C209" s="49" t="s">
        <v>709</v>
      </c>
      <c r="D209" s="50">
        <v>160038911911</v>
      </c>
      <c r="E209" s="51" t="s">
        <v>728</v>
      </c>
      <c r="F209" s="50" t="s">
        <v>729</v>
      </c>
      <c r="G209" s="51" t="s">
        <v>730</v>
      </c>
      <c r="H209" s="51" t="s">
        <v>97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677</v>
      </c>
      <c r="C210" s="49" t="s">
        <v>709</v>
      </c>
      <c r="D210" s="50">
        <v>160038909511</v>
      </c>
      <c r="E210" s="51" t="s">
        <v>731</v>
      </c>
      <c r="F210" s="50" t="s">
        <v>732</v>
      </c>
      <c r="G210" s="51" t="s">
        <v>733</v>
      </c>
      <c r="H210" s="51" t="s">
        <v>220</v>
      </c>
      <c r="I210" s="52"/>
      <c r="J210" s="50" t="s">
        <v>40</v>
      </c>
      <c r="K210" s="51" t="s">
        <v>41</v>
      </c>
      <c r="L210" s="51" t="s">
        <v>42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677</v>
      </c>
      <c r="C211" s="49" t="s">
        <v>709</v>
      </c>
      <c r="D211" s="50">
        <v>160038896711</v>
      </c>
      <c r="E211" s="51" t="s">
        <v>734</v>
      </c>
      <c r="F211" s="50" t="s">
        <v>735</v>
      </c>
      <c r="G211" s="51" t="s">
        <v>736</v>
      </c>
      <c r="H211" s="51" t="s">
        <v>113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677</v>
      </c>
      <c r="C212" s="49" t="s">
        <v>709</v>
      </c>
      <c r="D212" s="50">
        <v>160038912211</v>
      </c>
      <c r="E212" s="51" t="s">
        <v>737</v>
      </c>
      <c r="F212" s="50" t="s">
        <v>240</v>
      </c>
      <c r="G212" s="51" t="s">
        <v>738</v>
      </c>
      <c r="H212" s="51" t="s">
        <v>290</v>
      </c>
      <c r="I212" s="52"/>
      <c r="J212" s="50" t="s">
        <v>40</v>
      </c>
      <c r="K212" s="51" t="s">
        <v>41</v>
      </c>
      <c r="L212" s="51" t="s">
        <v>42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677</v>
      </c>
      <c r="C213" s="49" t="s">
        <v>709</v>
      </c>
      <c r="D213" s="50">
        <v>160038721412</v>
      </c>
      <c r="E213" s="51" t="s">
        <v>739</v>
      </c>
      <c r="F213" s="50" t="s">
        <v>408</v>
      </c>
      <c r="G213" s="51" t="s">
        <v>740</v>
      </c>
      <c r="H213" s="51" t="s">
        <v>741</v>
      </c>
      <c r="I213" s="52"/>
      <c r="J213" s="50" t="s">
        <v>40</v>
      </c>
      <c r="K213" s="51" t="s">
        <v>41</v>
      </c>
      <c r="L213" s="51" t="s">
        <v>135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677</v>
      </c>
      <c r="C214" s="49" t="s">
        <v>709</v>
      </c>
      <c r="D214" s="50">
        <v>160038631611</v>
      </c>
      <c r="E214" s="51" t="s">
        <v>742</v>
      </c>
      <c r="F214" s="50" t="s">
        <v>743</v>
      </c>
      <c r="G214" s="51" t="s">
        <v>744</v>
      </c>
      <c r="H214" s="51" t="s">
        <v>242</v>
      </c>
      <c r="I214" s="52"/>
      <c r="J214" s="50" t="s">
        <v>40</v>
      </c>
      <c r="K214" s="51" t="s">
        <v>41</v>
      </c>
      <c r="L214" s="51" t="s">
        <v>42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677</v>
      </c>
      <c r="C215" s="49" t="s">
        <v>709</v>
      </c>
      <c r="D215" s="50">
        <v>160038656511</v>
      </c>
      <c r="E215" s="51" t="s">
        <v>745</v>
      </c>
      <c r="F215" s="50" t="s">
        <v>746</v>
      </c>
      <c r="G215" s="51" t="s">
        <v>747</v>
      </c>
      <c r="H215" s="51" t="s">
        <v>97</v>
      </c>
      <c r="I215" s="52"/>
      <c r="J215" s="50" t="s">
        <v>40</v>
      </c>
      <c r="K215" s="51" t="s">
        <v>41</v>
      </c>
      <c r="L215" s="51" t="s">
        <v>748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749</v>
      </c>
      <c r="C216" s="49" t="s">
        <v>709</v>
      </c>
      <c r="D216" s="50">
        <v>160039182711</v>
      </c>
      <c r="E216" s="51" t="s">
        <v>750</v>
      </c>
      <c r="F216" s="50" t="s">
        <v>668</v>
      </c>
      <c r="G216" s="51" t="s">
        <v>751</v>
      </c>
      <c r="H216" s="51" t="s">
        <v>492</v>
      </c>
      <c r="I216" s="52"/>
      <c r="J216" s="50" t="s">
        <v>40</v>
      </c>
      <c r="K216" s="51" t="s">
        <v>41</v>
      </c>
      <c r="L216" s="51" t="s">
        <v>42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749</v>
      </c>
      <c r="C217" s="49" t="s">
        <v>709</v>
      </c>
      <c r="D217" s="50">
        <v>160038917711</v>
      </c>
      <c r="E217" s="51" t="s">
        <v>752</v>
      </c>
      <c r="F217" s="50" t="s">
        <v>145</v>
      </c>
      <c r="G217" s="51" t="s">
        <v>753</v>
      </c>
      <c r="H217" s="51" t="s">
        <v>754</v>
      </c>
      <c r="I217" s="52"/>
      <c r="J217" s="50" t="s">
        <v>40</v>
      </c>
      <c r="K217" s="51" t="s">
        <v>41</v>
      </c>
      <c r="L217" s="51" t="s">
        <v>42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749</v>
      </c>
      <c r="C218" s="49" t="s">
        <v>709</v>
      </c>
      <c r="D218" s="50">
        <v>160039100911</v>
      </c>
      <c r="E218" s="51" t="s">
        <v>755</v>
      </c>
      <c r="F218" s="50" t="s">
        <v>756</v>
      </c>
      <c r="G218" s="51" t="s">
        <v>757</v>
      </c>
      <c r="H218" s="51" t="s">
        <v>528</v>
      </c>
      <c r="I218" s="52"/>
      <c r="J218" s="50" t="s">
        <v>40</v>
      </c>
      <c r="K218" s="51" t="s">
        <v>41</v>
      </c>
      <c r="L218" s="51" t="s">
        <v>42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749</v>
      </c>
      <c r="C219" s="49" t="s">
        <v>709</v>
      </c>
      <c r="D219" s="50">
        <v>160039174811</v>
      </c>
      <c r="E219" s="51" t="s">
        <v>758</v>
      </c>
      <c r="F219" s="50" t="s">
        <v>233</v>
      </c>
      <c r="G219" s="51" t="s">
        <v>759</v>
      </c>
      <c r="H219" s="51" t="s">
        <v>760</v>
      </c>
      <c r="I219" s="52"/>
      <c r="J219" s="50" t="s">
        <v>40</v>
      </c>
      <c r="K219" s="51" t="s">
        <v>41</v>
      </c>
      <c r="L219" s="51" t="s">
        <v>118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749</v>
      </c>
      <c r="C220" s="49" t="s">
        <v>761</v>
      </c>
      <c r="D220" s="50">
        <v>160038914711</v>
      </c>
      <c r="E220" s="51" t="s">
        <v>762</v>
      </c>
      <c r="F220" s="50" t="s">
        <v>763</v>
      </c>
      <c r="G220" s="51" t="s">
        <v>764</v>
      </c>
      <c r="H220" s="51" t="s">
        <v>765</v>
      </c>
      <c r="I220" s="52"/>
      <c r="J220" s="50" t="s">
        <v>40</v>
      </c>
      <c r="K220" s="51" t="s">
        <v>41</v>
      </c>
      <c r="L220" s="51" t="s">
        <v>42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749</v>
      </c>
      <c r="C221" s="49" t="s">
        <v>761</v>
      </c>
      <c r="D221" s="50">
        <v>160038752711</v>
      </c>
      <c r="E221" s="51" t="s">
        <v>766</v>
      </c>
      <c r="F221" s="50" t="s">
        <v>487</v>
      </c>
      <c r="G221" s="51" t="s">
        <v>767</v>
      </c>
      <c r="H221" s="51" t="s">
        <v>65</v>
      </c>
      <c r="I221" s="52"/>
      <c r="J221" s="50" t="s">
        <v>40</v>
      </c>
      <c r="K221" s="51" t="s">
        <v>41</v>
      </c>
      <c r="L221" s="51" t="s">
        <v>166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768</v>
      </c>
      <c r="C222" s="49" t="s">
        <v>761</v>
      </c>
      <c r="D222" s="50">
        <v>160039324711</v>
      </c>
      <c r="E222" s="51" t="s">
        <v>769</v>
      </c>
      <c r="F222" s="50" t="s">
        <v>770</v>
      </c>
      <c r="G222" s="51" t="s">
        <v>771</v>
      </c>
      <c r="H222" s="51" t="s">
        <v>304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768</v>
      </c>
      <c r="C223" s="49" t="s">
        <v>772</v>
      </c>
      <c r="D223" s="50">
        <v>160039015611</v>
      </c>
      <c r="E223" s="51" t="s">
        <v>773</v>
      </c>
      <c r="F223" s="50" t="s">
        <v>774</v>
      </c>
      <c r="G223" s="51" t="s">
        <v>775</v>
      </c>
      <c r="H223" s="51" t="s">
        <v>85</v>
      </c>
      <c r="I223" s="52"/>
      <c r="J223" s="50" t="s">
        <v>40</v>
      </c>
      <c r="K223" s="51" t="s">
        <v>41</v>
      </c>
      <c r="L223" s="51" t="s">
        <v>118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709</v>
      </c>
      <c r="C224" s="49" t="s">
        <v>709</v>
      </c>
      <c r="D224" s="50">
        <v>160039055711</v>
      </c>
      <c r="E224" s="51" t="s">
        <v>776</v>
      </c>
      <c r="F224" s="50" t="s">
        <v>756</v>
      </c>
      <c r="G224" s="51" t="s">
        <v>777</v>
      </c>
      <c r="H224" s="51" t="s">
        <v>778</v>
      </c>
      <c r="I224" s="52"/>
      <c r="J224" s="50" t="s">
        <v>40</v>
      </c>
      <c r="K224" s="51" t="s">
        <v>41</v>
      </c>
      <c r="L224" s="51" t="s">
        <v>42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709</v>
      </c>
      <c r="C225" s="49" t="s">
        <v>761</v>
      </c>
      <c r="D225" s="50">
        <v>160039184311</v>
      </c>
      <c r="E225" s="51" t="s">
        <v>779</v>
      </c>
      <c r="F225" s="50" t="s">
        <v>780</v>
      </c>
      <c r="G225" s="51" t="s">
        <v>781</v>
      </c>
      <c r="H225" s="51" t="s">
        <v>765</v>
      </c>
      <c r="I225" s="52"/>
      <c r="J225" s="50" t="s">
        <v>40</v>
      </c>
      <c r="K225" s="51" t="s">
        <v>41</v>
      </c>
      <c r="L225" s="51" t="s">
        <v>178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709</v>
      </c>
      <c r="C226" s="49" t="s">
        <v>761</v>
      </c>
      <c r="D226" s="50">
        <v>160038811411</v>
      </c>
      <c r="E226" s="51" t="s">
        <v>782</v>
      </c>
      <c r="F226" s="50" t="s">
        <v>783</v>
      </c>
      <c r="G226" s="51" t="s">
        <v>784</v>
      </c>
      <c r="H226" s="51" t="s">
        <v>267</v>
      </c>
      <c r="I226" s="52"/>
      <c r="J226" s="50" t="s">
        <v>40</v>
      </c>
      <c r="K226" s="51" t="s">
        <v>41</v>
      </c>
      <c r="L226" s="51" t="s">
        <v>166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709</v>
      </c>
      <c r="C227" s="49" t="s">
        <v>761</v>
      </c>
      <c r="D227" s="50">
        <v>160039269911</v>
      </c>
      <c r="E227" s="51" t="s">
        <v>785</v>
      </c>
      <c r="F227" s="50" t="s">
        <v>786</v>
      </c>
      <c r="G227" s="51" t="s">
        <v>787</v>
      </c>
      <c r="H227" s="51" t="s">
        <v>97</v>
      </c>
      <c r="I227" s="52"/>
      <c r="J227" s="50" t="s">
        <v>40</v>
      </c>
      <c r="K227" s="51" t="s">
        <v>41</v>
      </c>
      <c r="L227" s="51" t="s">
        <v>42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709</v>
      </c>
      <c r="C228" s="49" t="s">
        <v>761</v>
      </c>
      <c r="D228" s="50">
        <v>160039189411</v>
      </c>
      <c r="E228" s="51" t="s">
        <v>788</v>
      </c>
      <c r="F228" s="50" t="s">
        <v>789</v>
      </c>
      <c r="G228" s="51" t="s">
        <v>790</v>
      </c>
      <c r="H228" s="51" t="s">
        <v>267</v>
      </c>
      <c r="I228" s="52"/>
      <c r="J228" s="50" t="s">
        <v>40</v>
      </c>
      <c r="K228" s="51" t="s">
        <v>41</v>
      </c>
      <c r="L228" s="51" t="s">
        <v>166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709</v>
      </c>
      <c r="C229" s="49" t="s">
        <v>761</v>
      </c>
      <c r="D229" s="50">
        <v>160039278311</v>
      </c>
      <c r="E229" s="51" t="s">
        <v>791</v>
      </c>
      <c r="F229" s="50" t="s">
        <v>792</v>
      </c>
      <c r="G229" s="51" t="s">
        <v>793</v>
      </c>
      <c r="H229" s="51" t="s">
        <v>794</v>
      </c>
      <c r="I229" s="52"/>
      <c r="J229" s="50" t="s">
        <v>40</v>
      </c>
      <c r="K229" s="51" t="s">
        <v>41</v>
      </c>
      <c r="L229" s="51" t="s">
        <v>42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709</v>
      </c>
      <c r="C230" s="49" t="s">
        <v>761</v>
      </c>
      <c r="D230" s="50">
        <v>160038799811</v>
      </c>
      <c r="E230" s="51" t="s">
        <v>795</v>
      </c>
      <c r="F230" s="50" t="s">
        <v>796</v>
      </c>
      <c r="G230" s="51" t="s">
        <v>797</v>
      </c>
      <c r="H230" s="51" t="s">
        <v>158</v>
      </c>
      <c r="I230" s="52"/>
      <c r="J230" s="50" t="s">
        <v>40</v>
      </c>
      <c r="K230" s="51" t="s">
        <v>41</v>
      </c>
      <c r="L230" s="51" t="s">
        <v>748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709</v>
      </c>
      <c r="C231" s="49" t="s">
        <v>761</v>
      </c>
      <c r="D231" s="50">
        <v>160038841311</v>
      </c>
      <c r="E231" s="51" t="s">
        <v>798</v>
      </c>
      <c r="F231" s="50" t="s">
        <v>799</v>
      </c>
      <c r="G231" s="51" t="s">
        <v>800</v>
      </c>
      <c r="H231" s="51" t="s">
        <v>436</v>
      </c>
      <c r="I231" s="52"/>
      <c r="J231" s="50" t="s">
        <v>40</v>
      </c>
      <c r="K231" s="51" t="s">
        <v>41</v>
      </c>
      <c r="L231" s="51" t="s">
        <v>135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709</v>
      </c>
      <c r="C232" s="49" t="s">
        <v>761</v>
      </c>
      <c r="D232" s="50">
        <v>160039144611</v>
      </c>
      <c r="E232" s="51" t="s">
        <v>801</v>
      </c>
      <c r="F232" s="50" t="s">
        <v>802</v>
      </c>
      <c r="G232" s="51" t="s">
        <v>803</v>
      </c>
      <c r="H232" s="51" t="s">
        <v>57</v>
      </c>
      <c r="I232" s="52"/>
      <c r="J232" s="50" t="s">
        <v>40</v>
      </c>
      <c r="K232" s="51" t="s">
        <v>41</v>
      </c>
      <c r="L232" s="51" t="s">
        <v>221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709</v>
      </c>
      <c r="C233" s="49" t="s">
        <v>761</v>
      </c>
      <c r="D233" s="50">
        <v>160039234611</v>
      </c>
      <c r="E233" s="51" t="s">
        <v>804</v>
      </c>
      <c r="F233" s="50" t="s">
        <v>805</v>
      </c>
      <c r="G233" s="51" t="s">
        <v>806</v>
      </c>
      <c r="H233" s="51" t="s">
        <v>807</v>
      </c>
      <c r="I233" s="52"/>
      <c r="J233" s="50" t="s">
        <v>40</v>
      </c>
      <c r="K233" s="51" t="s">
        <v>41</v>
      </c>
      <c r="L233" s="51" t="s">
        <v>748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709</v>
      </c>
      <c r="C234" s="49" t="s">
        <v>761</v>
      </c>
      <c r="D234" s="50">
        <v>160039179211</v>
      </c>
      <c r="E234" s="51" t="s">
        <v>808</v>
      </c>
      <c r="F234" s="50" t="s">
        <v>809</v>
      </c>
      <c r="G234" s="51" t="s">
        <v>810</v>
      </c>
      <c r="H234" s="51" t="s">
        <v>811</v>
      </c>
      <c r="I234" s="52"/>
      <c r="J234" s="50" t="s">
        <v>40</v>
      </c>
      <c r="K234" s="51" t="s">
        <v>41</v>
      </c>
      <c r="L234" s="51" t="s">
        <v>42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709</v>
      </c>
      <c r="C235" s="49" t="s">
        <v>761</v>
      </c>
      <c r="D235" s="50">
        <v>160039225111</v>
      </c>
      <c r="E235" s="51" t="s">
        <v>812</v>
      </c>
      <c r="F235" s="50" t="s">
        <v>813</v>
      </c>
      <c r="G235" s="51" t="s">
        <v>814</v>
      </c>
      <c r="H235" s="51" t="s">
        <v>97</v>
      </c>
      <c r="I235" s="52"/>
      <c r="J235" s="50" t="s">
        <v>40</v>
      </c>
      <c r="K235" s="51" t="s">
        <v>41</v>
      </c>
      <c r="L235" s="51" t="s">
        <v>42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709</v>
      </c>
      <c r="C236" s="49" t="s">
        <v>772</v>
      </c>
      <c r="D236" s="50">
        <v>160039264711</v>
      </c>
      <c r="E236" s="51" t="s">
        <v>815</v>
      </c>
      <c r="F236" s="50" t="s">
        <v>816</v>
      </c>
      <c r="G236" s="51" t="s">
        <v>817</v>
      </c>
      <c r="H236" s="51" t="s">
        <v>70</v>
      </c>
      <c r="I236" s="52"/>
      <c r="J236" s="50" t="s">
        <v>40</v>
      </c>
      <c r="K236" s="51" t="s">
        <v>41</v>
      </c>
      <c r="L236" s="51" t="s">
        <v>66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709</v>
      </c>
      <c r="C237" s="49" t="s">
        <v>772</v>
      </c>
      <c r="D237" s="50">
        <v>160039289311</v>
      </c>
      <c r="E237" s="51" t="s">
        <v>818</v>
      </c>
      <c r="F237" s="50" t="s">
        <v>819</v>
      </c>
      <c r="G237" s="51" t="s">
        <v>820</v>
      </c>
      <c r="H237" s="51" t="s">
        <v>821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761</v>
      </c>
      <c r="C238" s="49" t="s">
        <v>772</v>
      </c>
      <c r="D238" s="50">
        <v>160039303711</v>
      </c>
      <c r="E238" s="51" t="s">
        <v>822</v>
      </c>
      <c r="F238" s="50" t="s">
        <v>823</v>
      </c>
      <c r="G238" s="51" t="s">
        <v>824</v>
      </c>
      <c r="H238" s="51" t="s">
        <v>358</v>
      </c>
      <c r="I238" s="52"/>
      <c r="J238" s="50" t="s">
        <v>40</v>
      </c>
      <c r="K238" s="51" t="s">
        <v>41</v>
      </c>
      <c r="L238" s="51" t="s">
        <v>42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761</v>
      </c>
      <c r="C239" s="49" t="s">
        <v>772</v>
      </c>
      <c r="D239" s="50">
        <v>160039307411</v>
      </c>
      <c r="E239" s="51" t="s">
        <v>825</v>
      </c>
      <c r="F239" s="50" t="s">
        <v>826</v>
      </c>
      <c r="G239" s="51" t="s">
        <v>827</v>
      </c>
      <c r="H239" s="51" t="s">
        <v>741</v>
      </c>
      <c r="I239" s="52"/>
      <c r="J239" s="50" t="s">
        <v>40</v>
      </c>
      <c r="K239" s="51" t="s">
        <v>41</v>
      </c>
      <c r="L239" s="51" t="s">
        <v>42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761</v>
      </c>
      <c r="C240" s="49" t="s">
        <v>772</v>
      </c>
      <c r="D240" s="50">
        <v>160039294411</v>
      </c>
      <c r="E240" s="51" t="s">
        <v>828</v>
      </c>
      <c r="F240" s="50" t="s">
        <v>829</v>
      </c>
      <c r="G240" s="51" t="s">
        <v>830</v>
      </c>
      <c r="H240" s="51" t="s">
        <v>113</v>
      </c>
      <c r="I240" s="52"/>
      <c r="J240" s="50" t="s">
        <v>40</v>
      </c>
      <c r="K240" s="51" t="s">
        <v>41</v>
      </c>
      <c r="L240" s="51" t="s">
        <v>42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761</v>
      </c>
      <c r="C241" s="49" t="s">
        <v>772</v>
      </c>
      <c r="D241" s="50">
        <v>160039298211</v>
      </c>
      <c r="E241" s="51" t="s">
        <v>831</v>
      </c>
      <c r="F241" s="50" t="s">
        <v>832</v>
      </c>
      <c r="G241" s="51" t="s">
        <v>833</v>
      </c>
      <c r="H241" s="51" t="s">
        <v>80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>
        <v>38.5</v>
      </c>
      <c r="O241" s="54"/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761</v>
      </c>
      <c r="C242" s="49" t="s">
        <v>772</v>
      </c>
      <c r="D242" s="50">
        <v>1623058087996311</v>
      </c>
      <c r="E242" s="51" t="s">
        <v>834</v>
      </c>
      <c r="F242" s="50" t="s">
        <v>835</v>
      </c>
      <c r="G242" s="51" t="s">
        <v>836</v>
      </c>
      <c r="H242" s="51" t="s">
        <v>92</v>
      </c>
      <c r="I242" s="52"/>
      <c r="J242" s="50" t="s">
        <v>40</v>
      </c>
      <c r="K242" s="51" t="s">
        <v>41</v>
      </c>
      <c r="L242" s="51" t="s">
        <v>42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761</v>
      </c>
      <c r="C243" s="49" t="s">
        <v>772</v>
      </c>
      <c r="D243" s="50">
        <v>160039338411</v>
      </c>
      <c r="E243" s="51" t="s">
        <v>837</v>
      </c>
      <c r="F243" s="50" t="s">
        <v>258</v>
      </c>
      <c r="G243" s="51" t="s">
        <v>838</v>
      </c>
      <c r="H243" s="51" t="s">
        <v>839</v>
      </c>
      <c r="I243" s="52"/>
      <c r="J243" s="50" t="s">
        <v>40</v>
      </c>
      <c r="K243" s="51" t="s">
        <v>41</v>
      </c>
      <c r="L243" s="51" t="s">
        <v>42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761</v>
      </c>
      <c r="C244" s="49" t="s">
        <v>772</v>
      </c>
      <c r="D244" s="50">
        <v>160039371311</v>
      </c>
      <c r="E244" s="51" t="s">
        <v>840</v>
      </c>
      <c r="F244" s="50" t="s">
        <v>841</v>
      </c>
      <c r="G244" s="51" t="s">
        <v>842</v>
      </c>
      <c r="H244" s="51" t="s">
        <v>843</v>
      </c>
      <c r="I244" s="52"/>
      <c r="J244" s="50" t="s">
        <v>40</v>
      </c>
      <c r="K244" s="51" t="s">
        <v>41</v>
      </c>
      <c r="L244" s="51" t="s">
        <v>42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761</v>
      </c>
      <c r="C245" s="49" t="s">
        <v>772</v>
      </c>
      <c r="D245" s="50">
        <v>160039367111</v>
      </c>
      <c r="E245" s="51" t="s">
        <v>844</v>
      </c>
      <c r="F245" s="50" t="s">
        <v>512</v>
      </c>
      <c r="G245" s="51" t="s">
        <v>845</v>
      </c>
      <c r="H245" s="51" t="s">
        <v>471</v>
      </c>
      <c r="I245" s="52"/>
      <c r="J245" s="50" t="s">
        <v>40</v>
      </c>
      <c r="K245" s="51" t="s">
        <v>41</v>
      </c>
      <c r="L245" s="51" t="s">
        <v>42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761</v>
      </c>
      <c r="C246" s="49" t="s">
        <v>772</v>
      </c>
      <c r="D246" s="50">
        <v>160039307611</v>
      </c>
      <c r="E246" s="51" t="s">
        <v>846</v>
      </c>
      <c r="F246" s="50" t="s">
        <v>59</v>
      </c>
      <c r="G246" s="51" t="s">
        <v>847</v>
      </c>
      <c r="H246" s="51" t="s">
        <v>848</v>
      </c>
      <c r="I246" s="52"/>
      <c r="J246" s="50" t="s">
        <v>40</v>
      </c>
      <c r="K246" s="51" t="s">
        <v>41</v>
      </c>
      <c r="L246" s="51" t="s">
        <v>42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761</v>
      </c>
      <c r="C247" s="49" t="s">
        <v>772</v>
      </c>
      <c r="D247" s="50">
        <v>160038900511</v>
      </c>
      <c r="E247" s="51" t="s">
        <v>849</v>
      </c>
      <c r="F247" s="50" t="s">
        <v>850</v>
      </c>
      <c r="G247" s="51" t="s">
        <v>851</v>
      </c>
      <c r="H247" s="51" t="s">
        <v>852</v>
      </c>
      <c r="I247" s="52"/>
      <c r="J247" s="50" t="s">
        <v>40</v>
      </c>
      <c r="K247" s="51" t="s">
        <v>41</v>
      </c>
      <c r="L247" s="51" t="s">
        <v>243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761</v>
      </c>
      <c r="C248" s="49" t="s">
        <v>772</v>
      </c>
      <c r="D248" s="50">
        <v>160039265911</v>
      </c>
      <c r="E248" s="51" t="s">
        <v>853</v>
      </c>
      <c r="F248" s="50" t="s">
        <v>854</v>
      </c>
      <c r="G248" s="51" t="s">
        <v>855</v>
      </c>
      <c r="H248" s="51" t="s">
        <v>130</v>
      </c>
      <c r="I248" s="52"/>
      <c r="J248" s="50" t="s">
        <v>40</v>
      </c>
      <c r="K248" s="51" t="s">
        <v>41</v>
      </c>
      <c r="L248" s="51" t="s">
        <v>42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772</v>
      </c>
      <c r="C249" s="49" t="s">
        <v>856</v>
      </c>
      <c r="D249" s="50">
        <v>160039510811</v>
      </c>
      <c r="E249" s="51" t="s">
        <v>857</v>
      </c>
      <c r="F249" s="50" t="s">
        <v>858</v>
      </c>
      <c r="G249" s="51" t="s">
        <v>859</v>
      </c>
      <c r="H249" s="51" t="s">
        <v>695</v>
      </c>
      <c r="I249" s="52"/>
      <c r="J249" s="50" t="s">
        <v>40</v>
      </c>
      <c r="K249" s="51" t="s">
        <v>41</v>
      </c>
      <c r="L249" s="51" t="s">
        <v>42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772</v>
      </c>
      <c r="C250" s="49" t="s">
        <v>856</v>
      </c>
      <c r="D250" s="50">
        <v>160039439111</v>
      </c>
      <c r="E250" s="51" t="s">
        <v>860</v>
      </c>
      <c r="F250" s="50" t="s">
        <v>861</v>
      </c>
      <c r="G250" s="51" t="s">
        <v>862</v>
      </c>
      <c r="H250" s="51" t="s">
        <v>863</v>
      </c>
      <c r="I250" s="52"/>
      <c r="J250" s="50" t="s">
        <v>40</v>
      </c>
      <c r="K250" s="51" t="s">
        <v>41</v>
      </c>
      <c r="L250" s="51" t="s">
        <v>42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772</v>
      </c>
      <c r="C251" s="49" t="s">
        <v>856</v>
      </c>
      <c r="D251" s="50">
        <v>160038799612</v>
      </c>
      <c r="E251" s="51" t="s">
        <v>864</v>
      </c>
      <c r="F251" s="50" t="s">
        <v>496</v>
      </c>
      <c r="G251" s="51" t="s">
        <v>865</v>
      </c>
      <c r="H251" s="51" t="s">
        <v>760</v>
      </c>
      <c r="I251" s="52"/>
      <c r="J251" s="50" t="s">
        <v>40</v>
      </c>
      <c r="K251" s="51" t="s">
        <v>41</v>
      </c>
      <c r="L251" s="51" t="s">
        <v>42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772</v>
      </c>
      <c r="C252" s="49" t="s">
        <v>856</v>
      </c>
      <c r="D252" s="50">
        <v>160039474211</v>
      </c>
      <c r="E252" s="51" t="s">
        <v>866</v>
      </c>
      <c r="F252" s="50" t="s">
        <v>867</v>
      </c>
      <c r="G252" s="51" t="s">
        <v>868</v>
      </c>
      <c r="H252" s="51" t="s">
        <v>117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772</v>
      </c>
      <c r="C253" s="49" t="s">
        <v>856</v>
      </c>
      <c r="D253" s="50">
        <v>160039365911</v>
      </c>
      <c r="E253" s="51" t="s">
        <v>869</v>
      </c>
      <c r="F253" s="50" t="s">
        <v>321</v>
      </c>
      <c r="G253" s="51" t="s">
        <v>870</v>
      </c>
      <c r="H253" s="51" t="s">
        <v>193</v>
      </c>
      <c r="I253" s="52"/>
      <c r="J253" s="50" t="s">
        <v>40</v>
      </c>
      <c r="K253" s="51" t="s">
        <v>41</v>
      </c>
      <c r="L253" s="51" t="s">
        <v>42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772</v>
      </c>
      <c r="C254" s="49" t="s">
        <v>856</v>
      </c>
      <c r="D254" s="50">
        <v>160039344111</v>
      </c>
      <c r="E254" s="51" t="s">
        <v>871</v>
      </c>
      <c r="F254" s="50" t="s">
        <v>872</v>
      </c>
      <c r="G254" s="51" t="s">
        <v>873</v>
      </c>
      <c r="H254" s="51" t="s">
        <v>874</v>
      </c>
      <c r="I254" s="52"/>
      <c r="J254" s="50" t="s">
        <v>40</v>
      </c>
      <c r="K254" s="51" t="s">
        <v>41</v>
      </c>
      <c r="L254" s="51" t="s">
        <v>42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772</v>
      </c>
      <c r="C255" s="49" t="s">
        <v>856</v>
      </c>
      <c r="D255" s="50">
        <v>501501719</v>
      </c>
      <c r="E255" s="51" t="s">
        <v>875</v>
      </c>
      <c r="F255" s="50" t="s">
        <v>876</v>
      </c>
      <c r="G255" s="51" t="s">
        <v>877</v>
      </c>
      <c r="H255" s="51" t="s">
        <v>878</v>
      </c>
      <c r="I255" s="52"/>
      <c r="J255" s="50" t="s">
        <v>40</v>
      </c>
      <c r="K255" s="51" t="s">
        <v>41</v>
      </c>
      <c r="L255" s="51" t="s">
        <v>42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772</v>
      </c>
      <c r="C256" s="49" t="s">
        <v>856</v>
      </c>
      <c r="D256" s="50">
        <v>160039429711</v>
      </c>
      <c r="E256" s="51" t="s">
        <v>879</v>
      </c>
      <c r="F256" s="50" t="s">
        <v>335</v>
      </c>
      <c r="G256" s="51" t="s">
        <v>880</v>
      </c>
      <c r="H256" s="51" t="s">
        <v>881</v>
      </c>
      <c r="I256" s="52"/>
      <c r="J256" s="50" t="s">
        <v>40</v>
      </c>
      <c r="K256" s="51" t="s">
        <v>41</v>
      </c>
      <c r="L256" s="51" t="s">
        <v>135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772</v>
      </c>
      <c r="C257" s="49" t="s">
        <v>856</v>
      </c>
      <c r="D257" s="50">
        <v>160039133813</v>
      </c>
      <c r="E257" s="51" t="s">
        <v>882</v>
      </c>
      <c r="F257" s="50" t="s">
        <v>883</v>
      </c>
      <c r="G257" s="51" t="s">
        <v>884</v>
      </c>
      <c r="H257" s="51" t="s">
        <v>885</v>
      </c>
      <c r="I257" s="52"/>
      <c r="J257" s="50" t="s">
        <v>40</v>
      </c>
      <c r="K257" s="51" t="s">
        <v>41</v>
      </c>
      <c r="L257" s="51" t="s">
        <v>135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772</v>
      </c>
      <c r="C258" s="49" t="s">
        <v>856</v>
      </c>
      <c r="D258" s="50">
        <v>160039601211</v>
      </c>
      <c r="E258" s="51" t="s">
        <v>886</v>
      </c>
      <c r="F258" s="50" t="s">
        <v>850</v>
      </c>
      <c r="G258" s="51" t="s">
        <v>887</v>
      </c>
      <c r="H258" s="51" t="s">
        <v>267</v>
      </c>
      <c r="I258" s="52"/>
      <c r="J258" s="50" t="s">
        <v>40</v>
      </c>
      <c r="K258" s="51" t="s">
        <v>41</v>
      </c>
      <c r="L258" s="51" t="s">
        <v>166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772</v>
      </c>
      <c r="C259" s="49" t="s">
        <v>856</v>
      </c>
      <c r="D259" s="50">
        <v>160039435511</v>
      </c>
      <c r="E259" s="51" t="s">
        <v>888</v>
      </c>
      <c r="F259" s="50" t="s">
        <v>889</v>
      </c>
      <c r="G259" s="51" t="s">
        <v>890</v>
      </c>
      <c r="H259" s="51" t="s">
        <v>267</v>
      </c>
      <c r="I259" s="52"/>
      <c r="J259" s="50" t="s">
        <v>40</v>
      </c>
      <c r="K259" s="51" t="s">
        <v>41</v>
      </c>
      <c r="L259" s="51" t="s">
        <v>166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772</v>
      </c>
      <c r="C260" s="49" t="s">
        <v>856</v>
      </c>
      <c r="D260" s="50">
        <v>160039515911</v>
      </c>
      <c r="E260" s="51" t="s">
        <v>891</v>
      </c>
      <c r="F260" s="50" t="s">
        <v>892</v>
      </c>
      <c r="G260" s="51" t="s">
        <v>893</v>
      </c>
      <c r="H260" s="51" t="s">
        <v>267</v>
      </c>
      <c r="I260" s="52"/>
      <c r="J260" s="50" t="s">
        <v>40</v>
      </c>
      <c r="K260" s="51" t="s">
        <v>41</v>
      </c>
      <c r="L260" s="51" t="s">
        <v>166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772</v>
      </c>
      <c r="C261" s="49" t="s">
        <v>856</v>
      </c>
      <c r="D261" s="50">
        <v>160039374811</v>
      </c>
      <c r="E261" s="51" t="s">
        <v>894</v>
      </c>
      <c r="F261" s="50" t="s">
        <v>376</v>
      </c>
      <c r="G261" s="51" t="s">
        <v>895</v>
      </c>
      <c r="H261" s="51" t="s">
        <v>286</v>
      </c>
      <c r="I261" s="52"/>
      <c r="J261" s="50" t="s">
        <v>40</v>
      </c>
      <c r="K261" s="51" t="s">
        <v>41</v>
      </c>
      <c r="L261" s="51" t="s">
        <v>42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772</v>
      </c>
      <c r="C262" s="49" t="s">
        <v>896</v>
      </c>
      <c r="D262" s="50">
        <v>160039381211</v>
      </c>
      <c r="E262" s="51" t="s">
        <v>897</v>
      </c>
      <c r="F262" s="50" t="s">
        <v>898</v>
      </c>
      <c r="G262" s="51" t="s">
        <v>899</v>
      </c>
      <c r="H262" s="51" t="s">
        <v>900</v>
      </c>
      <c r="I262" s="52"/>
      <c r="J262" s="50" t="s">
        <v>40</v>
      </c>
      <c r="K262" s="51" t="s">
        <v>41</v>
      </c>
      <c r="L262" s="51" t="s">
        <v>42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856</v>
      </c>
      <c r="C263" s="49" t="s">
        <v>896</v>
      </c>
      <c r="D263" s="50">
        <v>160039581411</v>
      </c>
      <c r="E263" s="51" t="s">
        <v>901</v>
      </c>
      <c r="F263" s="50" t="s">
        <v>236</v>
      </c>
      <c r="G263" s="51" t="s">
        <v>902</v>
      </c>
      <c r="H263" s="51" t="s">
        <v>741</v>
      </c>
      <c r="I263" s="52"/>
      <c r="J263" s="50" t="s">
        <v>40</v>
      </c>
      <c r="K263" s="51" t="s">
        <v>41</v>
      </c>
      <c r="L263" s="51" t="s">
        <v>42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856</v>
      </c>
      <c r="C264" s="49" t="s">
        <v>896</v>
      </c>
      <c r="D264" s="50">
        <v>160039669211</v>
      </c>
      <c r="E264" s="51" t="s">
        <v>903</v>
      </c>
      <c r="F264" s="50" t="s">
        <v>904</v>
      </c>
      <c r="G264" s="51" t="s">
        <v>905</v>
      </c>
      <c r="H264" s="51" t="s">
        <v>502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856</v>
      </c>
      <c r="C265" s="49" t="s">
        <v>896</v>
      </c>
      <c r="D265" s="50">
        <v>160039652311</v>
      </c>
      <c r="E265" s="51" t="s">
        <v>906</v>
      </c>
      <c r="F265" s="50" t="s">
        <v>907</v>
      </c>
      <c r="G265" s="51" t="s">
        <v>908</v>
      </c>
      <c r="H265" s="51" t="s">
        <v>909</v>
      </c>
      <c r="I265" s="52"/>
      <c r="J265" s="50" t="s">
        <v>40</v>
      </c>
      <c r="K265" s="51" t="s">
        <v>41</v>
      </c>
      <c r="L265" s="51" t="s">
        <v>42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856</v>
      </c>
      <c r="C266" s="49" t="s">
        <v>910</v>
      </c>
      <c r="D266" s="50">
        <v>160037660612</v>
      </c>
      <c r="E266" s="51" t="s">
        <v>911</v>
      </c>
      <c r="F266" s="50" t="s">
        <v>199</v>
      </c>
      <c r="G266" s="51" t="s">
        <v>912</v>
      </c>
      <c r="H266" s="51" t="s">
        <v>70</v>
      </c>
      <c r="I266" s="52"/>
      <c r="J266" s="50" t="s">
        <v>40</v>
      </c>
      <c r="K266" s="51" t="s">
        <v>41</v>
      </c>
      <c r="L266" s="51" t="s">
        <v>66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856</v>
      </c>
      <c r="C267" s="49" t="s">
        <v>910</v>
      </c>
      <c r="D267" s="50">
        <v>160039454111</v>
      </c>
      <c r="E267" s="51" t="s">
        <v>913</v>
      </c>
      <c r="F267" s="50" t="s">
        <v>914</v>
      </c>
      <c r="G267" s="51" t="s">
        <v>915</v>
      </c>
      <c r="H267" s="51" t="s">
        <v>916</v>
      </c>
      <c r="I267" s="52"/>
      <c r="J267" s="50" t="s">
        <v>40</v>
      </c>
      <c r="K267" s="51" t="s">
        <v>41</v>
      </c>
      <c r="L267" s="51" t="s">
        <v>917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856</v>
      </c>
      <c r="C268" s="49" t="s">
        <v>910</v>
      </c>
      <c r="D268" s="50">
        <v>160039490111</v>
      </c>
      <c r="E268" s="51" t="s">
        <v>918</v>
      </c>
      <c r="F268" s="50" t="s">
        <v>919</v>
      </c>
      <c r="G268" s="51" t="s">
        <v>920</v>
      </c>
      <c r="H268" s="51" t="s">
        <v>724</v>
      </c>
      <c r="I268" s="52"/>
      <c r="J268" s="50" t="s">
        <v>40</v>
      </c>
      <c r="K268" s="51" t="s">
        <v>41</v>
      </c>
      <c r="L268" s="51" t="s">
        <v>921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856</v>
      </c>
      <c r="C269" s="49" t="s">
        <v>910</v>
      </c>
      <c r="D269" s="50">
        <v>160038555611</v>
      </c>
      <c r="E269" s="51" t="s">
        <v>89</v>
      </c>
      <c r="F269" s="50" t="s">
        <v>90</v>
      </c>
      <c r="G269" s="51" t="s">
        <v>91</v>
      </c>
      <c r="H269" s="51" t="s">
        <v>92</v>
      </c>
      <c r="I269" s="52"/>
      <c r="J269" s="50" t="s">
        <v>40</v>
      </c>
      <c r="K269" s="51" t="s">
        <v>41</v>
      </c>
      <c r="L269" s="51" t="s">
        <v>42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896</v>
      </c>
      <c r="C270" s="49" t="s">
        <v>910</v>
      </c>
      <c r="D270" s="50">
        <v>160039900011</v>
      </c>
      <c r="E270" s="51" t="s">
        <v>922</v>
      </c>
      <c r="F270" s="50" t="s">
        <v>923</v>
      </c>
      <c r="G270" s="51" t="s">
        <v>924</v>
      </c>
      <c r="H270" s="51" t="s">
        <v>126</v>
      </c>
      <c r="I270" s="52"/>
      <c r="J270" s="50" t="s">
        <v>40</v>
      </c>
      <c r="K270" s="51" t="s">
        <v>41</v>
      </c>
      <c r="L270" s="51" t="s">
        <v>42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896</v>
      </c>
      <c r="C271" s="49" t="s">
        <v>910</v>
      </c>
      <c r="D271" s="50">
        <v>160039745211</v>
      </c>
      <c r="E271" s="51" t="s">
        <v>563</v>
      </c>
      <c r="F271" s="50" t="s">
        <v>288</v>
      </c>
      <c r="G271" s="51" t="s">
        <v>564</v>
      </c>
      <c r="H271" s="51" t="s">
        <v>565</v>
      </c>
      <c r="I271" s="52"/>
      <c r="J271" s="50" t="s">
        <v>40</v>
      </c>
      <c r="K271" s="51" t="s">
        <v>41</v>
      </c>
      <c r="L271" s="51" t="s">
        <v>42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896</v>
      </c>
      <c r="C272" s="49" t="s">
        <v>910</v>
      </c>
      <c r="D272" s="50">
        <v>160039852111</v>
      </c>
      <c r="E272" s="51" t="s">
        <v>925</v>
      </c>
      <c r="F272" s="50" t="s">
        <v>926</v>
      </c>
      <c r="G272" s="51" t="s">
        <v>927</v>
      </c>
      <c r="H272" s="51" t="s">
        <v>765</v>
      </c>
      <c r="I272" s="52"/>
      <c r="J272" s="50" t="s">
        <v>40</v>
      </c>
      <c r="K272" s="51" t="s">
        <v>41</v>
      </c>
      <c r="L272" s="51" t="s">
        <v>42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896</v>
      </c>
      <c r="C273" s="49" t="s">
        <v>910</v>
      </c>
      <c r="D273" s="50">
        <v>160039992911</v>
      </c>
      <c r="E273" s="51" t="s">
        <v>928</v>
      </c>
      <c r="F273" s="50" t="s">
        <v>929</v>
      </c>
      <c r="G273" s="51" t="s">
        <v>930</v>
      </c>
      <c r="H273" s="51" t="s">
        <v>65</v>
      </c>
      <c r="I273" s="52"/>
      <c r="J273" s="50" t="s">
        <v>40</v>
      </c>
      <c r="K273" s="51" t="s">
        <v>41</v>
      </c>
      <c r="L273" s="51" t="s">
        <v>166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896</v>
      </c>
      <c r="C274" s="49" t="s">
        <v>910</v>
      </c>
      <c r="D274" s="50">
        <v>160039719011</v>
      </c>
      <c r="E274" s="51" t="s">
        <v>931</v>
      </c>
      <c r="F274" s="50" t="s">
        <v>932</v>
      </c>
      <c r="G274" s="51" t="s">
        <v>933</v>
      </c>
      <c r="H274" s="51" t="s">
        <v>492</v>
      </c>
      <c r="I274" s="52"/>
      <c r="J274" s="50" t="s">
        <v>40</v>
      </c>
      <c r="K274" s="51" t="s">
        <v>41</v>
      </c>
      <c r="L274" s="51" t="s">
        <v>252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896</v>
      </c>
      <c r="C275" s="49" t="s">
        <v>910</v>
      </c>
      <c r="D275" s="50">
        <v>160039772711</v>
      </c>
      <c r="E275" s="51" t="s">
        <v>934</v>
      </c>
      <c r="F275" s="50" t="s">
        <v>935</v>
      </c>
      <c r="G275" s="51" t="s">
        <v>936</v>
      </c>
      <c r="H275" s="51" t="s">
        <v>937</v>
      </c>
      <c r="I275" s="52"/>
      <c r="J275" s="50" t="s">
        <v>40</v>
      </c>
      <c r="K275" s="51" t="s">
        <v>41</v>
      </c>
      <c r="L275" s="51" t="s">
        <v>42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896</v>
      </c>
      <c r="C276" s="49" t="s">
        <v>910</v>
      </c>
      <c r="D276" s="50">
        <v>160039752611</v>
      </c>
      <c r="E276" s="51" t="s">
        <v>938</v>
      </c>
      <c r="F276" s="50" t="s">
        <v>939</v>
      </c>
      <c r="G276" s="51" t="s">
        <v>940</v>
      </c>
      <c r="H276" s="51" t="s">
        <v>941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896</v>
      </c>
      <c r="C277" s="49" t="s">
        <v>910</v>
      </c>
      <c r="D277" s="50">
        <v>160039788911</v>
      </c>
      <c r="E277" s="51" t="s">
        <v>942</v>
      </c>
      <c r="F277" s="50" t="s">
        <v>943</v>
      </c>
      <c r="G277" s="51" t="s">
        <v>944</v>
      </c>
      <c r="H277" s="51" t="s">
        <v>945</v>
      </c>
      <c r="I277" s="52"/>
      <c r="J277" s="50" t="s">
        <v>40</v>
      </c>
      <c r="K277" s="51" t="s">
        <v>41</v>
      </c>
      <c r="L277" s="51" t="s">
        <v>42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896</v>
      </c>
      <c r="C278" s="49" t="s">
        <v>910</v>
      </c>
      <c r="D278" s="50">
        <v>160039791611</v>
      </c>
      <c r="E278" s="51" t="s">
        <v>946</v>
      </c>
      <c r="F278" s="50" t="s">
        <v>947</v>
      </c>
      <c r="G278" s="51" t="s">
        <v>948</v>
      </c>
      <c r="H278" s="51" t="s">
        <v>916</v>
      </c>
      <c r="I278" s="52"/>
      <c r="J278" s="50" t="s">
        <v>40</v>
      </c>
      <c r="K278" s="51" t="s">
        <v>41</v>
      </c>
      <c r="L278" s="51" t="s">
        <v>917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896</v>
      </c>
      <c r="C279" s="49" t="s">
        <v>910</v>
      </c>
      <c r="D279" s="50">
        <v>160040099111</v>
      </c>
      <c r="E279" s="51" t="s">
        <v>949</v>
      </c>
      <c r="F279" s="50" t="s">
        <v>369</v>
      </c>
      <c r="G279" s="51" t="s">
        <v>950</v>
      </c>
      <c r="H279" s="51" t="s">
        <v>267</v>
      </c>
      <c r="I279" s="52"/>
      <c r="J279" s="50" t="s">
        <v>40</v>
      </c>
      <c r="K279" s="51" t="s">
        <v>41</v>
      </c>
      <c r="L279" s="51" t="s">
        <v>166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896</v>
      </c>
      <c r="C280" s="49" t="s">
        <v>910</v>
      </c>
      <c r="D280" s="50">
        <v>160039869411</v>
      </c>
      <c r="E280" s="51" t="s">
        <v>951</v>
      </c>
      <c r="F280" s="50" t="s">
        <v>952</v>
      </c>
      <c r="G280" s="51" t="s">
        <v>953</v>
      </c>
      <c r="H280" s="51" t="s">
        <v>97</v>
      </c>
      <c r="I280" s="52"/>
      <c r="J280" s="50" t="s">
        <v>40</v>
      </c>
      <c r="K280" s="51" t="s">
        <v>41</v>
      </c>
      <c r="L280" s="51" t="s">
        <v>42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896</v>
      </c>
      <c r="C281" s="49" t="s">
        <v>910</v>
      </c>
      <c r="D281" s="50">
        <v>160039897811</v>
      </c>
      <c r="E281" s="51" t="s">
        <v>954</v>
      </c>
      <c r="F281" s="50" t="s">
        <v>567</v>
      </c>
      <c r="G281" s="51" t="s">
        <v>955</v>
      </c>
      <c r="H281" s="51" t="s">
        <v>97</v>
      </c>
      <c r="I281" s="52"/>
      <c r="J281" s="50" t="s">
        <v>40</v>
      </c>
      <c r="K281" s="51" t="s">
        <v>41</v>
      </c>
      <c r="L281" s="51" t="s">
        <v>42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956</v>
      </c>
      <c r="C282" s="49" t="s">
        <v>910</v>
      </c>
      <c r="D282" s="50">
        <v>160039362712</v>
      </c>
      <c r="E282" s="51" t="s">
        <v>957</v>
      </c>
      <c r="F282" s="50" t="s">
        <v>958</v>
      </c>
      <c r="G282" s="51" t="s">
        <v>959</v>
      </c>
      <c r="H282" s="51" t="s">
        <v>204</v>
      </c>
      <c r="I282" s="52"/>
      <c r="J282" s="50" t="s">
        <v>40</v>
      </c>
      <c r="K282" s="51" t="s">
        <v>41</v>
      </c>
      <c r="L282" s="51" t="s">
        <v>42</v>
      </c>
      <c r="M282" s="53">
        <v>0</v>
      </c>
      <c r="N282" s="54">
        <v>38.5</v>
      </c>
      <c r="O282" s="54"/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956</v>
      </c>
      <c r="C283" s="49" t="s">
        <v>910</v>
      </c>
      <c r="D283" s="50">
        <v>160039667711</v>
      </c>
      <c r="E283" s="51" t="s">
        <v>960</v>
      </c>
      <c r="F283" s="50" t="s">
        <v>487</v>
      </c>
      <c r="G283" s="51" t="s">
        <v>961</v>
      </c>
      <c r="H283" s="51" t="s">
        <v>65</v>
      </c>
      <c r="I283" s="52"/>
      <c r="J283" s="50" t="s">
        <v>40</v>
      </c>
      <c r="K283" s="51" t="s">
        <v>41</v>
      </c>
      <c r="L283" s="51" t="s">
        <v>166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956</v>
      </c>
      <c r="C284" s="49" t="s">
        <v>910</v>
      </c>
      <c r="D284" s="50">
        <v>160039318412</v>
      </c>
      <c r="E284" s="51" t="s">
        <v>962</v>
      </c>
      <c r="F284" s="50" t="s">
        <v>288</v>
      </c>
      <c r="G284" s="51" t="s">
        <v>963</v>
      </c>
      <c r="H284" s="51" t="s">
        <v>741</v>
      </c>
      <c r="I284" s="52"/>
      <c r="J284" s="50" t="s">
        <v>40</v>
      </c>
      <c r="K284" s="51" t="s">
        <v>41</v>
      </c>
      <c r="L284" s="51" t="s">
        <v>42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956</v>
      </c>
      <c r="C285" s="49" t="s">
        <v>910</v>
      </c>
      <c r="D285" s="50">
        <v>1623849017996311</v>
      </c>
      <c r="E285" s="51" t="s">
        <v>514</v>
      </c>
      <c r="F285" s="50" t="s">
        <v>515</v>
      </c>
      <c r="G285" s="51" t="s">
        <v>516</v>
      </c>
      <c r="H285" s="51" t="s">
        <v>92</v>
      </c>
      <c r="I285" s="52"/>
      <c r="J285" s="50" t="s">
        <v>40</v>
      </c>
      <c r="K285" s="51" t="s">
        <v>41</v>
      </c>
      <c r="L285" s="51" t="s">
        <v>42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956</v>
      </c>
      <c r="C286" s="49" t="s">
        <v>910</v>
      </c>
      <c r="D286" s="50">
        <v>160039892111</v>
      </c>
      <c r="E286" s="51" t="s">
        <v>964</v>
      </c>
      <c r="F286" s="50" t="s">
        <v>55</v>
      </c>
      <c r="G286" s="51" t="s">
        <v>965</v>
      </c>
      <c r="H286" s="51" t="s">
        <v>966</v>
      </c>
      <c r="I286" s="52"/>
      <c r="J286" s="50" t="s">
        <v>40</v>
      </c>
      <c r="K286" s="51" t="s">
        <v>41</v>
      </c>
      <c r="L286" s="51" t="s">
        <v>42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910</v>
      </c>
      <c r="C287" s="49" t="s">
        <v>967</v>
      </c>
      <c r="D287" s="50">
        <v>160040083511</v>
      </c>
      <c r="E287" s="51" t="s">
        <v>968</v>
      </c>
      <c r="F287" s="50" t="s">
        <v>969</v>
      </c>
      <c r="G287" s="51" t="s">
        <v>970</v>
      </c>
      <c r="H287" s="51" t="s">
        <v>117</v>
      </c>
      <c r="I287" s="52"/>
      <c r="J287" s="50" t="s">
        <v>40</v>
      </c>
      <c r="K287" s="51" t="s">
        <v>41</v>
      </c>
      <c r="L287" s="51" t="s">
        <v>178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910</v>
      </c>
      <c r="C288" s="49" t="s">
        <v>967</v>
      </c>
      <c r="D288" s="50">
        <v>160040083611</v>
      </c>
      <c r="E288" s="51" t="s">
        <v>971</v>
      </c>
      <c r="F288" s="50" t="s">
        <v>180</v>
      </c>
      <c r="G288" s="51" t="s">
        <v>972</v>
      </c>
      <c r="H288" s="51" t="s">
        <v>581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910</v>
      </c>
      <c r="C289" s="49" t="s">
        <v>967</v>
      </c>
      <c r="D289" s="50">
        <v>160040081641</v>
      </c>
      <c r="E289" s="51" t="s">
        <v>973</v>
      </c>
      <c r="F289" s="50" t="s">
        <v>280</v>
      </c>
      <c r="G289" s="51" t="s">
        <v>974</v>
      </c>
      <c r="H289" s="51" t="s">
        <v>290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910</v>
      </c>
      <c r="C290" s="49" t="s">
        <v>967</v>
      </c>
      <c r="D290" s="50">
        <v>160040068911</v>
      </c>
      <c r="E290" s="51" t="s">
        <v>975</v>
      </c>
      <c r="F290" s="50" t="s">
        <v>245</v>
      </c>
      <c r="G290" s="51" t="s">
        <v>976</v>
      </c>
      <c r="H290" s="51" t="s">
        <v>977</v>
      </c>
      <c r="I290" s="52"/>
      <c r="J290" s="50" t="s">
        <v>40</v>
      </c>
      <c r="K290" s="51" t="s">
        <v>41</v>
      </c>
      <c r="L290" s="51" t="s">
        <v>42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910</v>
      </c>
      <c r="C291" s="49" t="s">
        <v>967</v>
      </c>
      <c r="D291" s="50">
        <v>160040057711</v>
      </c>
      <c r="E291" s="51" t="s">
        <v>978</v>
      </c>
      <c r="F291" s="50" t="s">
        <v>979</v>
      </c>
      <c r="G291" s="51" t="s">
        <v>980</v>
      </c>
      <c r="H291" s="51" t="s">
        <v>113</v>
      </c>
      <c r="I291" s="52"/>
      <c r="J291" s="50" t="s">
        <v>40</v>
      </c>
      <c r="K291" s="51" t="s">
        <v>41</v>
      </c>
      <c r="L291" s="51" t="s">
        <v>42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910</v>
      </c>
      <c r="C292" s="49" t="s">
        <v>967</v>
      </c>
      <c r="D292" s="50">
        <v>160040150811</v>
      </c>
      <c r="E292" s="51" t="s">
        <v>981</v>
      </c>
      <c r="F292" s="50" t="s">
        <v>982</v>
      </c>
      <c r="G292" s="51" t="s">
        <v>983</v>
      </c>
      <c r="H292" s="51" t="s">
        <v>193</v>
      </c>
      <c r="I292" s="52"/>
      <c r="J292" s="50" t="s">
        <v>40</v>
      </c>
      <c r="K292" s="51" t="s">
        <v>41</v>
      </c>
      <c r="L292" s="51" t="s">
        <v>42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910</v>
      </c>
      <c r="C293" s="49" t="s">
        <v>967</v>
      </c>
      <c r="D293" s="50">
        <v>160040141911</v>
      </c>
      <c r="E293" s="51" t="s">
        <v>984</v>
      </c>
      <c r="F293" s="50" t="s">
        <v>51</v>
      </c>
      <c r="G293" s="51" t="s">
        <v>985</v>
      </c>
      <c r="H293" s="51" t="s">
        <v>986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910</v>
      </c>
      <c r="C294" s="49" t="s">
        <v>967</v>
      </c>
      <c r="D294" s="50">
        <v>160040090111</v>
      </c>
      <c r="E294" s="51" t="s">
        <v>987</v>
      </c>
      <c r="F294" s="50" t="s">
        <v>988</v>
      </c>
      <c r="G294" s="51" t="s">
        <v>989</v>
      </c>
      <c r="H294" s="51" t="s">
        <v>311</v>
      </c>
      <c r="I294" s="52"/>
      <c r="J294" s="50" t="s">
        <v>40</v>
      </c>
      <c r="K294" s="51" t="s">
        <v>41</v>
      </c>
      <c r="L294" s="51" t="s">
        <v>42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910</v>
      </c>
      <c r="C295" s="49" t="s">
        <v>967</v>
      </c>
      <c r="D295" s="50">
        <v>160039851611</v>
      </c>
      <c r="E295" s="51" t="s">
        <v>990</v>
      </c>
      <c r="F295" s="50" t="s">
        <v>288</v>
      </c>
      <c r="G295" s="51" t="s">
        <v>991</v>
      </c>
      <c r="H295" s="51" t="s">
        <v>117</v>
      </c>
      <c r="I295" s="52"/>
      <c r="J295" s="50" t="s">
        <v>40</v>
      </c>
      <c r="K295" s="51" t="s">
        <v>41</v>
      </c>
      <c r="L295" s="51" t="s">
        <v>42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910</v>
      </c>
      <c r="C296" s="49" t="s">
        <v>967</v>
      </c>
      <c r="D296" s="50">
        <v>160040117611</v>
      </c>
      <c r="E296" s="51" t="s">
        <v>992</v>
      </c>
      <c r="F296" s="50" t="s">
        <v>993</v>
      </c>
      <c r="G296" s="51" t="s">
        <v>994</v>
      </c>
      <c r="H296" s="51" t="s">
        <v>126</v>
      </c>
      <c r="I296" s="52"/>
      <c r="J296" s="50" t="s">
        <v>40</v>
      </c>
      <c r="K296" s="51" t="s">
        <v>41</v>
      </c>
      <c r="L296" s="51" t="s">
        <v>42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910</v>
      </c>
      <c r="C297" s="49" t="s">
        <v>967</v>
      </c>
      <c r="D297" s="50">
        <v>160039828111</v>
      </c>
      <c r="E297" s="51" t="s">
        <v>995</v>
      </c>
      <c r="F297" s="50" t="s">
        <v>996</v>
      </c>
      <c r="G297" s="51" t="s">
        <v>997</v>
      </c>
      <c r="H297" s="51" t="s">
        <v>998</v>
      </c>
      <c r="I297" s="52"/>
      <c r="J297" s="50" t="s">
        <v>40</v>
      </c>
      <c r="K297" s="51" t="s">
        <v>41</v>
      </c>
      <c r="L297" s="51" t="s">
        <v>999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910</v>
      </c>
      <c r="C298" s="49" t="s">
        <v>967</v>
      </c>
      <c r="D298" s="50">
        <v>160039375611</v>
      </c>
      <c r="E298" s="51" t="s">
        <v>1000</v>
      </c>
      <c r="F298" s="50" t="s">
        <v>1001</v>
      </c>
      <c r="G298" s="51" t="s">
        <v>1002</v>
      </c>
      <c r="H298" s="51" t="s">
        <v>1003</v>
      </c>
      <c r="I298" s="52"/>
      <c r="J298" s="50" t="s">
        <v>40</v>
      </c>
      <c r="K298" s="51" t="s">
        <v>41</v>
      </c>
      <c r="L298" s="51" t="s">
        <v>135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910</v>
      </c>
      <c r="C299" s="49" t="s">
        <v>967</v>
      </c>
      <c r="D299" s="50">
        <v>160039380311</v>
      </c>
      <c r="E299" s="51" t="s">
        <v>1004</v>
      </c>
      <c r="F299" s="50" t="s">
        <v>1005</v>
      </c>
      <c r="G299" s="51" t="s">
        <v>1006</v>
      </c>
      <c r="H299" s="51" t="s">
        <v>1007</v>
      </c>
      <c r="I299" s="52"/>
      <c r="J299" s="50" t="s">
        <v>40</v>
      </c>
      <c r="K299" s="51" t="s">
        <v>41</v>
      </c>
      <c r="L299" s="51" t="s">
        <v>135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910</v>
      </c>
      <c r="C300" s="49" t="s">
        <v>967</v>
      </c>
      <c r="D300" s="50">
        <v>160039705911</v>
      </c>
      <c r="E300" s="51" t="s">
        <v>1008</v>
      </c>
      <c r="F300" s="50" t="s">
        <v>1009</v>
      </c>
      <c r="G300" s="51" t="s">
        <v>1010</v>
      </c>
      <c r="H300" s="51" t="s">
        <v>193</v>
      </c>
      <c r="I300" s="52"/>
      <c r="J300" s="50" t="s">
        <v>40</v>
      </c>
      <c r="K300" s="51" t="s">
        <v>41</v>
      </c>
      <c r="L300" s="51" t="s">
        <v>135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910</v>
      </c>
      <c r="C301" s="49" t="s">
        <v>1011</v>
      </c>
      <c r="D301" s="50">
        <v>160039820012</v>
      </c>
      <c r="E301" s="51" t="s">
        <v>1012</v>
      </c>
      <c r="F301" s="50" t="s">
        <v>1013</v>
      </c>
      <c r="G301" s="51" t="s">
        <v>1014</v>
      </c>
      <c r="H301" s="51" t="s">
        <v>1015</v>
      </c>
      <c r="I301" s="52"/>
      <c r="J301" s="50" t="s">
        <v>40</v>
      </c>
      <c r="K301" s="51" t="s">
        <v>41</v>
      </c>
      <c r="L301" s="51" t="s">
        <v>42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967</v>
      </c>
      <c r="C302" s="49" t="s">
        <v>967</v>
      </c>
      <c r="D302" s="50">
        <v>1623965427996311</v>
      </c>
      <c r="E302" s="51" t="s">
        <v>1016</v>
      </c>
      <c r="F302" s="50" t="s">
        <v>1017</v>
      </c>
      <c r="G302" s="51" t="s">
        <v>1018</v>
      </c>
      <c r="H302" s="51" t="s">
        <v>92</v>
      </c>
      <c r="I302" s="52"/>
      <c r="J302" s="50" t="s">
        <v>40</v>
      </c>
      <c r="K302" s="51" t="s">
        <v>41</v>
      </c>
      <c r="L302" s="51" t="s">
        <v>42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967</v>
      </c>
      <c r="C303" s="49" t="s">
        <v>967</v>
      </c>
      <c r="D303" s="50">
        <v>160040192112</v>
      </c>
      <c r="E303" s="51" t="s">
        <v>1019</v>
      </c>
      <c r="F303" s="50" t="s">
        <v>1020</v>
      </c>
      <c r="G303" s="51" t="s">
        <v>1021</v>
      </c>
      <c r="H303" s="51" t="s">
        <v>1022</v>
      </c>
      <c r="I303" s="52"/>
      <c r="J303" s="50" t="s">
        <v>40</v>
      </c>
      <c r="K303" s="51" t="s">
        <v>41</v>
      </c>
      <c r="L303" s="51" t="s">
        <v>42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967</v>
      </c>
      <c r="C304" s="49" t="s">
        <v>1011</v>
      </c>
      <c r="D304" s="50">
        <v>160039892612</v>
      </c>
      <c r="E304" s="51" t="s">
        <v>1023</v>
      </c>
      <c r="F304" s="50" t="s">
        <v>1024</v>
      </c>
      <c r="G304" s="51" t="s">
        <v>1025</v>
      </c>
      <c r="H304" s="51" t="s">
        <v>1026</v>
      </c>
      <c r="I304" s="52"/>
      <c r="J304" s="50" t="s">
        <v>40</v>
      </c>
      <c r="K304" s="51" t="s">
        <v>41</v>
      </c>
      <c r="L304" s="51" t="s">
        <v>42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967</v>
      </c>
      <c r="C305" s="49" t="s">
        <v>1011</v>
      </c>
      <c r="D305" s="50">
        <v>160039378412</v>
      </c>
      <c r="E305" s="51" t="s">
        <v>1027</v>
      </c>
      <c r="F305" s="50" t="s">
        <v>550</v>
      </c>
      <c r="G305" s="51" t="s">
        <v>1028</v>
      </c>
      <c r="H305" s="51" t="s">
        <v>613</v>
      </c>
      <c r="I305" s="52"/>
      <c r="J305" s="50" t="s">
        <v>40</v>
      </c>
      <c r="K305" s="51" t="s">
        <v>41</v>
      </c>
      <c r="L305" s="51" t="s">
        <v>42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967</v>
      </c>
      <c r="C306" s="49" t="s">
        <v>1011</v>
      </c>
      <c r="D306" s="50">
        <v>160040015011</v>
      </c>
      <c r="E306" s="51" t="s">
        <v>1029</v>
      </c>
      <c r="F306" s="50" t="s">
        <v>1030</v>
      </c>
      <c r="G306" s="51" t="s">
        <v>1031</v>
      </c>
      <c r="H306" s="51" t="s">
        <v>1032</v>
      </c>
      <c r="I306" s="52"/>
      <c r="J306" s="50" t="s">
        <v>40</v>
      </c>
      <c r="K306" s="51" t="s">
        <v>41</v>
      </c>
      <c r="L306" s="51" t="s">
        <v>142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967</v>
      </c>
      <c r="C307" s="49" t="s">
        <v>1011</v>
      </c>
      <c r="D307" s="50">
        <v>160039846611</v>
      </c>
      <c r="E307" s="51" t="s">
        <v>454</v>
      </c>
      <c r="F307" s="50" t="s">
        <v>455</v>
      </c>
      <c r="G307" s="51" t="s">
        <v>456</v>
      </c>
      <c r="H307" s="51" t="s">
        <v>74</v>
      </c>
      <c r="I307" s="52"/>
      <c r="J307" s="50" t="s">
        <v>40</v>
      </c>
      <c r="K307" s="51" t="s">
        <v>41</v>
      </c>
      <c r="L307" s="51" t="s">
        <v>142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967</v>
      </c>
      <c r="C308" s="49" t="s">
        <v>1011</v>
      </c>
      <c r="D308" s="50">
        <v>160040071711</v>
      </c>
      <c r="E308" s="51" t="s">
        <v>503</v>
      </c>
      <c r="F308" s="50" t="s">
        <v>199</v>
      </c>
      <c r="G308" s="51" t="s">
        <v>504</v>
      </c>
      <c r="H308" s="51" t="s">
        <v>193</v>
      </c>
      <c r="I308" s="52"/>
      <c r="J308" s="50" t="s">
        <v>40</v>
      </c>
      <c r="K308" s="51" t="s">
        <v>41</v>
      </c>
      <c r="L308" s="51" t="s">
        <v>42</v>
      </c>
      <c r="M308" s="53">
        <v>0</v>
      </c>
      <c r="N308" s="54">
        <v>38.5</v>
      </c>
      <c r="O308" s="54"/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967</v>
      </c>
      <c r="C309" s="49" t="s">
        <v>1011</v>
      </c>
      <c r="D309" s="50">
        <v>160040621511</v>
      </c>
      <c r="E309" s="51" t="s">
        <v>1033</v>
      </c>
      <c r="F309" s="50" t="s">
        <v>763</v>
      </c>
      <c r="G309" s="51" t="s">
        <v>1034</v>
      </c>
      <c r="H309" s="51" t="s">
        <v>97</v>
      </c>
      <c r="I309" s="52"/>
      <c r="J309" s="50" t="s">
        <v>40</v>
      </c>
      <c r="K309" s="51" t="s">
        <v>41</v>
      </c>
      <c r="L309" s="51" t="s">
        <v>42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967</v>
      </c>
      <c r="C310" s="49" t="s">
        <v>1011</v>
      </c>
      <c r="D310" s="50">
        <v>160040614911</v>
      </c>
      <c r="E310" s="51" t="s">
        <v>1035</v>
      </c>
      <c r="F310" s="50" t="s">
        <v>1036</v>
      </c>
      <c r="G310" s="51" t="s">
        <v>1037</v>
      </c>
      <c r="H310" s="51" t="s">
        <v>1038</v>
      </c>
      <c r="I310" s="52"/>
      <c r="J310" s="50" t="s">
        <v>40</v>
      </c>
      <c r="K310" s="51" t="s">
        <v>41</v>
      </c>
      <c r="L310" s="51" t="s">
        <v>42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967</v>
      </c>
      <c r="C311" s="49" t="s">
        <v>1011</v>
      </c>
      <c r="D311" s="50">
        <v>160040138411</v>
      </c>
      <c r="E311" s="51" t="s">
        <v>1039</v>
      </c>
      <c r="F311" s="50" t="s">
        <v>458</v>
      </c>
      <c r="G311" s="51" t="s">
        <v>1040</v>
      </c>
      <c r="H311" s="51" t="s">
        <v>344</v>
      </c>
      <c r="I311" s="52"/>
      <c r="J311" s="50" t="s">
        <v>40</v>
      </c>
      <c r="K311" s="51" t="s">
        <v>41</v>
      </c>
      <c r="L311" s="51" t="s">
        <v>178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967</v>
      </c>
      <c r="C312" s="49" t="s">
        <v>1011</v>
      </c>
      <c r="D312" s="50">
        <v>160039868811</v>
      </c>
      <c r="E312" s="51" t="s">
        <v>1041</v>
      </c>
      <c r="F312" s="50" t="s">
        <v>1042</v>
      </c>
      <c r="G312" s="51" t="s">
        <v>1043</v>
      </c>
      <c r="H312" s="51" t="s">
        <v>92</v>
      </c>
      <c r="I312" s="52"/>
      <c r="J312" s="50" t="s">
        <v>40</v>
      </c>
      <c r="K312" s="51" t="s">
        <v>41</v>
      </c>
      <c r="L312" s="51" t="s">
        <v>42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/>
      <c r="B313" s="49"/>
      <c r="C313" s="49"/>
      <c r="D313" s="50"/>
      <c r="E313" s="51"/>
      <c r="F313" s="50"/>
      <c r="G313" s="51"/>
      <c r="H313" s="51"/>
      <c r="I313" s="52"/>
      <c r="J313" s="50"/>
      <c r="K313" s="51"/>
      <c r="L313" s="51"/>
      <c r="M313" s="53"/>
      <c r="N313" s="54"/>
      <c r="O313" s="54"/>
      <c r="P313" s="54"/>
      <c r="Q313" s="55" t="str">
        <f>(N313+O313+P313)+(M313*0)</f>
        <v>0</v>
      </c>
      <c r="R313" s="51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</row>
    <row r="314" spans="1:45" customHeight="1" ht="12">
      <c r="A314" s="48">
        <f>COUNT(A12:A313)</f>
        <v>301</v>
      </c>
      <c r="B314" s="61"/>
      <c r="C314" s="61"/>
      <c r="D314" s="62"/>
      <c r="E314" s="63"/>
      <c r="F314" s="62"/>
      <c r="G314" s="62"/>
      <c r="H314" s="63"/>
      <c r="I314" s="64"/>
      <c r="J314" s="65"/>
      <c r="K314" s="95" t="s">
        <v>1044</v>
      </c>
      <c r="L314" s="96"/>
      <c r="M314" s="53"/>
      <c r="N314" s="54"/>
      <c r="O314" s="54"/>
      <c r="P314" s="54"/>
      <c r="Q314" s="55" t="str">
        <f>(N314+O314+P314)+(M314*0)</f>
        <v>0</v>
      </c>
      <c r="R314" s="66"/>
    </row>
    <row r="315" spans="1:45" customHeight="1" ht="12" s="75" customFormat="1">
      <c r="A315" s="67"/>
      <c r="B315" s="68"/>
      <c r="C315" s="69"/>
      <c r="D315" s="62"/>
      <c r="E315" s="63"/>
      <c r="F315" s="62"/>
      <c r="G315" s="62"/>
      <c r="H315" s="63"/>
      <c r="I315" s="62"/>
      <c r="J315" s="70"/>
      <c r="K315" s="97" t="s">
        <v>1045</v>
      </c>
      <c r="L315" s="98"/>
      <c r="M315" s="71">
        <f>SUM(M12:M314)</f>
        <v>0</v>
      </c>
      <c r="N315" s="72">
        <f>COUNTA(N12:N314)</f>
        <v>300</v>
      </c>
      <c r="O315" s="73">
        <f>COUNTA(O12:O314)</f>
        <v>1</v>
      </c>
      <c r="P315" s="73">
        <f>COUNTA(P12:P314)</f>
        <v>0</v>
      </c>
      <c r="Q315" s="99">
        <f>SUM(Q12:Q314)</f>
        <v>11588.5</v>
      </c>
      <c r="R315" s="74"/>
    </row>
    <row r="316" spans="1:45" customHeight="1" ht="12" s="75" customFormat="1">
      <c r="A316" s="67"/>
      <c r="B316" s="76"/>
      <c r="C316" s="76"/>
      <c r="D316" s="69"/>
      <c r="E316" s="68"/>
      <c r="F316" s="69"/>
      <c r="G316" s="69"/>
      <c r="H316" s="68"/>
      <c r="I316" s="69"/>
      <c r="J316" s="70"/>
      <c r="K316" s="68"/>
      <c r="L316" s="68"/>
      <c r="M316" s="77">
        <f>M315*0.54</f>
        <v>0</v>
      </c>
      <c r="N316" s="78">
        <f>SUM(N12:N314)</f>
        <v>11550</v>
      </c>
      <c r="O316" s="78">
        <f>SUM(O12:O314)</f>
        <v>38.5</v>
      </c>
      <c r="P316" s="78">
        <f>SUM(P12:P314)</f>
        <v>0</v>
      </c>
      <c r="Q316" s="100"/>
      <c r="R316" s="79"/>
    </row>
    <row r="317" spans="1:45" customHeight="1" ht="12" s="1" customFormat="1">
      <c r="A317" s="80"/>
      <c r="B317" s="81"/>
      <c r="C317" s="76"/>
      <c r="D317" s="69"/>
      <c r="E317" s="68"/>
      <c r="F317" s="69"/>
      <c r="G317" s="69"/>
      <c r="H317" s="101" t="s">
        <v>1046</v>
      </c>
      <c r="I317" s="102"/>
      <c r="J317" s="103"/>
      <c r="K317" s="107" t="s">
        <v>1044</v>
      </c>
      <c r="L317" s="108"/>
      <c r="M317" s="69"/>
      <c r="N317" s="82"/>
      <c r="O317" s="82"/>
      <c r="P317" s="83"/>
      <c r="Q317" s="83"/>
      <c r="R317" s="79"/>
    </row>
    <row r="318" spans="1:45" customHeight="1" ht="12" s="1" customFormat="1">
      <c r="A318" s="80"/>
      <c r="B318" s="81"/>
      <c r="C318" s="76"/>
      <c r="D318" s="69"/>
      <c r="E318" s="68"/>
      <c r="F318" s="69"/>
      <c r="G318" s="69"/>
      <c r="H318" s="104"/>
      <c r="I318" s="105"/>
      <c r="J318" s="106"/>
      <c r="K318" s="109" t="s">
        <v>1045</v>
      </c>
      <c r="L318" s="110"/>
      <c r="M318" s="84">
        <f>SUBTOTAL(9,M12:M314)</f>
        <v>0</v>
      </c>
      <c r="N318" s="85">
        <f>SUBTOTAL(3,N12:N314)</f>
        <v>300</v>
      </c>
      <c r="O318" s="85">
        <f>SUBTOTAL(3,O12:O314)</f>
        <v>1</v>
      </c>
      <c r="P318" s="85">
        <f>SUBTOTAL(3,P12:P314)</f>
        <v>0</v>
      </c>
      <c r="Q318" s="111">
        <f>SUBTOTAL(9,Q12:Q314)</f>
        <v>11588.5</v>
      </c>
      <c r="R318" s="79"/>
    </row>
    <row r="319" spans="1:45" customHeight="1" ht="12" s="1" customFormat="1">
      <c r="A319" s="80"/>
      <c r="B319" s="2"/>
      <c r="C319" s="2"/>
      <c r="D319" s="86"/>
      <c r="E319" s="87"/>
      <c r="F319" s="86"/>
      <c r="G319" s="86"/>
      <c r="H319" s="87"/>
      <c r="I319" s="86"/>
      <c r="J319" s="65"/>
      <c r="K319" s="87"/>
      <c r="L319" s="87"/>
      <c r="M319" s="88">
        <f>M318*0.54</f>
        <v>0</v>
      </c>
      <c r="N319" s="89">
        <f>SUBTOTAL(9,N12:N314)</f>
        <v>11550</v>
      </c>
      <c r="O319" s="89">
        <f>SUBTOTAL(9,O12:O314)</f>
        <v>38.5</v>
      </c>
      <c r="P319" s="89">
        <f>SUBTOTAL(9,P12:P314)</f>
        <v>0</v>
      </c>
      <c r="Q319" s="112"/>
      <c r="R319" s="79"/>
    </row>
    <row r="320" spans="1:45" customHeight="1" ht="12" s="1" customFormat="1">
      <c r="A320"/>
      <c r="B320" s="90"/>
      <c r="C320" s="2"/>
      <c r="D320" s="86"/>
      <c r="E320" s="87"/>
      <c r="F320" s="86"/>
      <c r="G320" s="86"/>
      <c r="H320" s="87"/>
      <c r="I320" s="86"/>
      <c r="J320" s="65"/>
      <c r="K320" s="87"/>
      <c r="L320" s="87"/>
      <c r="M320" s="86"/>
      <c r="N320" s="83"/>
      <c r="O320" s="83"/>
      <c r="P320" s="83"/>
      <c r="Q320" s="83"/>
      <c r="R320" s="79"/>
    </row>
    <row r="321" spans="1:45" customHeight="1" ht="12" s="1" customFormat="1">
      <c r="B321" s="76"/>
      <c r="C321" s="2"/>
      <c r="D321" s="86"/>
      <c r="E321" s="87"/>
      <c r="F321" s="86"/>
      <c r="G321" s="86"/>
      <c r="H321" s="87"/>
      <c r="I321" s="86"/>
      <c r="J321" s="65"/>
      <c r="K321" s="87"/>
      <c r="L321" s="87"/>
      <c r="M321" s="91" t="s">
        <v>1047</v>
      </c>
      <c r="N321" s="83"/>
      <c r="O321" s="83"/>
      <c r="P321" s="83"/>
      <c r="Q321" s="83"/>
      <c r="R321" s="79"/>
    </row>
    <row r="322" spans="1:45" customHeight="1" ht="12" s="1" customFormat="1">
      <c r="B322" s="92" t="s">
        <v>1048</v>
      </c>
      <c r="C322" s="2"/>
      <c r="D322" s="86"/>
      <c r="E322" s="87"/>
      <c r="F322" s="86"/>
      <c r="G322" s="86"/>
      <c r="H322" s="87"/>
      <c r="I322" s="86"/>
      <c r="J322" s="65"/>
      <c r="K322" s="87"/>
      <c r="L322" s="87"/>
      <c r="M322" s="93" t="s">
        <v>1049</v>
      </c>
      <c r="N322" s="83"/>
      <c r="O322" s="83"/>
      <c r="P322" s="83"/>
      <c r="Q322" s="83"/>
      <c r="R322" s="79"/>
    </row>
    <row r="323" spans="1:45" customHeight="1" ht="12" s="1" customFormat="1">
      <c r="B323" s="92" t="s">
        <v>1050</v>
      </c>
      <c r="C323" s="2"/>
      <c r="D323" s="86"/>
      <c r="E323" s="87"/>
      <c r="F323" s="86"/>
      <c r="G323" s="86"/>
      <c r="H323" s="87"/>
      <c r="I323" s="86"/>
      <c r="J323" s="65"/>
      <c r="K323" s="87"/>
      <c r="L323" s="87"/>
      <c r="M323" s="86"/>
      <c r="N323" s="83"/>
      <c r="O323" s="83"/>
      <c r="P323" s="83"/>
      <c r="Q323" s="83"/>
      <c r="R323" s="79"/>
    </row>
    <row r="324" spans="1:45" customHeight="1" ht="12" s="1" customFormat="1">
      <c r="B324" s="94"/>
      <c r="C324" s="2"/>
      <c r="D324" s="86"/>
      <c r="E324" s="87"/>
      <c r="F324" s="86"/>
      <c r="G324" s="86"/>
      <c r="H324" s="87"/>
      <c r="I324" s="86"/>
      <c r="J324" s="65"/>
      <c r="K324" s="87"/>
      <c r="L324" s="87"/>
      <c r="M324" s="86"/>
      <c r="N324" s="83"/>
      <c r="O324" s="83"/>
      <c r="P324" s="83"/>
      <c r="Q324" s="83"/>
      <c r="R324" s="79"/>
    </row>
    <row r="325" spans="1:45" customHeight="1" ht="12" s="1" customFormat="1">
      <c r="B325" s="92" t="s">
        <v>1051</v>
      </c>
      <c r="C325" s="2"/>
      <c r="D325" s="86"/>
      <c r="E325" s="87"/>
      <c r="F325" s="86"/>
      <c r="G325" s="86"/>
      <c r="H325" s="87"/>
      <c r="I325" s="86"/>
      <c r="J325" s="65"/>
      <c r="K325" s="87"/>
      <c r="L325" s="87"/>
      <c r="M325" s="86"/>
      <c r="N325" s="83"/>
      <c r="O325" s="83"/>
      <c r="P325" s="83"/>
      <c r="Q325" s="83"/>
      <c r="R325" s="79"/>
    </row>
    <row r="326" spans="1:45" customHeight="1" ht="12" s="1" customFormat="1">
      <c r="B326" s="18"/>
      <c r="C326" s="18"/>
      <c r="D326" s="9"/>
      <c r="E326" s="8"/>
      <c r="F326" s="9"/>
      <c r="G326" s="9"/>
      <c r="H326" s="8"/>
      <c r="I326" s="9"/>
      <c r="J326" s="7"/>
      <c r="K326" s="8"/>
      <c r="L326" s="8"/>
      <c r="M326" s="86"/>
      <c r="N326" s="83"/>
      <c r="O326" s="83"/>
      <c r="P326" s="83"/>
      <c r="Q326" s="83"/>
      <c r="R326" s="11"/>
    </row>
    <row r="327" spans="1:4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14:L314"/>
    <mergeCell ref="K315:L315"/>
    <mergeCell ref="Q315:Q316"/>
    <mergeCell ref="H317:J318"/>
    <mergeCell ref="K317:L317"/>
    <mergeCell ref="K318:L318"/>
    <mergeCell ref="Q318:Q319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14">
      <formula1>0</formula1>
    </dataValidation>
    <dataValidation type="decimal" operator="lessThan" allowBlank="1" showDropDown="0" showInputMessage="1" showErrorMessage="1" sqref="L315">
      <formula1>0</formula1>
    </dataValidation>
    <dataValidation type="decimal" operator="lessThan" allowBlank="1" showDropDown="0" showInputMessage="1" showErrorMessage="1" sqref="L316">
      <formula1>0</formula1>
    </dataValidation>
    <dataValidation type="decimal" operator="lessThan" allowBlank="1" showDropDown="0" showInputMessage="1" showErrorMessage="1" sqref="M316">
      <formula1>0</formula1>
    </dataValidation>
    <dataValidation type="decimal" operator="lessThan" allowBlank="1" showDropDown="0" showInputMessage="1" showErrorMessage="1" sqref="M317">
      <formula1>0</formula1>
    </dataValidation>
    <dataValidation type="decimal" operator="lessThan" allowBlank="1" showDropDown="0" showInputMessage="1" showErrorMessage="1" sqref="M318">
      <formula1>0</formula1>
    </dataValidation>
    <dataValidation type="decimal" operator="lessThan" allowBlank="1" showDropDown="0" showInputMessage="1" showErrorMessage="1" sqref="M319">
      <formula1>0</formula1>
    </dataValidation>
    <dataValidation type="decimal" operator="lessThan" allowBlank="1" showDropDown="0" showInputMessage="1" showErrorMessage="1" sqref="N316">
      <formula1>0</formula1>
    </dataValidation>
    <dataValidation type="decimal" operator="lessThan" allowBlank="1" showDropDown="0" showInputMessage="1" showErrorMessage="1" sqref="N317">
      <formula1>0</formula1>
    </dataValidation>
    <dataValidation type="decimal" operator="lessThan" allowBlank="1" showDropDown="0" showInputMessage="1" showErrorMessage="1" sqref="N318">
      <formula1>0</formula1>
    </dataValidation>
    <dataValidation type="decimal" operator="lessThan" allowBlank="1" showDropDown="0" showInputMessage="1" showErrorMessage="1" sqref="N319">
      <formula1>0</formula1>
    </dataValidation>
    <dataValidation type="decimal" operator="lessThan" allowBlank="1" showDropDown="0" showInputMessage="1" showErrorMessage="1" sqref="O316">
      <formula1>0</formula1>
    </dataValidation>
    <dataValidation type="decimal" operator="lessThan" allowBlank="1" showDropDown="0" showInputMessage="1" showErrorMessage="1" sqref="O317">
      <formula1>0</formula1>
    </dataValidation>
    <dataValidation type="decimal" operator="lessThan" allowBlank="1" showDropDown="0" showInputMessage="1" showErrorMessage="1" sqref="O318">
      <formula1>0</formula1>
    </dataValidation>
    <dataValidation type="decimal" operator="lessThan" allowBlank="1" showDropDown="0" showInputMessage="1" showErrorMessage="1" sqref="O319">
      <formula1>0</formula1>
    </dataValidation>
    <dataValidation type="decimal" operator="lessThan" allowBlank="1" showDropDown="0" showInputMessage="1" showErrorMessage="1" sqref="P315">
      <formula1>0</formula1>
    </dataValidation>
    <dataValidation type="decimal" operator="lessThan" allowBlank="1" showDropDown="0" showInputMessage="1" showErrorMessage="1" sqref="P316">
      <formula1>0</formula1>
    </dataValidation>
    <dataValidation type="decimal" operator="lessThan" allowBlank="1" showDropDown="0" showInputMessage="1" showErrorMessage="1" sqref="P317">
      <formula1>0</formula1>
    </dataValidation>
    <dataValidation type="decimal" operator="lessThan" allowBlank="1" showDropDown="0" showInputMessage="1" showErrorMessage="1" sqref="P318">
      <formula1>0</formula1>
    </dataValidation>
    <dataValidation type="decimal" operator="lessThan" allowBlank="1" showDropDown="0" showInputMessage="1" showErrorMessage="1" sqref="P319">
      <formula1>0</formula1>
    </dataValidation>
    <dataValidation type="decimal" operator="lessThan" allowBlank="1" showDropDown="0" showInputMessage="1" showErrorMessage="1" sqref="Q316">
      <formula1>0</formula1>
    </dataValidation>
    <dataValidation type="decimal" operator="lessThan" allowBlank="1" showDropDown="0" showInputMessage="1" showErrorMessage="1" sqref="Q317">
      <formula1>0</formula1>
    </dataValidation>
    <dataValidation type="decimal" operator="lessThan" allowBlank="1" showDropDown="0" showInputMessage="1" showErrorMessage="1" sqref="Q318">
      <formula1>0</formula1>
    </dataValidation>
    <dataValidation type="decimal" operator="lessThan" allowBlank="1" showDropDown="0" showInputMessage="1" showErrorMessage="1" sqref="K314">
      <formula1>0</formula1>
    </dataValidation>
    <dataValidation type="decimal" operator="lessThan" allowBlank="1" showDropDown="0" showInputMessage="1" showErrorMessage="1" sqref="K315">
      <formula1>0</formula1>
    </dataValidation>
    <dataValidation type="decimal" operator="lessThan" allowBlank="1" showDropDown="0" showInputMessage="1" showErrorMessage="1" sqref="K316">
      <formula1>0</formula1>
    </dataValidation>
    <dataValidation type="decimal" operator="lessThan" allowBlank="1" showDropDown="0" showInputMessage="1" showErrorMessage="1" sqref="K317">
      <formula1>0</formula1>
    </dataValidation>
    <dataValidation type="decimal" operator="lessThan" allowBlank="1" showDropDown="0" showInputMessage="1" showErrorMessage="1" sqref="K318">
      <formula1>0</formula1>
    </dataValidation>
    <dataValidation type="date" allowBlank="1" showDropDown="0" showInputMessage="1" showErrorMessage="1" sqref="B312">
      <formula1>39814</formula1>
      <formula2>44166</formula2>
    </dataValidation>
    <dataValidation type="date" allowBlank="1" showDropDown="0" showInputMessage="1" showErrorMessage="1" sqref="B313">
      <formula1>39814</formula1>
      <formula2>44166</formula2>
    </dataValidation>
    <dataValidation type="date" allowBlank="1" showDropDown="0" showInputMessage="1" showErrorMessage="1" sqref="C312">
      <formula1>39814</formula1>
      <formula2>44166</formula2>
    </dataValidation>
    <dataValidation type="date" allowBlank="1" showDropDown="0" showInputMessage="1" showErrorMessage="1" sqref="C313">
      <formula1>39814</formula1>
      <formula2>44166</formula2>
    </dataValidation>
    <dataValidation type="textLength" allowBlank="1" showDropDown="0" showInputMessage="1" showErrorMessage="1" errorTitle="Nome Completo" error="Preencha o nome completo." sqref="E312">
      <formula1>5</formula1>
      <formula2>120</formula2>
    </dataValidation>
    <dataValidation type="textLength" allowBlank="1" showDropDown="0" showInputMessage="1" showErrorMessage="1" errorTitle="Nome Completo" error="Preencha o nome completo." sqref="E313">
      <formula1>5</formula1>
      <formula2>120</formula2>
    </dataValidation>
    <dataValidation type="textLength" allowBlank="1" showDropDown="0" showInputMessage="1" showErrorMessage="1" errorTitle="Nome do veículo" error="Preencha o nome completo." sqref="F312">
      <formula1>3</formula1>
      <formula2>50</formula2>
    </dataValidation>
    <dataValidation type="textLength" allowBlank="1" showDropDown="0" showInputMessage="1" showErrorMessage="1" errorTitle="Nome do veículo" error="Preencha o nome completo." sqref="F313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12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13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1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1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14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12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13">
      <formula1>1</formula1>
      <formula2>9</formula2>
    </dataValidation>
    <dataValidation operator="lessThan" allowBlank="1" showDropDown="0" showInputMessage="1" showErrorMessage="1" sqref="Q312"/>
    <dataValidation operator="lessThan" allowBlank="1" showDropDown="0" showInputMessage="1" showErrorMessage="1" sqref="Q313"/>
    <dataValidation operator="lessThan" allowBlank="1" showDropDown="0" showInputMessage="1" showErrorMessage="1" sqref="Q314"/>
    <dataValidation type="whole" errorStyle="warning" operator="equal" allowBlank="1" showDropDown="0" showInputMessage="1" showErrorMessage="1" errorTitle="Valor Correto R$ 25,00" sqref="N312">
      <formula1>25</formula1>
    </dataValidation>
    <dataValidation type="whole" errorStyle="warning" operator="equal" allowBlank="1" showDropDown="0" showInputMessage="1" showErrorMessage="1" errorTitle="Valor Correto R$ 25,00" sqref="N313">
      <formula1>25</formula1>
    </dataValidation>
    <dataValidation type="whole" errorStyle="warning" operator="equal" allowBlank="1" showDropDown="0" showInputMessage="1" showErrorMessage="1" errorTitle="Valor Correto R$ 25,00" sqref="N314">
      <formula1>25</formula1>
    </dataValidation>
    <dataValidation type="decimal" errorStyle="warning" operator="equal" allowBlank="1" showDropDown="0" showInputMessage="1" showErrorMessage="1" errorTitle="Valor Correto R$ 22,00" sqref="O312">
      <formula1>22</formula1>
    </dataValidation>
    <dataValidation type="decimal" errorStyle="warning" operator="equal" allowBlank="1" showDropDown="0" showInputMessage="1" showErrorMessage="1" errorTitle="Valor Correto R$ 22,00" sqref="O313">
      <formula1>22</formula1>
    </dataValidation>
    <dataValidation type="decimal" errorStyle="warning" operator="equal" allowBlank="1" showDropDown="0" showInputMessage="1" showErrorMessage="1" errorTitle="Valor Correto R$ 22,00" sqref="O314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