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<sst xmlns="http://schemas.openxmlformats.org/spreadsheetml/2006/main" uniqueCount="1100">
  <si>
    <t>Prestadora:</t>
  </si>
  <si>
    <t>VS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</si>
  <si>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</si>
  <si>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</si>
  <si>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</si>
  <si>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</si>
  <si>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</si>
  <si>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</si>
  <si>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</si>
  <si>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</si>
  <si>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01/09/2016 - 27/09/2016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</si>
  <si>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</si>
  <si>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</si>
  <si>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</si>
  <si>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</si>
  <si>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</si>
  <si>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</si>
  <si>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</si>
  <si>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</si>
  <si>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</si>
  <si>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</si>
  <si>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</si>
  <si>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</si>
  <si>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</si>
  <si>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</si>
  <si>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</si>
  <si>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</si>
  <si>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</si>
  <si>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</si>
  <si>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</si>
  <si>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</si>
  <si>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</si>
  <si>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</si>
  <si>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</si>
  <si>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29/08/2016</t>
  </si>
  <si>
    <t>01/09/2016</t>
  </si>
  <si>
    <t>PEDRO ESTEVAO PANTALEAO NETO</t>
  </si>
  <si>
    <t>TIGUAN 4X4 2.0 TURBO (TIP.)</t>
  </si>
  <si>
    <t>NYG8084</t>
  </si>
  <si>
    <t>KIRIE A C SEG L</t>
  </si>
  <si>
    <t>Novo (previa)</t>
  </si>
  <si>
    <t>SARZEDO</t>
  </si>
  <si>
    <t>BELO HORIZONTE</t>
  </si>
  <si>
    <t>MG</t>
  </si>
  <si>
    <t>CARLOS ALBERTO LIMA LOPES</t>
  </si>
  <si>
    <t>GOL 1.6 8V 4P (NOVO)</t>
  </si>
  <si>
    <t>OQM3292</t>
  </si>
  <si>
    <t>INFORSEG C SEG</t>
  </si>
  <si>
    <t>LUCILA FERREIRA QUEIROZ</t>
  </si>
  <si>
    <t>GOL POWER 1.6 8V 4P (NOVO)</t>
  </si>
  <si>
    <t>HMR4354</t>
  </si>
  <si>
    <t>BARROS R A SEG</t>
  </si>
  <si>
    <t>30/08/2016</t>
  </si>
  <si>
    <t>MAGDA CLETA DE MORAES</t>
  </si>
  <si>
    <t>17.210 6X2 3 EIXOS TB DIES.</t>
  </si>
  <si>
    <t>JUC0335</t>
  </si>
  <si>
    <t>CAMILO G A SEG</t>
  </si>
  <si>
    <t>ALEXANDRE PINTO LOPES DE OLIVEIRA</t>
  </si>
  <si>
    <t>FREELANDER2 SE 4X4 2.2</t>
  </si>
  <si>
    <t>ESG1009</t>
  </si>
  <si>
    <t>MULTISEG BH</t>
  </si>
  <si>
    <t>FREDERICO LUCAS LEOCADIO</t>
  </si>
  <si>
    <t>FIESTA HATCH SE 1.0 8V</t>
  </si>
  <si>
    <t>OWJ4604</t>
  </si>
  <si>
    <t>31/08/2016</t>
  </si>
  <si>
    <t>ALEXANDRE TONE PINHEIRO</t>
  </si>
  <si>
    <t>S60 T6 AWD 3.0</t>
  </si>
  <si>
    <t>HNC3344</t>
  </si>
  <si>
    <t>ELO A C SEG LT</t>
  </si>
  <si>
    <t>CONTAGEM</t>
  </si>
  <si>
    <t>RENATO SOARES FREIRE</t>
  </si>
  <si>
    <t>UNO WAY 1.4 8V 5P</t>
  </si>
  <si>
    <t>HIM8439</t>
  </si>
  <si>
    <t>RENATO AUGUSTO SANTOS VIANA</t>
  </si>
  <si>
    <t>PAJERO TR-4 4X4 2.016V FX 5P A</t>
  </si>
  <si>
    <t>OMG1662</t>
  </si>
  <si>
    <t>SEMPRE B S SEG</t>
  </si>
  <si>
    <t>ELIFAS LEVI MARTINS</t>
  </si>
  <si>
    <t>HB20S COMFORT PLUS 1.0 12V MT</t>
  </si>
  <si>
    <t>OWM3129</t>
  </si>
  <si>
    <t>SEGUROSAT C SEG</t>
  </si>
  <si>
    <t>SANTA LUZIA</t>
  </si>
  <si>
    <t>SONIA APARECIDA MARTINS LAZZARINI</t>
  </si>
  <si>
    <t>ECOSPORT TITANIUM 2.0 16V AT</t>
  </si>
  <si>
    <t>OQP7557</t>
  </si>
  <si>
    <t>JBC A C SEG ME</t>
  </si>
  <si>
    <t>RINALLE CECILIA SOUZA ROMAO</t>
  </si>
  <si>
    <t>HB20 COMFORT 1.0 12V (MEC)</t>
  </si>
  <si>
    <t>PWL1210</t>
  </si>
  <si>
    <t>MBC M   BRITO</t>
  </si>
  <si>
    <t>THAIS LUANA LOBATO GOMES LACERDA</t>
  </si>
  <si>
    <t>PALIO ATTRACTIVE 1.0 8V 5P G5</t>
  </si>
  <si>
    <t>OME4604</t>
  </si>
  <si>
    <t>GREEN G C A SEG</t>
  </si>
  <si>
    <t>MAURO BARRETO MELO</t>
  </si>
  <si>
    <t>CR-V EXL 4X4 2.0 16V FLEX AT</t>
  </si>
  <si>
    <t>OXK3700</t>
  </si>
  <si>
    <t>DEFASEG C A SEG</t>
  </si>
  <si>
    <t>SANDRO DE MORAIS AMARAL</t>
  </si>
  <si>
    <t>STRADA ADVENT.CE 1.88V FX LOCK</t>
  </si>
  <si>
    <t>HLA2032</t>
  </si>
  <si>
    <t>SCALA A C SEG L</t>
  </si>
  <si>
    <t>PARA DE MINAS</t>
  </si>
  <si>
    <t>MARCO ANTONIO PEREZ PASSOS</t>
  </si>
  <si>
    <t>PALIO WEEKEND ELX 1.4 8V FX</t>
  </si>
  <si>
    <t>HJN2006</t>
  </si>
  <si>
    <t>MINUTO C SEG LT</t>
  </si>
  <si>
    <t>AMINTAS DE ANDRADE SILVA</t>
  </si>
  <si>
    <t>PALIO WEEKEND ADVENT.1.8 8V FX</t>
  </si>
  <si>
    <t>HFR4003</t>
  </si>
  <si>
    <t>NOVA LIMA</t>
  </si>
  <si>
    <t>MARCIO ANTONIO DE OLIVEIRA</t>
  </si>
  <si>
    <t>STRADA WORKING CD 1.4 8V FLEX</t>
  </si>
  <si>
    <t>PVF8831</t>
  </si>
  <si>
    <t>SANTANDER   T A</t>
  </si>
  <si>
    <t>VESPASIANO</t>
  </si>
  <si>
    <t>JOAQUIM AMERICO LINO GOMES</t>
  </si>
  <si>
    <t>FIESTA HATCH SE 1.6 16V (MEC)</t>
  </si>
  <si>
    <t>OWL1714</t>
  </si>
  <si>
    <t>KNOW H M A SEG</t>
  </si>
  <si>
    <t>ELIANA DIAS ANTUNES</t>
  </si>
  <si>
    <t>IDEA ADVENTURE 1.8 8V FLEX 5P</t>
  </si>
  <si>
    <t>HGV7062</t>
  </si>
  <si>
    <t>TUNEL A C S C L</t>
  </si>
  <si>
    <t>TARCISO GOMES SANTOS</t>
  </si>
  <si>
    <t>COROLLA XEI 2.0 16V (AUT.)</t>
  </si>
  <si>
    <t>OPG8028</t>
  </si>
  <si>
    <t>CISESKI C A SEG</t>
  </si>
  <si>
    <t>IBIRITE</t>
  </si>
  <si>
    <t>02/09/2016</t>
  </si>
  <si>
    <t>GERALDO COMINI DO CARMO</t>
  </si>
  <si>
    <t>JETTA COMFORTLINE 2.0 8V TIP</t>
  </si>
  <si>
    <t>NXX8004</t>
  </si>
  <si>
    <t>SEGUROBOM C SEG</t>
  </si>
  <si>
    <t>MARIA CONCEICAO LEAL</t>
  </si>
  <si>
    <t>UNO VIVACE 1.0 8V 5P</t>
  </si>
  <si>
    <t>OLY0094</t>
  </si>
  <si>
    <t>IVO APARECIDO DA COSTA JUNIOR</t>
  </si>
  <si>
    <t>LOGAN EXPRESSION 1.6 8V (NS)</t>
  </si>
  <si>
    <t>PWC3418</t>
  </si>
  <si>
    <t>WJB COR SEG LT</t>
  </si>
  <si>
    <t>MARIA DE FATIMA BRAGA</t>
  </si>
  <si>
    <t>ETIOS HATCH X 1.3 16V</t>
  </si>
  <si>
    <t>OWW4677</t>
  </si>
  <si>
    <t>HENRIQUE BARBOSA GONCALVES</t>
  </si>
  <si>
    <t>CRUZE SPORT6 LTZ 1.8 16V (AUT)</t>
  </si>
  <si>
    <t>PVC7470</t>
  </si>
  <si>
    <t>GLEISON CARMO MORAIS</t>
  </si>
  <si>
    <t>HFE9398</t>
  </si>
  <si>
    <t>SELTSEG C SEG L</t>
  </si>
  <si>
    <t>JUNIO MAGELA DOS SANTOS</t>
  </si>
  <si>
    <t>R.ROVER EVOQ.PRESTIGE 2.0TB 5P</t>
  </si>
  <si>
    <t>PGN0509</t>
  </si>
  <si>
    <t>RONALDO ADRIANO BATISTA</t>
  </si>
  <si>
    <t>F-4000 4X2 CUMMINS TB DIES.</t>
  </si>
  <si>
    <t>GZG5565</t>
  </si>
  <si>
    <t>AGIL A C S SERV</t>
  </si>
  <si>
    <t>ANDERSON TEIXEIRA SOARES</t>
  </si>
  <si>
    <t>TRAILBLAZER LTZ 4X4 2.8 TD AT</t>
  </si>
  <si>
    <t>OZN0009</t>
  </si>
  <si>
    <t>ESP C S P SERV</t>
  </si>
  <si>
    <t>FLAVIA FAJARDO ZOCRATTO</t>
  </si>
  <si>
    <t>S60 T4 1.6</t>
  </si>
  <si>
    <t>HHG2665</t>
  </si>
  <si>
    <t>ATLANTIDA C SEG</t>
  </si>
  <si>
    <t>ARACELLE MOURA RABELO</t>
  </si>
  <si>
    <t>PUNTO ESSENCE 1.6 16V</t>
  </si>
  <si>
    <t>PVX7620</t>
  </si>
  <si>
    <t>COMPACTO C SEG</t>
  </si>
  <si>
    <t>RIBEIRAO DAS NEVES</t>
  </si>
  <si>
    <t>03/09/2016</t>
  </si>
  <si>
    <t>RECREIO BH VEICULOS SA</t>
  </si>
  <si>
    <t>FOX ROCK IN RIO 1.6 8V</t>
  </si>
  <si>
    <t>PXZ5575</t>
  </si>
  <si>
    <t>VOLKSWAGEN SEG</t>
  </si>
  <si>
    <t>FLAVIO V FRANCO MUNIZ</t>
  </si>
  <si>
    <t>TUCSON 4X2 2.0 16V (AUT)</t>
  </si>
  <si>
    <t>HKF6902</t>
  </si>
  <si>
    <t>CAETE</t>
  </si>
  <si>
    <t>05/09/2016</t>
  </si>
  <si>
    <t>PONTO VERDE COMERCIO DE HORTIFRUTIGRANJE</t>
  </si>
  <si>
    <t>FIORINO FURGAO 1.3 FIRE 8V FX</t>
  </si>
  <si>
    <t>HEL0813</t>
  </si>
  <si>
    <t>WAGNER GONCALVES CAMPOS</t>
  </si>
  <si>
    <t>KA HATCH SE 1.0 12V</t>
  </si>
  <si>
    <t>PVC4740</t>
  </si>
  <si>
    <t>MARIO RICARDO BRANCO</t>
  </si>
  <si>
    <t>300C 3.6 V6</t>
  </si>
  <si>
    <t>PFT8186</t>
  </si>
  <si>
    <t>ARCO C C SEG LT</t>
  </si>
  <si>
    <t>JULIO CESAR NEVES DA SILVA</t>
  </si>
  <si>
    <t>KA 1.0 8V FLEX 3P</t>
  </si>
  <si>
    <t>HJB9595</t>
  </si>
  <si>
    <t>PROJETARE C SEG</t>
  </si>
  <si>
    <t>ROGER WALLACE DE CASTRO MARTINS</t>
  </si>
  <si>
    <t>A3 SPORTBACK 2.0TB 5P STRONIC</t>
  </si>
  <si>
    <t>AUD8550</t>
  </si>
  <si>
    <t>INCOSEL I C SEG</t>
  </si>
  <si>
    <t>FELIPE FRAGA SAMPAIO</t>
  </si>
  <si>
    <t>ASX 4X2 2.0 16V (AUT.)</t>
  </si>
  <si>
    <t>HFI1184</t>
  </si>
  <si>
    <t>SONIA M C SEG L</t>
  </si>
  <si>
    <t>BETIM</t>
  </si>
  <si>
    <t>JOSE LIBERIO DE FREITAS</t>
  </si>
  <si>
    <t>VOYAGE COMFORTLINE 1.6 8V</t>
  </si>
  <si>
    <t>PYF5332</t>
  </si>
  <si>
    <t>BARROSO B A SEG</t>
  </si>
  <si>
    <t>DANIELA DA SILVEIRA CANDIDO</t>
  </si>
  <si>
    <t>PALIO ELX 1.0 8V FLEX 4P G4</t>
  </si>
  <si>
    <t>HNE4362</t>
  </si>
  <si>
    <t>ALVES D C SEG M</t>
  </si>
  <si>
    <t>ROGERIO GERALDO CARDOSO</t>
  </si>
  <si>
    <t>LINEA ESSENCE 1.8 16V (DUAL.)</t>
  </si>
  <si>
    <t>OWO7170</t>
  </si>
  <si>
    <t>ROSA A SEGUEOS</t>
  </si>
  <si>
    <t>VANDER LUCIO SILVA</t>
  </si>
  <si>
    <t>COROLLA XEI 1.8 16V FLEX MT NS</t>
  </si>
  <si>
    <t>HJP2180</t>
  </si>
  <si>
    <t>ALBERTO FONTICH PALAZON</t>
  </si>
  <si>
    <t>XFR-S SUPERCHARGED 5.0 V8</t>
  </si>
  <si>
    <t>LSX5850</t>
  </si>
  <si>
    <t>PATRUS A C SEG</t>
  </si>
  <si>
    <t>HELOISA APARECIDA BARROSO</t>
  </si>
  <si>
    <t>FIESTA SEDAN 1.6 8V FLEX 4P</t>
  </si>
  <si>
    <t>OOY8693</t>
  </si>
  <si>
    <t>DIRCEU FERNANDES DE LIMA</t>
  </si>
  <si>
    <t>GUP4081</t>
  </si>
  <si>
    <t>HENRIQUE N SEG</t>
  </si>
  <si>
    <t>JAQUELINE LARA SOMAVILLA</t>
  </si>
  <si>
    <t>PWO6663</t>
  </si>
  <si>
    <t>JOSE CARLOS SANTANA</t>
  </si>
  <si>
    <t>RANGER LIMITED CD4X4 3.2 20V A</t>
  </si>
  <si>
    <t>OQQ1973</t>
  </si>
  <si>
    <t>CREDINSURANCE C</t>
  </si>
  <si>
    <t>JOSE VALDILEI LOIOLA</t>
  </si>
  <si>
    <t>PUNTO ESSENCE 1.6 16V (DUAL.)</t>
  </si>
  <si>
    <t>OMD8880</t>
  </si>
  <si>
    <t>JOSE NUNES DE CARVALHO</t>
  </si>
  <si>
    <t>COBALT LTZ 1.4 8V</t>
  </si>
  <si>
    <t>OXA1838</t>
  </si>
  <si>
    <t>SABARA</t>
  </si>
  <si>
    <t>SEVERO RIOS ACABAMENTOS LTDA</t>
  </si>
  <si>
    <t>118I 2.0 16V 3P</t>
  </si>
  <si>
    <t>EYL6950</t>
  </si>
  <si>
    <t>BHMINAS S C SEG</t>
  </si>
  <si>
    <t>MARIA APARECIDA SEIXAS DE CARVALHO</t>
  </si>
  <si>
    <t>PAJERO HPE FULL 4X4 3.2 AT 5P</t>
  </si>
  <si>
    <t>OQS0509</t>
  </si>
  <si>
    <t>HIPPUS CORR</t>
  </si>
  <si>
    <t>GERALDO ALVES DA ROCHA</t>
  </si>
  <si>
    <t>CIVIC SD LXS 1.8 16V FLEX AT</t>
  </si>
  <si>
    <t>HMC1670</t>
  </si>
  <si>
    <t>MIXLIFE A C SEG</t>
  </si>
  <si>
    <t>06/09/2016</t>
  </si>
  <si>
    <t>MARCELO ALEXANDRE PEREIRA DE SOUZA</t>
  </si>
  <si>
    <t>PALIO ATTRACTIVE 1.4 8V 5P G5</t>
  </si>
  <si>
    <t>OQW6363</t>
  </si>
  <si>
    <t>LUIZ JOSE DO NASCIMENTO</t>
  </si>
  <si>
    <t>COROLLA XEI 2.0 16V (CVT)</t>
  </si>
  <si>
    <t>PYE8865</t>
  </si>
  <si>
    <t>08/09/2016</t>
  </si>
  <si>
    <t>JOEL DUARTE</t>
  </si>
  <si>
    <t>PALIO WK ADV ITALIA 1.816V LOC</t>
  </si>
  <si>
    <t>HLY3944</t>
  </si>
  <si>
    <t>VETUSTOS S SEG</t>
  </si>
  <si>
    <t>JOSE CLAUDIO SAMPAIO DE CASTRO</t>
  </si>
  <si>
    <t>VOYAGE TREND 1.6 8V</t>
  </si>
  <si>
    <t>HJU2001</t>
  </si>
  <si>
    <t>GUEDES C C SEG</t>
  </si>
  <si>
    <t>EDMAR DIAS DA CRUZ</t>
  </si>
  <si>
    <t>OHI2058</t>
  </si>
  <si>
    <t>LICHTER A C SEG</t>
  </si>
  <si>
    <t>ASSUERO MORAES DE OLIVEIRA</t>
  </si>
  <si>
    <t>UNO SPORTING 1.4 8V 5P</t>
  </si>
  <si>
    <t>HIA4793</t>
  </si>
  <si>
    <t>ELIANE BERNADETE QUEIROZ TROTTA</t>
  </si>
  <si>
    <t>ECOSPORT FREESTYLE 1.6 16V</t>
  </si>
  <si>
    <t>OPB2397</t>
  </si>
  <si>
    <t>AMIG A C SEG LT</t>
  </si>
  <si>
    <t>DANIELA REIS HORTA</t>
  </si>
  <si>
    <t>BRAVO ESSENCE 1.8 16V</t>
  </si>
  <si>
    <t>HLN7508</t>
  </si>
  <si>
    <t>FELIPE DA COSTA DALTRO</t>
  </si>
  <si>
    <t>C 200 CGI AVANTGARDE 1.8 16V</t>
  </si>
  <si>
    <t>OXG2113</t>
  </si>
  <si>
    <t>ZANATTA CORRET</t>
  </si>
  <si>
    <t>VS PADRAO EMPREENDIMENTOS E PARTICIPACOE</t>
  </si>
  <si>
    <t>R.ROVER SPORT HSE 4X4 3.0 TD</t>
  </si>
  <si>
    <t>OOX0100</t>
  </si>
  <si>
    <t>JOSE FRANCISCO FILHO</t>
  </si>
  <si>
    <t>HB20S COMFORT PLUS 1.6 16V MT</t>
  </si>
  <si>
    <t>PWI6293</t>
  </si>
  <si>
    <t>MARCOS VINICIUS JANUARIO MARINI COSTA</t>
  </si>
  <si>
    <t>FIT LX 1.4 16V FLEX 5P (AUT.)</t>
  </si>
  <si>
    <t>OMH3639</t>
  </si>
  <si>
    <t>ADOLFO ARTUR DI MAMBRO CALDEIRA</t>
  </si>
  <si>
    <t>PRISMA JOY 1.4 8V ECONOFLEX 4P</t>
  </si>
  <si>
    <t>HCQ9572</t>
  </si>
  <si>
    <t>FRANCISCO EDUARDO MORENO DA SILVA</t>
  </si>
  <si>
    <t>JETTA HIGHLINE 2.0 16V TB TIP</t>
  </si>
  <si>
    <t>OPC0934</t>
  </si>
  <si>
    <t>BAGAGEM A C SEG</t>
  </si>
  <si>
    <t>BRUMADINHO</t>
  </si>
  <si>
    <t>LUIZ HENRIQUE DE MENEZES MARQUES</t>
  </si>
  <si>
    <t>DUSTER DYNAMIQUE 4X4 2.0 16V M</t>
  </si>
  <si>
    <t>HJH0980</t>
  </si>
  <si>
    <t>VALDIR GONCALVES SEARA</t>
  </si>
  <si>
    <t>DOBLO ESSENCE 1.8 16V</t>
  </si>
  <si>
    <t>PUN6839</t>
  </si>
  <si>
    <t>GSM COR SEG LT</t>
  </si>
  <si>
    <t>ELZA VERONICA FERREIRA DE MEDEIROS</t>
  </si>
  <si>
    <t>PALIO FIRE 1.08V ECONOMY FX 4P</t>
  </si>
  <si>
    <t>OPQ5633</t>
  </si>
  <si>
    <t>WDA COR SEG ME</t>
  </si>
  <si>
    <t>IGARAPE</t>
  </si>
  <si>
    <t>JOSE ANTONIO PINTO FILHO</t>
  </si>
  <si>
    <t>PWE8380</t>
  </si>
  <si>
    <t>MATEUS GOUVEA DE SOUSA</t>
  </si>
  <si>
    <t>OXJ1752</t>
  </si>
  <si>
    <t>LAGOA SANTA</t>
  </si>
  <si>
    <t>MARCOS JOSE DA SILVA</t>
  </si>
  <si>
    <t>RANGER XLT CD 4X4 3.2 20V AT</t>
  </si>
  <si>
    <t>HMF5762</t>
  </si>
  <si>
    <t>J P B A C SEG L</t>
  </si>
  <si>
    <t>EVANDRO FERNANDES BISSOLI</t>
  </si>
  <si>
    <t>IDEA ATTRACTIVE 1.4 8V</t>
  </si>
  <si>
    <t>PYG4022</t>
  </si>
  <si>
    <t>AMARAL R A SEG</t>
  </si>
  <si>
    <t>MORACI PEDRO XAVIER</t>
  </si>
  <si>
    <t>SAVEIRO CL 1.6 MI</t>
  </si>
  <si>
    <t>CXD8271</t>
  </si>
  <si>
    <t>WALTER CORREA DE OLIVEIRA JUNIOR</t>
  </si>
  <si>
    <t>PUB4473</t>
  </si>
  <si>
    <t>REIS A C SEG S</t>
  </si>
  <si>
    <t>MARCELLA AMORIM SANTOS LIMA</t>
  </si>
  <si>
    <t>DUSTER DYNAMIQUE 4X2 2.0 16V M</t>
  </si>
  <si>
    <t>PVK9937</t>
  </si>
  <si>
    <t>JOSE PEREIRA GONCALVES</t>
  </si>
  <si>
    <t>PRISMA LTZ 1.4 8V</t>
  </si>
  <si>
    <t>PWJ9900</t>
  </si>
  <si>
    <t>LIRAES C A SEG</t>
  </si>
  <si>
    <t>JULIANA CRISTINA MARTINS DE OLIVEIRA</t>
  </si>
  <si>
    <t>FOX PRIME 1.6 8V 5P (IMOTION)</t>
  </si>
  <si>
    <t>HLN4458</t>
  </si>
  <si>
    <t>ROBSON DIAS RIBEIRO</t>
  </si>
  <si>
    <t>PALIO WEEKEND TREKKING 1.6 16V</t>
  </si>
  <si>
    <t>OGD5207</t>
  </si>
  <si>
    <t>ALEXANDRE R SEG</t>
  </si>
  <si>
    <t>ALESSANDRA ROSA ALVARENGA</t>
  </si>
  <si>
    <t>GOL 1.0 8V 4P (NOVO)</t>
  </si>
  <si>
    <t>HNK6049</t>
  </si>
  <si>
    <t>DAYSE STARLING MOTTA</t>
  </si>
  <si>
    <t>COBALT LTZ 1.8 8V (AUT)</t>
  </si>
  <si>
    <t>JDT8750</t>
  </si>
  <si>
    <t>UNIVERSAL C SEG</t>
  </si>
  <si>
    <t>AMARO NASCIMENTO DA MOTA LAGO</t>
  </si>
  <si>
    <t>SONATA 2.4 16V</t>
  </si>
  <si>
    <t>ELI0531</t>
  </si>
  <si>
    <t>CRISTIAN CHAVES PEGO</t>
  </si>
  <si>
    <t>207 HT XR SPORT 1.4 FLEX 8V 5P</t>
  </si>
  <si>
    <t>HNI9224</t>
  </si>
  <si>
    <t>09/09/2016</t>
  </si>
  <si>
    <t>JOSE CARLOS DUARTE LEMOS DA SILVA</t>
  </si>
  <si>
    <t>Q5 4X4 2.0 TB</t>
  </si>
  <si>
    <t>HNL2719</t>
  </si>
  <si>
    <t>ERNANE AUGUSTO DE BORBA</t>
  </si>
  <si>
    <t>T-4 4X4 3.2 20V(CAPOTA RIGIDA)</t>
  </si>
  <si>
    <t>PWG4229</t>
  </si>
  <si>
    <t>GLBENTES SEGS</t>
  </si>
  <si>
    <t>BEATRIZ SAMPAIO DE FARIA</t>
  </si>
  <si>
    <t>HB20 COMFORT PLUS 1.0 12V MT</t>
  </si>
  <si>
    <t>PXT9172</t>
  </si>
  <si>
    <t>JOSE MARCIO DE NORONHA ARRUDA</t>
  </si>
  <si>
    <t>S10 STD CS 4X2 2.8 TD</t>
  </si>
  <si>
    <t>GSB2421</t>
  </si>
  <si>
    <t>JULIANE NOGUEIRA AVELAR MA</t>
  </si>
  <si>
    <t>Q3 AMBIENTE 4X4 2.0 16V</t>
  </si>
  <si>
    <t>OPZ4138</t>
  </si>
  <si>
    <t>ANDRE LUIZ SIMOES DE CASTRO</t>
  </si>
  <si>
    <t>AGILE LTZ 1.4 8V</t>
  </si>
  <si>
    <t>HMQ4119</t>
  </si>
  <si>
    <t>SEGBEL</t>
  </si>
  <si>
    <t>LUCIENE PEREIRA BARBOSA DA SILVA</t>
  </si>
  <si>
    <t>ONIX LS 1.0 8V (MEC)</t>
  </si>
  <si>
    <t>OQV4622</t>
  </si>
  <si>
    <t>ELIUDE DUTRA DO AMARAL</t>
  </si>
  <si>
    <t>POLO SD 1.6 8V TF G3</t>
  </si>
  <si>
    <t>HKT7334</t>
  </si>
  <si>
    <t>JOSE LEONARDO DOS SANTOS</t>
  </si>
  <si>
    <t>LINEA ESSENCE 1.8 16V</t>
  </si>
  <si>
    <t>OEP0149</t>
  </si>
  <si>
    <t>AMANDA FERREIRA PIMENTEL ALMEIDA</t>
  </si>
  <si>
    <t>FIESTA HATCH S 1.5 16V (MEC)</t>
  </si>
  <si>
    <t>OQS0283</t>
  </si>
  <si>
    <t>VPAX A C SEG M</t>
  </si>
  <si>
    <t>12/09/2016</t>
  </si>
  <si>
    <t>MARIA DAS DORES MONTEIRO DA SILVA</t>
  </si>
  <si>
    <t>IDEA ADVENTURE 1.8 16V LOCKER</t>
  </si>
  <si>
    <t>PVT8896</t>
  </si>
  <si>
    <t>GALVAO B C SEG</t>
  </si>
  <si>
    <t>MARCOS DIAS CAMPOS</t>
  </si>
  <si>
    <t>SAVEIRO CLI 1.8</t>
  </si>
  <si>
    <t>GUX3211</t>
  </si>
  <si>
    <t>VALTER MAGNO MOREIRA</t>
  </si>
  <si>
    <t>SPACEFOX TREND 1.6 8V</t>
  </si>
  <si>
    <t>PVU1914</t>
  </si>
  <si>
    <t>JUATUBA</t>
  </si>
  <si>
    <t>ALESSANDRO BARIONI</t>
  </si>
  <si>
    <t>SIENA SPORTING 1.6 16V (DUAL.)</t>
  </si>
  <si>
    <t>ETX9380</t>
  </si>
  <si>
    <t>FIAT B COR SEG</t>
  </si>
  <si>
    <t>ROMENIA MARIA VAROTO BARBOSA RAYOL</t>
  </si>
  <si>
    <t>OLQ4600</t>
  </si>
  <si>
    <t>EMATOS A C SEG</t>
  </si>
  <si>
    <t>VALTENSIR DOROTEIA LOPES</t>
  </si>
  <si>
    <t>HGB6605</t>
  </si>
  <si>
    <t>MARIA EMILIA ALVES DE GOUVEA</t>
  </si>
  <si>
    <t>VOYAGE CITY 1.6 8V</t>
  </si>
  <si>
    <t>OPT0001</t>
  </si>
  <si>
    <t>RIO ACIMA</t>
  </si>
  <si>
    <t>FRANCISCO DOS SANTOS MOURA NETO</t>
  </si>
  <si>
    <t>IDEA ADVENTURE 1.8 16V</t>
  </si>
  <si>
    <t>OMA8790</t>
  </si>
  <si>
    <t>PROSEG A C SEG</t>
  </si>
  <si>
    <t>CARLOS DE PAULA SIMOES</t>
  </si>
  <si>
    <t>ASTRA HT COMFORT 2.0 FP 5P MT</t>
  </si>
  <si>
    <t>HCG0152</t>
  </si>
  <si>
    <t>PEDRO PAULO ALVES</t>
  </si>
  <si>
    <t>C4 LOUNGE TENDANCE 2.0 16V MT</t>
  </si>
  <si>
    <t>OWZ7513</t>
  </si>
  <si>
    <t>LUIZ CARLOS COSTA LARA</t>
  </si>
  <si>
    <t>SANDERO STEPWAY 1.6 8V (NS)</t>
  </si>
  <si>
    <t>PUO9946</t>
  </si>
  <si>
    <t>VANDERLUCIO SERGIO OSCAR</t>
  </si>
  <si>
    <t>SIENA ELX 1.4 8V FLEX 4P G4</t>
  </si>
  <si>
    <t>HIR1086</t>
  </si>
  <si>
    <t>EDER LOPES DA SILVA</t>
  </si>
  <si>
    <t>PALIO WK ADVENTURE 1.8 16V LOC</t>
  </si>
  <si>
    <t>OPY9827</t>
  </si>
  <si>
    <t>SANTIMAR A SEG</t>
  </si>
  <si>
    <t>SUNARA DE PAULA LIMA</t>
  </si>
  <si>
    <t>CROSSFOX 1.6 8V</t>
  </si>
  <si>
    <t>HNX6343</t>
  </si>
  <si>
    <t>PROSPERI C SEG</t>
  </si>
  <si>
    <t>SAMUEL ALVES DA SILVA</t>
  </si>
  <si>
    <t>FIESTA HATCH 1.6 8V FLEX 5P</t>
  </si>
  <si>
    <t>HCJ8920</t>
  </si>
  <si>
    <t>IDA MARIA ANDRADE ALMEIDA DO NASCIMENTO</t>
  </si>
  <si>
    <t>OLS2545</t>
  </si>
  <si>
    <t>PATRICIA BERNARDES</t>
  </si>
  <si>
    <t>PUO8412</t>
  </si>
  <si>
    <t>CIMAR A C SEG L</t>
  </si>
  <si>
    <t>JULIENE AMARA DOS SANTOS</t>
  </si>
  <si>
    <t>HNK2786</t>
  </si>
  <si>
    <t>PEDRA F A C SEG</t>
  </si>
  <si>
    <t>LEONARDO MACHADO</t>
  </si>
  <si>
    <t>C3 GLX 1.4 8V FLEX 5P</t>
  </si>
  <si>
    <t>HEC3972</t>
  </si>
  <si>
    <t>BIDU C INTERNET</t>
  </si>
  <si>
    <t>ARLINDO INACIO</t>
  </si>
  <si>
    <t>HJI9923</t>
  </si>
  <si>
    <t>ANGELO DE CARVALHO CAVINATO</t>
  </si>
  <si>
    <t>ONIX LT 1.4 8V (MEC)</t>
  </si>
  <si>
    <t>PWH4159</t>
  </si>
  <si>
    <t>NILTON NEDE DE BRITO VIEIRA</t>
  </si>
  <si>
    <t>SANDERO EXPRESSION 1.6 8V (NS)</t>
  </si>
  <si>
    <t>PVU6591</t>
  </si>
  <si>
    <t>13/09/2016</t>
  </si>
  <si>
    <t>EDIMAR DUTRA VIDAL</t>
  </si>
  <si>
    <t>FIESTA SEDAN SE 1.6 16V</t>
  </si>
  <si>
    <t>HNS2675</t>
  </si>
  <si>
    <t>MARCIO HORTA</t>
  </si>
  <si>
    <t>RONALDO SILVA DIAS</t>
  </si>
  <si>
    <t>STRADA ADVENT.CD 1.8 16V LOCK</t>
  </si>
  <si>
    <t>HGL8562</t>
  </si>
  <si>
    <t>MARCELO ESTEVES LIMA RAIMUNDO</t>
  </si>
  <si>
    <t>GOLF HIGHLINE 1.4 16V TB (AUT)</t>
  </si>
  <si>
    <t>PXO6052</t>
  </si>
  <si>
    <t>LODI CORRETORA DE SEGUROS LTDA</t>
  </si>
  <si>
    <t>10/09/2016</t>
  </si>
  <si>
    <t>BRUNO BATINGA MAIA</t>
  </si>
  <si>
    <t>FUSION TITANIUM FWD 2.0 16V TB</t>
  </si>
  <si>
    <t>PUP8900</t>
  </si>
  <si>
    <t>CEDRO A C SEG L</t>
  </si>
  <si>
    <t>CASSIA BESSONI DA COSTA</t>
  </si>
  <si>
    <t>FOX 1.0 8V TF 5P (CITY)</t>
  </si>
  <si>
    <t>HJB0630</t>
  </si>
  <si>
    <t>MARIA CLAUDIA S</t>
  </si>
  <si>
    <t>GERALDO ANGELO DE FREITAS</t>
  </si>
  <si>
    <t>ECOSPORT XLT 4X2 2.0 16V FX AT</t>
  </si>
  <si>
    <t>HLG3957</t>
  </si>
  <si>
    <t>ANA RAQUEL SIMOES FERNANDES</t>
  </si>
  <si>
    <t>OQI5911</t>
  </si>
  <si>
    <t>ELIANE NEIVA SILVA</t>
  </si>
  <si>
    <t>KWY9144</t>
  </si>
  <si>
    <t>INTERMEZZO SEG</t>
  </si>
  <si>
    <t>VINICIUS DE OLIVEIRA LARANGEIRA</t>
  </si>
  <si>
    <t>207 SD PASSION XR 1.4 8V FLEX</t>
  </si>
  <si>
    <t>NXZ6151</t>
  </si>
  <si>
    <t>RESIST A C SEG</t>
  </si>
  <si>
    <t>GENI RODRIGUES DOS SANTOS</t>
  </si>
  <si>
    <t>SIENA GRAND ESSENC1.6 16V DUAL</t>
  </si>
  <si>
    <t>PWN8529</t>
  </si>
  <si>
    <t>TATIANA APARECIDA SILVEIRA PEREIRA</t>
  </si>
  <si>
    <t>EWQ9761</t>
  </si>
  <si>
    <t>ACMINAS S C S E</t>
  </si>
  <si>
    <t>AGNUS RIBEIRO FIGUEIREDO</t>
  </si>
  <si>
    <t>UNO WAY 1.0 8V 5P</t>
  </si>
  <si>
    <t>NXZ1506</t>
  </si>
  <si>
    <t>LEONARDO ANTONIO PENA ROSSETTO</t>
  </si>
  <si>
    <t>CRUZE LT 1.8 16V (AUT)</t>
  </si>
  <si>
    <t>OWQ2368</t>
  </si>
  <si>
    <t>MARCELO BRETAS</t>
  </si>
  <si>
    <t>CELTA SPIRIT 1.0 VHC FP 3P(NS)</t>
  </si>
  <si>
    <t>HLJ1416</t>
  </si>
  <si>
    <t>GERSON AUGUSTO MOREIRA</t>
  </si>
  <si>
    <t>FOX PRIME 1.6 8V 5P</t>
  </si>
  <si>
    <t>HMY5330</t>
  </si>
  <si>
    <t>VEGA M A C SEG</t>
  </si>
  <si>
    <t>COSTENG COSTA ENGENHARIA E CONSTRUCOES L</t>
  </si>
  <si>
    <t>DUSTER DYNAMIQUE 4X2 2.0 16V A</t>
  </si>
  <si>
    <t>PXI0316</t>
  </si>
  <si>
    <t>JOSE NEWTON DA SILVA</t>
  </si>
  <si>
    <t>FUSION SEL AWD 3.0 V6 (AUT.)</t>
  </si>
  <si>
    <t>EZF9087</t>
  </si>
  <si>
    <t>DIAMANTINA SEG</t>
  </si>
  <si>
    <t>DAVIDSON DE JESUS GOMES DINIZ</t>
  </si>
  <si>
    <t>OLW0898</t>
  </si>
  <si>
    <t>CHAGAS M A SEG</t>
  </si>
  <si>
    <t>WILLIAM SERGIO PEREIRA</t>
  </si>
  <si>
    <t>HB20X PREMIUM 1.6 16V (AUT)</t>
  </si>
  <si>
    <t>OHH4418</t>
  </si>
  <si>
    <t>W.PIMENTEL SEG</t>
  </si>
  <si>
    <t>ALEXANDRE MORAIS DE ASSIS</t>
  </si>
  <si>
    <t>POLO HT 1.6 8V TF G3</t>
  </si>
  <si>
    <t>HMY2366</t>
  </si>
  <si>
    <t>PAULO ROGERIO JUNQUEIRA ALVIM</t>
  </si>
  <si>
    <t>DUSTER OROCH DYNAM.2.0 16V M</t>
  </si>
  <si>
    <t>PWV6997</t>
  </si>
  <si>
    <t>WANDER DE OLIVEIRA BORGES</t>
  </si>
  <si>
    <t>AMAROK HIGHLINE CD 4X4 2.0 TD</t>
  </si>
  <si>
    <t>OHI8359</t>
  </si>
  <si>
    <t>PATTINI UNIAO BRAS ADM COR SEG</t>
  </si>
  <si>
    <t>JOAO MONLEVADE</t>
  </si>
  <si>
    <t>14/09/2016</t>
  </si>
  <si>
    <t>GIOVANNI APARECIDO BRANDAO</t>
  </si>
  <si>
    <t>SAVEIRO CROSS CE 1.6 8V</t>
  </si>
  <si>
    <t>OME1981</t>
  </si>
  <si>
    <t>RODRIGO TORRES</t>
  </si>
  <si>
    <t>TUCSON GLS 4X2 2.0 16V FLEX AT</t>
  </si>
  <si>
    <t>OQS1563</t>
  </si>
  <si>
    <t>MARCONE DA SILVA FERREIRA</t>
  </si>
  <si>
    <t>PWE2160</t>
  </si>
  <si>
    <t>ELIANDRO PIRES DE OLIVEIRA</t>
  </si>
  <si>
    <t>PALIO SPORTING 1.6 16V 5P G5</t>
  </si>
  <si>
    <t>PWQ1274</t>
  </si>
  <si>
    <t>FGUERRA A C SEG</t>
  </si>
  <si>
    <t>SIMONE APARECIDA LELIS GUIMARAES</t>
  </si>
  <si>
    <t>PXF8496</t>
  </si>
  <si>
    <t>BRASIL B C SEG</t>
  </si>
  <si>
    <t>ACACIO MURILO NEIVA</t>
  </si>
  <si>
    <t>PUF9393</t>
  </si>
  <si>
    <t>MINASVALE D SEG</t>
  </si>
  <si>
    <t>JULIMAR DEOCLECIO</t>
  </si>
  <si>
    <t>IDEA ADVENTURE1.8 16V LOC.DUAL</t>
  </si>
  <si>
    <t>OQI7748</t>
  </si>
  <si>
    <t>BEATRIZ DE SOUZA OLIVEIRA</t>
  </si>
  <si>
    <t>SORENTO 4X4 3.5 V6</t>
  </si>
  <si>
    <t>ODD4550</t>
  </si>
  <si>
    <t>ROBERTO MOREIRA RODRIGUES</t>
  </si>
  <si>
    <t>PUP3760</t>
  </si>
  <si>
    <t>ALESSANDRO PINHEIRO DE SOUZA</t>
  </si>
  <si>
    <t>OQE5234</t>
  </si>
  <si>
    <t>ALEXANDRE BICALHO SANTOS</t>
  </si>
  <si>
    <t>OWV6632</t>
  </si>
  <si>
    <t>PRUDENCIO JUSTIMIANO DE OLIVEIRA</t>
  </si>
  <si>
    <t>OQD2364</t>
  </si>
  <si>
    <t>GUILHERME ALVARENGA DE CASTRO RUBIM</t>
  </si>
  <si>
    <t>BRAVO ABSOLUTE 1.8 16V (DUAL.)</t>
  </si>
  <si>
    <t>PUF7198</t>
  </si>
  <si>
    <t>LUCIANA APARECIDA SANGLARD</t>
  </si>
  <si>
    <t>OPZ4683</t>
  </si>
  <si>
    <t>VALERIA DE MAGA</t>
  </si>
  <si>
    <t>JOSE CARLOS DE FREITAS</t>
  </si>
  <si>
    <t>PWA2393</t>
  </si>
  <si>
    <t>MARIA DO CARMO LUCAS BRAGA</t>
  </si>
  <si>
    <t>PUNTO ELX 1.4 8V</t>
  </si>
  <si>
    <t>HJE3787</t>
  </si>
  <si>
    <t>CEZAR EVANGELISTA DE SOUZA</t>
  </si>
  <si>
    <t>PUC9895</t>
  </si>
  <si>
    <t>PLNF C C SEG LT</t>
  </si>
  <si>
    <t>ILMAR MARTINS DOS SANTOS</t>
  </si>
  <si>
    <t>SIENA GRAND ESSENCE 1.6 16V</t>
  </si>
  <si>
    <t>OXG2894</t>
  </si>
  <si>
    <t>JOSE WALDSON FERNANDES DOS SANTOS</t>
  </si>
  <si>
    <t>FOCUS HATCH 1.6 8V FLEX</t>
  </si>
  <si>
    <t>HJK0743</t>
  </si>
  <si>
    <t>15/09/2016</t>
  </si>
  <si>
    <t>CESAR AUGUSTO RODRIGUES</t>
  </si>
  <si>
    <t>PVB7980</t>
  </si>
  <si>
    <t>EDWARD ANTONIO DE SOUSA SOARES</t>
  </si>
  <si>
    <t>FIESTA HT TITANIUM 1.6 16V AT</t>
  </si>
  <si>
    <t>OQH3855</t>
  </si>
  <si>
    <t>CLAUDIONOR MALVEIRA LOPES</t>
  </si>
  <si>
    <t>PVY5922</t>
  </si>
  <si>
    <t>AIRTON GOMES PENA</t>
  </si>
  <si>
    <t>OQY8784</t>
  </si>
  <si>
    <t>ALPHA S C SEG L</t>
  </si>
  <si>
    <t>LUCIMAR OLIVEIRA DA SILVA</t>
  </si>
  <si>
    <t>HHH0099</t>
  </si>
  <si>
    <t>PAX LIDER COBRANCA MANUTENCAO DE PLANOS</t>
  </si>
  <si>
    <t>PVN7399</t>
  </si>
  <si>
    <t>PAULO CARDOSO MANDAUBA</t>
  </si>
  <si>
    <t>AZL9566</t>
  </si>
  <si>
    <t>MARIA CRISTINA OLIVEIRA DOS SANTOS</t>
  </si>
  <si>
    <t>V40 T4 2.0 20V TB</t>
  </si>
  <si>
    <t>OQS1108</t>
  </si>
  <si>
    <t>SERGIO GIFFONI GUARACY</t>
  </si>
  <si>
    <t>FZS4096</t>
  </si>
  <si>
    <t>LENDEL FARIA BATISTA</t>
  </si>
  <si>
    <t>C 180 CGI SPORT 1.6 16V TB</t>
  </si>
  <si>
    <t>FTI7135</t>
  </si>
  <si>
    <t>LOJACORR R C S</t>
  </si>
  <si>
    <t>MARCO JOSE JORGE</t>
  </si>
  <si>
    <t>FIESTA SEDAN SE 1.6 16V (MEC)</t>
  </si>
  <si>
    <t>KYX6411</t>
  </si>
  <si>
    <t>ALEXANDRE SAVI</t>
  </si>
  <si>
    <t>QDC1200</t>
  </si>
  <si>
    <t>TECASEG</t>
  </si>
  <si>
    <t>ANA PAULA DE MOURA</t>
  </si>
  <si>
    <t>ORB5602</t>
  </si>
  <si>
    <t>WILMA DIAS NEPOMUCENO</t>
  </si>
  <si>
    <t>FOX 1.0 8V 5P</t>
  </si>
  <si>
    <t>HMZ7437</t>
  </si>
  <si>
    <t>ALEXANDRE EUSTAQUIO DA COSTA</t>
  </si>
  <si>
    <t>OQY5243</t>
  </si>
  <si>
    <t>CAVALLEIRO COR</t>
  </si>
  <si>
    <t>SILVIO RESENDE FILHO</t>
  </si>
  <si>
    <t>FOCUS HT TITANIUM 2.0 16V AT</t>
  </si>
  <si>
    <t>HLA8434</t>
  </si>
  <si>
    <t>RESENDE C A SEG</t>
  </si>
  <si>
    <t>PEDRO LEOPOLDO</t>
  </si>
  <si>
    <t>JOSE DA COSTA LIMA</t>
  </si>
  <si>
    <t>HMA5555</t>
  </si>
  <si>
    <t>DEALER ADM</t>
  </si>
  <si>
    <t>ODERIO DA CRUZ LOPES</t>
  </si>
  <si>
    <t>HFN9100</t>
  </si>
  <si>
    <t>EDVALDO J C SEG</t>
  </si>
  <si>
    <t>JOSE ALEXANDRE CAZASSA</t>
  </si>
  <si>
    <t>VOYAGE 1.6 8V</t>
  </si>
  <si>
    <t>OQQ7566</t>
  </si>
  <si>
    <t>PAULO HENRIQUE TEIXEIRA RAGE</t>
  </si>
  <si>
    <t>X6 XDRIVE 35I 4X4 3.0 V6</t>
  </si>
  <si>
    <t>OPS1961</t>
  </si>
  <si>
    <t>RICKNEW A C SEG</t>
  </si>
  <si>
    <t>JOSE PEREIRA DA SILVA FILHO</t>
  </si>
  <si>
    <t>OQS4862</t>
  </si>
  <si>
    <t>EPHATA C A SEG</t>
  </si>
  <si>
    <t>PRISCILA DE PAIVA VEIGA</t>
  </si>
  <si>
    <t>PALIO ESSENCE 1.6 16V 5P G5</t>
  </si>
  <si>
    <t>OQQ5756</t>
  </si>
  <si>
    <t>RONALDO DE OLIVEIRA SOARES</t>
  </si>
  <si>
    <t>COROLLA ALTIS 2.0 16V (AUT.)</t>
  </si>
  <si>
    <t>OMF3308</t>
  </si>
  <si>
    <t>VETORIAL A SEG</t>
  </si>
  <si>
    <t>LAURENCO BRITO DE ANDRADE</t>
  </si>
  <si>
    <t>ECOSPORT XLT FREEST4X2 1.6 FX</t>
  </si>
  <si>
    <t>HLG3332</t>
  </si>
  <si>
    <t>PRADO S A C SEG</t>
  </si>
  <si>
    <t>ATHOS GERALDO TEIXEIRA ANDRADE</t>
  </si>
  <si>
    <t>FOX PLUS 1.6 8V TF 5P</t>
  </si>
  <si>
    <t>GVE8275</t>
  </si>
  <si>
    <t>MANZALLI</t>
  </si>
  <si>
    <t>16/09/2016</t>
  </si>
  <si>
    <t>ADAILTON QUINTAO FILHO</t>
  </si>
  <si>
    <t>320 IA 2.0 24V 150CV</t>
  </si>
  <si>
    <t>EYC3116</t>
  </si>
  <si>
    <t>ANGELA QUEIROZ MOREIRA</t>
  </si>
  <si>
    <t>JOURNEY RT 3.6</t>
  </si>
  <si>
    <t>EXI8684</t>
  </si>
  <si>
    <t>ROBERTO PEREIRA DE FARIA</t>
  </si>
  <si>
    <t>FJK9458</t>
  </si>
  <si>
    <t>SANTIAGO C SEG</t>
  </si>
  <si>
    <t>JOAO VICTOR MIRANDA FERREIRA</t>
  </si>
  <si>
    <t>C3 EXCLUSIVE 1.6 16V FLEX AT</t>
  </si>
  <si>
    <t>GSZ5678</t>
  </si>
  <si>
    <t>FERNANDO ANTONIO GUIMARAES DE CASTRO</t>
  </si>
  <si>
    <t>DUSTER EXPRESSION 4X21.6 16V M</t>
  </si>
  <si>
    <t>OWK1614</t>
  </si>
  <si>
    <t>RONNEY COSTA OLIVEIRA</t>
  </si>
  <si>
    <t>OLT0028</t>
  </si>
  <si>
    <t>AG MINAS SEGS</t>
  </si>
  <si>
    <t>ANDRE LUIZ CASSEMIRO RIBEIRO</t>
  </si>
  <si>
    <t>PVX3845</t>
  </si>
  <si>
    <t>MARCIO VINICIUS NOGUEIRA SILVA</t>
  </si>
  <si>
    <t>IDEA ELX 1.4 FLEX 8V 5P</t>
  </si>
  <si>
    <t>KII5762</t>
  </si>
  <si>
    <t>JORGE MUCIO DA SILVA</t>
  </si>
  <si>
    <t>HB20S COMFORT PLUS 1.6 16V AT</t>
  </si>
  <si>
    <t>PUZ1667</t>
  </si>
  <si>
    <t>LAURETH GALANTINI SILVEIRA</t>
  </si>
  <si>
    <t>HB20 COMFORT STYLE 1.6 16V AT</t>
  </si>
  <si>
    <t>PUR2909</t>
  </si>
  <si>
    <t>HOME A C SEG LT</t>
  </si>
  <si>
    <t>CHARLEY ANTONIO PIRES</t>
  </si>
  <si>
    <t>HGE8060</t>
  </si>
  <si>
    <t>ALEX BIAGINI DE MELLO</t>
  </si>
  <si>
    <t>FRONTIER LE CD 4X4 2.5 TD AT</t>
  </si>
  <si>
    <t>GVE7808</t>
  </si>
  <si>
    <t>GRECO V A SEG L</t>
  </si>
  <si>
    <t>ISABELLA MELO LOPES DA SILVA</t>
  </si>
  <si>
    <t>QQ 1.1 16V</t>
  </si>
  <si>
    <t>PUF8924</t>
  </si>
  <si>
    <t>LEONARDO PEREIRA DE CASTRO</t>
  </si>
  <si>
    <t>500 CULT 1.4 8V FLEX (MEC.)</t>
  </si>
  <si>
    <t>OWO8116</t>
  </si>
  <si>
    <t>MARIA CLARA BONTEMPO DUCA</t>
  </si>
  <si>
    <t>CR-V EXL 4X2 2.0 16V FLEX AT</t>
  </si>
  <si>
    <t>PUX9595</t>
  </si>
  <si>
    <t>JOAQUIM WILSON PEREIRA DA SILVA</t>
  </si>
  <si>
    <t>STRADA ADVENTURE CD 1.8 8V</t>
  </si>
  <si>
    <t>HJW3006</t>
  </si>
  <si>
    <t>DJOANADAN GOMES DA SILVA SABINO</t>
  </si>
  <si>
    <t>ONIX SELECAO 1.0 8V (MEC)</t>
  </si>
  <si>
    <t>PWP0020</t>
  </si>
  <si>
    <t>TRIUNFO C A SEG</t>
  </si>
  <si>
    <t>C 180 CGI CLASSIC 1.8 16V</t>
  </si>
  <si>
    <t>LPV3726</t>
  </si>
  <si>
    <t>SAMUEL PEREIRA BARRETO</t>
  </si>
  <si>
    <t>HB20 COMFORT STYLE 1.0 12V MT</t>
  </si>
  <si>
    <t>PUO8435</t>
  </si>
  <si>
    <t>COOPERATIVA AGRO PECUARIA DE BETIM LTDA</t>
  </si>
  <si>
    <t>L-1113 4X2 DIES.</t>
  </si>
  <si>
    <t>GTP9152</t>
  </si>
  <si>
    <t>RICARDO ANDRE DA SILVA</t>
  </si>
  <si>
    <t>SANTA FE GLS 4X4 3.5 V6</t>
  </si>
  <si>
    <t>HGZ0355</t>
  </si>
  <si>
    <t>WOLMIR DE DEUS GUIMARAES</t>
  </si>
  <si>
    <t>PUNTO SPORTING 1.8 16V (DUAL.)</t>
  </si>
  <si>
    <t>HMZ6596</t>
  </si>
  <si>
    <t>18/09/2016</t>
  </si>
  <si>
    <t>ALEXANDRE GONCALVES FEU</t>
  </si>
  <si>
    <t>SANDERO EXPRESSION 1.6 8V</t>
  </si>
  <si>
    <t>HNY5928</t>
  </si>
  <si>
    <t>PREVISAO C SEG</t>
  </si>
  <si>
    <t>19/09/2016</t>
  </si>
  <si>
    <t>WUEDERSON FERREIRA DA SILVA</t>
  </si>
  <si>
    <t>PALIO WK ADV 1.8 16V (DUAL.)</t>
  </si>
  <si>
    <t>GWI0989</t>
  </si>
  <si>
    <t>POWER A C S E M</t>
  </si>
  <si>
    <t>VINICIUS FRANCO DE ALMEIDA</t>
  </si>
  <si>
    <t>PUE4421</t>
  </si>
  <si>
    <t>ANTONIO JONAS VIANA CABRAL</t>
  </si>
  <si>
    <t>ETIOS HATCH XLS 1.5 16V</t>
  </si>
  <si>
    <t>PVA7962</t>
  </si>
  <si>
    <t>GUSTAVO SANTOS DE CASTRO</t>
  </si>
  <si>
    <t>PAJERO DAKAR HPE 4X4 3.5 V6 AT</t>
  </si>
  <si>
    <t>OWO0047</t>
  </si>
  <si>
    <t>THALANDE A SEG</t>
  </si>
  <si>
    <t>ROGERIO CLEMENTE GUIMARAES</t>
  </si>
  <si>
    <t>GRAND LIVINA SL 1.8 16V (AUT.)</t>
  </si>
  <si>
    <t>OQS1290</t>
  </si>
  <si>
    <t>CYNTHIA MARIA SANTOS AGUIDO</t>
  </si>
  <si>
    <t>PALIO CELEBRAT.1.08V ECON.FX4P</t>
  </si>
  <si>
    <t>HLX9551</t>
  </si>
  <si>
    <t>METTROPOLE SEG</t>
  </si>
  <si>
    <t>ANTONIO DA CUNHA MENEZES</t>
  </si>
  <si>
    <t>OQL4174</t>
  </si>
  <si>
    <t>FABRICIO CARLOS FRANCA</t>
  </si>
  <si>
    <t>OQL4609</t>
  </si>
  <si>
    <t>JOSE ELIZETE BORGES RIBEIRO</t>
  </si>
  <si>
    <t>OWX2143</t>
  </si>
  <si>
    <t>CHINAMAR A SERV</t>
  </si>
  <si>
    <t>APARECIDO GERALDO FERREIRA</t>
  </si>
  <si>
    <t>S10 LT CD 4X2 2.4 8V</t>
  </si>
  <si>
    <t>PUF2012</t>
  </si>
  <si>
    <t>IRMAOS R A SEG</t>
  </si>
  <si>
    <t>JOSE CARLOS MOREIRA</t>
  </si>
  <si>
    <t>HNX6825</t>
  </si>
  <si>
    <t>FERNANDO ANTONIO FRAGA FERREIRA</t>
  </si>
  <si>
    <t>ML 350 SPORT BLUETEC 4X4 3.0V6</t>
  </si>
  <si>
    <t>OWP0604</t>
  </si>
  <si>
    <t>HELIO APARECIDO CORDEIRO DE OLIVEIRA</t>
  </si>
  <si>
    <t>ZAFIRA ELITE 2.0 8V FP AT</t>
  </si>
  <si>
    <t>HGS8593</t>
  </si>
  <si>
    <t>NELSON FRANCISCO FELIX</t>
  </si>
  <si>
    <t>STILO 1.8 8V FLEX 5P</t>
  </si>
  <si>
    <t>HFG8025</t>
  </si>
  <si>
    <t>CASTILHO F SEG</t>
  </si>
  <si>
    <t>VALTENCIR DA SILVA DIAS</t>
  </si>
  <si>
    <t>TRACKER 4X4 2.0 16V 5P</t>
  </si>
  <si>
    <t>HHT4321</t>
  </si>
  <si>
    <t>MARCOS ANTONIO ALVES BATISTA</t>
  </si>
  <si>
    <t>OLZ3817</t>
  </si>
  <si>
    <t>CARLOS VINICIUS VIEIRA ASSAD</t>
  </si>
  <si>
    <t>HMB9794</t>
  </si>
  <si>
    <t>HILLIADA NUNES AQUINO GOMES</t>
  </si>
  <si>
    <t>ORC7432</t>
  </si>
  <si>
    <t>DENAIR SILVA LANA</t>
  </si>
  <si>
    <t>COROLLA SE-G 1.8 16V FX AT NS</t>
  </si>
  <si>
    <t>EJB1405</t>
  </si>
  <si>
    <t>RONALDO BRAZ DO NASCIMENTO</t>
  </si>
  <si>
    <t>PXQ7364</t>
  </si>
  <si>
    <t>ZENAIDE VIANNA LUCAS</t>
  </si>
  <si>
    <t>PVA1896</t>
  </si>
  <si>
    <t>ALESSANDRA ALCANTARA DE SOUZA FERREIRA</t>
  </si>
  <si>
    <t>PUP5429</t>
  </si>
  <si>
    <t>WELLINGTON NARCISO DOS SANTOS</t>
  </si>
  <si>
    <t>C3 XTR 1.4 8V FLEX 5P</t>
  </si>
  <si>
    <t>HLN5876</t>
  </si>
  <si>
    <t>FERNANDO FERNANDES</t>
  </si>
  <si>
    <t>FOCUS HATCH 1.6 16V</t>
  </si>
  <si>
    <t>OPR2538</t>
  </si>
  <si>
    <t>17/09/2016</t>
  </si>
  <si>
    <t>MARIA ANGELA FERREIRA</t>
  </si>
  <si>
    <t>UNO SPORTING 1.4 8V 5P (DUAL)</t>
  </si>
  <si>
    <t>PVO4046</t>
  </si>
  <si>
    <t>JOSE CARLOS RIBEIRO</t>
  </si>
  <si>
    <t>G-420 A 6X2 3 EIXOS</t>
  </si>
  <si>
    <t>KQW1564</t>
  </si>
  <si>
    <t>ROSA M C SEG LT</t>
  </si>
  <si>
    <t>ELSON ANTONIO DA ROCHA</t>
  </si>
  <si>
    <t>HLJ8434</t>
  </si>
  <si>
    <t>JOELMA CUSTODIA FELICIANO</t>
  </si>
  <si>
    <t>SANDERO PRIVILEGE 1.6 8V</t>
  </si>
  <si>
    <t>ATY8433</t>
  </si>
  <si>
    <t>GD C SEG LT ME</t>
  </si>
  <si>
    <t>20/09/2016</t>
  </si>
  <si>
    <t>JOSE MEDEIROS VALENTINO</t>
  </si>
  <si>
    <t>GOL TRENDLINE 1.0 8V 5P</t>
  </si>
  <si>
    <t>PVH0127</t>
  </si>
  <si>
    <t>SIMPLIFICAR SEG</t>
  </si>
  <si>
    <t>MARCELO EDUARDO FIGUEIREDO</t>
  </si>
  <si>
    <t>CAPTIVA SPORT 4X2 2.4 16V</t>
  </si>
  <si>
    <t>HHG7429</t>
  </si>
  <si>
    <t>SIDNEI SILVA FERREIRA</t>
  </si>
  <si>
    <t>HOI2227</t>
  </si>
  <si>
    <t>LEONARDO CAMILO PEREIRA</t>
  </si>
  <si>
    <t>MERIVA EXPRESSION 1.8 FP EASYT</t>
  </si>
  <si>
    <t>HLB3532</t>
  </si>
  <si>
    <t>GUILHERME SIQUEIRA SANTOS</t>
  </si>
  <si>
    <t>XC60 R-DESIGN 4X4 3.0 V6</t>
  </si>
  <si>
    <t>HNX0060</t>
  </si>
  <si>
    <t>RAFAEL DE MIRANDA SILVA</t>
  </si>
  <si>
    <t>FOCUS HT TITANIUM 2.0 16V MT</t>
  </si>
  <si>
    <t>HFN0101</t>
  </si>
  <si>
    <t>JOSE MARIA CIRILO</t>
  </si>
  <si>
    <t>STRADA FIRE CE 1.4 8V FLEX NS</t>
  </si>
  <si>
    <t>HNP3100</t>
  </si>
  <si>
    <t>EURO B A C SEG</t>
  </si>
  <si>
    <t>GERSON TAKAYUKI MIURA</t>
  </si>
  <si>
    <t>HOI7486</t>
  </si>
  <si>
    <t>PEREIRA F A SEG</t>
  </si>
  <si>
    <t>PAULO MANSUR REIS</t>
  </si>
  <si>
    <t>OXG8256</t>
  </si>
  <si>
    <t>ALBERTO REMIGIO</t>
  </si>
  <si>
    <t>OLV9642</t>
  </si>
  <si>
    <t>RODRIGO BRAVO CIPRIANO</t>
  </si>
  <si>
    <t>CITY DX 1.5 16V (MEC.)</t>
  </si>
  <si>
    <t>HIK4008</t>
  </si>
  <si>
    <t>POLIANA HENRIQUES BUENO</t>
  </si>
  <si>
    <t>OQY2141</t>
  </si>
  <si>
    <t>ROGERIO DE OLIVEIRA RIBAS</t>
  </si>
  <si>
    <t>ASTRA HT ADVANTAGE 2.0 FP 5P A</t>
  </si>
  <si>
    <t>HED6341</t>
  </si>
  <si>
    <t>21/09/2016</t>
  </si>
  <si>
    <t>JOSE LUIZ PINHEIRO</t>
  </si>
  <si>
    <t>HHT8042</t>
  </si>
  <si>
    <t>RAPHAEL DO CARMO FERNANDES</t>
  </si>
  <si>
    <t>PALIO ELX 1.4 8V FLEX 4P G4</t>
  </si>
  <si>
    <t>HFN6886</t>
  </si>
  <si>
    <t>ALEXANDRE SILVA DOS SANTOS</t>
  </si>
  <si>
    <t>OPT6114</t>
  </si>
  <si>
    <t>CRISTIANE RODRIGUES DE SOUZA</t>
  </si>
  <si>
    <t>FIESTA HT TITANIUM 1.6 16V MT</t>
  </si>
  <si>
    <t>OWM7502</t>
  </si>
  <si>
    <t>LEONARDO BARTOLOMEU NEVES</t>
  </si>
  <si>
    <t>X5 XDRIVE 35I 4X4 3.0 V6</t>
  </si>
  <si>
    <t>FUP1931</t>
  </si>
  <si>
    <t>PREVSEGUROS SEG</t>
  </si>
  <si>
    <t>WALDEMY FELIX DE SOUZA</t>
  </si>
  <si>
    <t>NYB9786</t>
  </si>
  <si>
    <t>MARCIO ADRIANO CAMPOS</t>
  </si>
  <si>
    <t>CELTA LT 1.0 8V 5P</t>
  </si>
  <si>
    <t>FWB6523</t>
  </si>
  <si>
    <t>ITAPOA A C SEG</t>
  </si>
  <si>
    <t>JOSIENE PEREIRA TEOFILO DA SILVA</t>
  </si>
  <si>
    <t>HLX4197</t>
  </si>
  <si>
    <t>DAHER SEGUROS</t>
  </si>
  <si>
    <t>ARTHUR ARAUJO DE ALMEIDA E SILVA</t>
  </si>
  <si>
    <t>OPD0039</t>
  </si>
  <si>
    <t>GILSEGURI C SEG</t>
  </si>
  <si>
    <t>SEBASTIANA GRACA CIRCUNCISAO RIBEIRO</t>
  </si>
  <si>
    <t>OQQ4562</t>
  </si>
  <si>
    <t>DARCI GOULART</t>
  </si>
  <si>
    <t>HMO4868</t>
  </si>
  <si>
    <t>UNIFORTE SEGS</t>
  </si>
  <si>
    <t>HELOAR CAIRES TEIXEIRA</t>
  </si>
  <si>
    <t>CROSSFOX 1.6 16V</t>
  </si>
  <si>
    <t>HJK1476</t>
  </si>
  <si>
    <t>STRADA VEICULOS E PECAS LTDA</t>
  </si>
  <si>
    <t>Q3 ATTRACTION 4X4 2.0 16V</t>
  </si>
  <si>
    <t>PWL5000</t>
  </si>
  <si>
    <t>BONSUCESSO SEG</t>
  </si>
  <si>
    <t>ALVINO EUGENIO DOS SANTOS</t>
  </si>
  <si>
    <t>STRADA WORKING CS 1.4 8V FLEX</t>
  </si>
  <si>
    <t>PWN9489</t>
  </si>
  <si>
    <t>VANDERLEI DANIEL DA SILVA</t>
  </si>
  <si>
    <t>COROLLA XRS 2.0 16V (AUT)</t>
  </si>
  <si>
    <t>OQR0369</t>
  </si>
  <si>
    <t>CASSLAGES A SEG</t>
  </si>
  <si>
    <t>JANE MERCIO DE SOUZA FILHO</t>
  </si>
  <si>
    <t>ECOSPORT FREESTYLE 2.0 16V AT</t>
  </si>
  <si>
    <t>PVB6251</t>
  </si>
  <si>
    <t>WEGMAN C SEG LT</t>
  </si>
  <si>
    <t>WANDERLEY HENRIQUES DE MEDEIROS</t>
  </si>
  <si>
    <t>HJB3131</t>
  </si>
  <si>
    <t>DANAUTO A C SEG</t>
  </si>
  <si>
    <t>ANTONIO EVANGELISTA DA SILVA</t>
  </si>
  <si>
    <t>HOI3882</t>
  </si>
  <si>
    <t>22/09/2016</t>
  </si>
  <si>
    <t>MARIA DAS GRACAS ALVES</t>
  </si>
  <si>
    <t>HNY1964</t>
  </si>
  <si>
    <t>LUCIA MARILIA DE CASTRO SOUZA</t>
  </si>
  <si>
    <t>DUSTER DYNAMIQUE 4X2 1.6 16V M</t>
  </si>
  <si>
    <t>OPM2162</t>
  </si>
  <si>
    <t>RODOBENS A SEG</t>
  </si>
  <si>
    <t>FLAVIO DE SOUZA PEREIRA</t>
  </si>
  <si>
    <t>PUNTO ATTRACTIVE 1.4 8V</t>
  </si>
  <si>
    <t>OPG9655</t>
  </si>
  <si>
    <t>HENSCHI C SEG L</t>
  </si>
  <si>
    <t>DEOSDETE NOVAES COSTA</t>
  </si>
  <si>
    <t>EBW8177</t>
  </si>
  <si>
    <t>EDILSON FERNANDO DA CRUZ</t>
  </si>
  <si>
    <t>KXD2432</t>
  </si>
  <si>
    <t>FREDERICO AUGUSTO CAMPOS DE SOUSA</t>
  </si>
  <si>
    <t>CELER HATCH ACT 1.5 16V</t>
  </si>
  <si>
    <t>PYI7507</t>
  </si>
  <si>
    <t>MOURA B C SEG L</t>
  </si>
  <si>
    <t>ROGERIO ULISSES GUIMARAES</t>
  </si>
  <si>
    <t>CR-V LX 4X2 2.0 16V FLEX AT</t>
  </si>
  <si>
    <t>OEQ4293</t>
  </si>
  <si>
    <t>RAPOSO T C SEG</t>
  </si>
  <si>
    <t>JOSE MONTEIRO DE MIRANDA JUNIOR</t>
  </si>
  <si>
    <t>S10 LTZ CD 4X4 2.8 TD (AUT)</t>
  </si>
  <si>
    <t>ORA2374</t>
  </si>
  <si>
    <t>LEME C A C SEG</t>
  </si>
  <si>
    <t>LUISA DUARTE DE LAS CASAS</t>
  </si>
  <si>
    <t>HKI2111</t>
  </si>
  <si>
    <t>RENATO XAVIER HONORATO</t>
  </si>
  <si>
    <t>FIT LX 1.4 16V FLEX 5P (MEC.)</t>
  </si>
  <si>
    <t>OPK9352</t>
  </si>
  <si>
    <t>BERDINE A C SEG</t>
  </si>
  <si>
    <t>KELY CRISTINA VIEIRA DE SOUZA</t>
  </si>
  <si>
    <t>GOL CITY 1.6 8V 4P (NOVO)</t>
  </si>
  <si>
    <t>OQQ8292</t>
  </si>
  <si>
    <t>EDUARDO PHILLIPE SOUZA OLIVEIRA</t>
  </si>
  <si>
    <t>FIESTA HATCH 1.0 8V FLEX 5P</t>
  </si>
  <si>
    <t>HNC4865</t>
  </si>
  <si>
    <t>WILSON MENDES</t>
  </si>
  <si>
    <t>SIENA ELX 1.3 8V FLEX 4P</t>
  </si>
  <si>
    <t>GZO4788</t>
  </si>
  <si>
    <t>ANTONIO AUGUSTO NAPOLES SILVA</t>
  </si>
  <si>
    <t>ETIOS HATCH XS 1.5 16V (AUT)</t>
  </si>
  <si>
    <t>PWQ2188</t>
  </si>
  <si>
    <t>CASSIO SIMAO DE CASTRO</t>
  </si>
  <si>
    <t>OQO8538</t>
  </si>
  <si>
    <t>ACOL COR SEG M</t>
  </si>
  <si>
    <t>ADRIANO DE SOUZA VENTURA</t>
  </si>
  <si>
    <t>UNO MILLE FIRE 1.0 8V FLEX 2P</t>
  </si>
  <si>
    <t>INA4286</t>
  </si>
  <si>
    <t>INA4285</t>
  </si>
  <si>
    <t>PATRICIA CRISTINA DE OLIVEIRA ROCHA CAMP</t>
  </si>
  <si>
    <t>AZERA 3.0 V6 (AUT)</t>
  </si>
  <si>
    <t>BDJ1528</t>
  </si>
  <si>
    <t>AMARO JANUARIO DIAS</t>
  </si>
  <si>
    <t>GRAND VITARA 4X2 2.0 16V AT</t>
  </si>
  <si>
    <t>HKE3505</t>
  </si>
  <si>
    <t>LUCIMAR DE CASSIO SILVA</t>
  </si>
  <si>
    <t>STRADA ADVENTURE CD 1.8 16V</t>
  </si>
  <si>
    <t>PVX7815</t>
  </si>
  <si>
    <t>TURIASSU A SEG</t>
  </si>
  <si>
    <t>23/09/2016</t>
  </si>
  <si>
    <t>IOLANDA DOS SANTOS</t>
  </si>
  <si>
    <t>HAX4776</t>
  </si>
  <si>
    <t>NEWTON FIGUEIREDO LIMA</t>
  </si>
  <si>
    <t>HJR7407</t>
  </si>
  <si>
    <t>WILIAN MARCELINO</t>
  </si>
  <si>
    <t>PAJERO TR-4 4X4 2.016V FX 5P M</t>
  </si>
  <si>
    <t>HFC9974</t>
  </si>
  <si>
    <t>JOSE CARLOS DE OLIVEIRA JUNIOR</t>
  </si>
  <si>
    <t>SAVEIRO CITY 1.6 8V TF G4</t>
  </si>
  <si>
    <t>HEJ1535</t>
  </si>
  <si>
    <t>NILSON JOSE BISPO</t>
  </si>
  <si>
    <t>OMF4162</t>
  </si>
  <si>
    <t>JOSE RONALDO MOREIRA JUNIOR</t>
  </si>
  <si>
    <t>COOPER COUNTRYMAN S 1.6 ALL4 A</t>
  </si>
  <si>
    <t>LRU4211</t>
  </si>
  <si>
    <t>TGL C A C SEG L</t>
  </si>
  <si>
    <t>PAULO CESAR DA SILVA</t>
  </si>
  <si>
    <t>CIVIC SEDAN LX 1.7 16V (MEC.)</t>
  </si>
  <si>
    <t>HCL6262</t>
  </si>
  <si>
    <t>RODRIGO TARDIN ROSA FERRAZ GONCALVES</t>
  </si>
  <si>
    <t>OQQ7663</t>
  </si>
  <si>
    <t>VANIA SILVEIRA DE PADUA CARDOSO</t>
  </si>
  <si>
    <t>HOJ8452</t>
  </si>
  <si>
    <t>JOAO FERNANDES EVANGELISTA FILHO</t>
  </si>
  <si>
    <t>GSW4334</t>
  </si>
  <si>
    <t>BARAO DE COCAIS</t>
  </si>
  <si>
    <t>LUIS CARLOS MOTTA</t>
  </si>
  <si>
    <t>ONIX LTZ 1.4 8V (MEC)</t>
  </si>
  <si>
    <t>OWL3121</t>
  </si>
  <si>
    <t>LUCIANO PIRES</t>
  </si>
  <si>
    <t>CORSA SD PREMIUM 1.4 8V EF 4P</t>
  </si>
  <si>
    <t>HEF5693</t>
  </si>
  <si>
    <t>FABIO ALEIXO</t>
  </si>
  <si>
    <t>CITY EX 1.5 16V (AUT.)</t>
  </si>
  <si>
    <t>HMY8124</t>
  </si>
  <si>
    <t>ROBSON GONCALVES BARROS</t>
  </si>
  <si>
    <t>COBALT LS 1.4 8V</t>
  </si>
  <si>
    <t>FGB8822</t>
  </si>
  <si>
    <t>SEGURALTA O SEG</t>
  </si>
  <si>
    <t>ALEIDA NAZARETH SOARES</t>
  </si>
  <si>
    <t>FIESTA HATCH SE 1.6 16V (AUT)</t>
  </si>
  <si>
    <t>OQO8155</t>
  </si>
  <si>
    <t>LMB3777</t>
  </si>
  <si>
    <t>GILSON GOMES DE OLIVEIRA</t>
  </si>
  <si>
    <t>KJO2725</t>
  </si>
  <si>
    <t>EXCLUSIVE C SEG</t>
  </si>
  <si>
    <t>26/09/2016</t>
  </si>
  <si>
    <t>FERNANDO ANTONIO DO AMARAL</t>
  </si>
  <si>
    <t>PALIO WK ADVENTURE 1.8 16V</t>
  </si>
  <si>
    <t>PUW9022</t>
  </si>
  <si>
    <t>FORTS A COR SEG</t>
  </si>
  <si>
    <t>MATHEUS FELIPE CLEMENTE CORREIA</t>
  </si>
  <si>
    <t>C3 EXCLUSIVE 1.4 8V FLEX 5P</t>
  </si>
  <si>
    <t>HNI0208</t>
  </si>
  <si>
    <t>JOSE CLELIO VIEGAS JUNIOR</t>
  </si>
  <si>
    <t>HILUX CD 4X4 3.0 D4-D 16V MT</t>
  </si>
  <si>
    <t>OYH1688</t>
  </si>
  <si>
    <t>ALEXANDRE PRADO BECHELANE</t>
  </si>
  <si>
    <t>PWD6849</t>
  </si>
  <si>
    <t>MINAS P A C SEG</t>
  </si>
  <si>
    <t>ANTONIO CANDIDO DA COSTA</t>
  </si>
  <si>
    <t>TRACKER LTZ 4X2 1.8 16V (AUT)</t>
  </si>
  <si>
    <t>PVV4156</t>
  </si>
  <si>
    <t>LUIZ MAURICIO CALDEIRA DE MENDONCA</t>
  </si>
  <si>
    <t>HDM5389</t>
  </si>
  <si>
    <t>ANGELINA APARECIDA DE MEDEIROS ASSIS</t>
  </si>
  <si>
    <t>PALIO FIRE 1.0 8V FLEX 4P NS</t>
  </si>
  <si>
    <t>HJK5306</t>
  </si>
  <si>
    <t>ADAILTON ADRIANO PEREIRA</t>
  </si>
  <si>
    <t>OMF6860</t>
  </si>
  <si>
    <t>SAG A C SEG LT</t>
  </si>
  <si>
    <t>ROSELIS DE SOUSA PORTO</t>
  </si>
  <si>
    <t>PYI6028</t>
  </si>
  <si>
    <t>LRV A C SEG LT</t>
  </si>
  <si>
    <t>ABDALA IBRAIM CHEIK</t>
  </si>
  <si>
    <t>NKJ2431</t>
  </si>
  <si>
    <t>ELIZABETE FONSECA DINIZ</t>
  </si>
  <si>
    <t>I30 2.0 16V (AUT.)</t>
  </si>
  <si>
    <t>HLZ7494</t>
  </si>
  <si>
    <t>ENOCK LOURENCO SILVA</t>
  </si>
  <si>
    <t>OXE1983</t>
  </si>
  <si>
    <t>CRISTOVAO COSTA TEIXEIRA</t>
  </si>
  <si>
    <t>STRADA CS 1.3 FIRE 8V 67CV</t>
  </si>
  <si>
    <t>HBA5720</t>
  </si>
  <si>
    <t>24/09/2016</t>
  </si>
  <si>
    <t>MARIANA DE AZEVEDO SIMILE</t>
  </si>
  <si>
    <t>T-4 4X4 3.0 TD (CAPOTA RIGIDA)</t>
  </si>
  <si>
    <t>HIU0347</t>
  </si>
  <si>
    <t>ANDREIA M PERES</t>
  </si>
  <si>
    <t>SAVIO AUGUSTO SILVA MOREIRA</t>
  </si>
  <si>
    <t>HLY4825</t>
  </si>
  <si>
    <t>MACILIONALIA RAMOS BARBOSA</t>
  </si>
  <si>
    <t>NIE7553</t>
  </si>
  <si>
    <t>FERNANDO MONTEIRO LARA</t>
  </si>
  <si>
    <t>X1 SDRIVE 18I 4X2 2.0 16V</t>
  </si>
  <si>
    <t>HNX1612</t>
  </si>
  <si>
    <t>OLIMPIA C SEG</t>
  </si>
  <si>
    <t>ELIANE MARIA DE ALMEIDA</t>
  </si>
  <si>
    <t>UNO ATTRACTIVE CELEB.1.4 8V 5P</t>
  </si>
  <si>
    <t>HNZ2645</t>
  </si>
  <si>
    <t>BALLESTEROS SEG</t>
  </si>
  <si>
    <t>SAMUEL DE SOUZA BRUM</t>
  </si>
  <si>
    <t>JSS8256</t>
  </si>
  <si>
    <t>ELIZEU ALELUIA DE MOURA</t>
  </si>
  <si>
    <t>OQU5187</t>
  </si>
  <si>
    <t>GSM COR</t>
  </si>
  <si>
    <t>JOSE CARLOS ALVARES NEUENSCHWANDER JUNIO</t>
  </si>
  <si>
    <t>C4 LOUNGE EXCLUS.1.6 16V THP A</t>
  </si>
  <si>
    <t>OWH6371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</si>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</sst>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  <font>
      <name val="Impact"/>
      <sz val="20"/>
      <b val="1"/>
      <i val="0"/>
      <u val="singl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19" numFmtId="0" fillId="2" borderId="14" applyFont="1" applyNumberFormat="0" applyFill="0" applyBorder="1" applyAlignment="1">
      <alignment horizontal="right" vertical="center" textRotation="0" wrapText="false" shrinkToFit="false"/>
    </xf>
    <xf xfId="0" fontId="19" numFmtId="0" fillId="2" borderId="9" applyFont="1" applyNumberFormat="0" applyFill="0" applyBorder="1" applyAlignment="1">
      <alignment horizontal="right" vertical="center" textRotation="0" wrapText="false" shrinkToFit="false"/>
    </xf>
    <xf xfId="0" fontId="19" numFmtId="0" fillId="2" borderId="15" applyFont="1" applyNumberFormat="0" applyFill="0" applyBorder="1" applyAlignment="1">
      <alignment horizontal="right" vertical="center" textRotation="0" wrapText="false" shrinkToFit="false"/>
    </xf>
    <xf xfId="0" fontId="19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6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8" applyFont="1" applyNumberFormat="0" applyFill="0" applyBorder="1" applyAlignment="1">
      <alignment horizontal="right" vertical="center" textRotation="0" wrapText="false" shrinkToFit="false"/>
    </xf>
    <xf xfId="0" fontId="20" numFmtId="0" fillId="2" borderId="19" applyFont="1" applyNumberFormat="0" applyFill="0" applyBorder="1" applyAlignment="1">
      <alignment horizontal="right" vertical="center" textRotation="0" wrapText="false" shrinkToFit="false"/>
    </xf>
    <xf xfId="0" fontId="20" numFmtId="0" fillId="2" borderId="20" applyFont="1" applyNumberFormat="0" applyFill="0" applyBorder="1" applyAlignment="1">
      <alignment horizontal="right" vertical="center" textRotation="0" wrapText="false" shrinkToFit="false"/>
    </xf>
    <xf xfId="0" fontId="20" numFmtId="0" fillId="2" borderId="21" applyFont="1" applyNumberFormat="0" applyFill="0" applyBorder="1" applyAlignment="1">
      <alignment horizontal="right" vertical="center" textRotation="0" wrapText="false" shrinkToFit="false"/>
    </xf>
    <xf xfId="0" fontId="20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1" numFmtId="0" fillId="2" borderId="25" applyFont="1" applyNumberFormat="0" applyFill="0" applyBorder="1" applyAlignment="1">
      <alignment horizontal="right" vertical="center" textRotation="0" wrapText="false" shrinkToFit="false"/>
    </xf>
    <xf xfId="0" fontId="21" numFmtId="0" fillId="2" borderId="26" applyFont="1" applyNumberFormat="0" applyFill="0" applyBorder="1" applyAlignment="1">
      <alignment horizontal="right" vertical="center" textRotation="0" wrapText="false" shrinkToFit="false"/>
    </xf>
    <xf xfId="0" fontId="3" numFmtId="167" fillId="2" borderId="27" applyFont="1" applyNumberFormat="1" applyFill="0" applyBorder="1" applyAlignment="1">
      <alignment horizontal="right" vertical="center" textRotation="0" wrapText="false" shrinkToFit="false"/>
    </xf>
    <xf xfId="0" fontId="3" numFmtId="167" fillId="2" borderId="28" applyFont="1" applyNumberFormat="1" applyFill="0" applyBorder="1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9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95250</xdr:rowOff>
    </xdr:from>
    <xdr:ext cx="1571625" cy="2286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351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114" t="s">
        <v>8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115" t="s">
        <v>11</v>
      </c>
      <c r="B10" s="116"/>
      <c r="C10" s="116"/>
      <c r="D10" s="117"/>
      <c r="E10" s="20" t="s">
        <v>12</v>
      </c>
      <c r="F10" s="115" t="s">
        <v>13</v>
      </c>
      <c r="G10" s="118"/>
      <c r="H10" s="115" t="s">
        <v>14</v>
      </c>
      <c r="I10" s="119"/>
      <c r="J10" s="120"/>
      <c r="K10" s="121" t="s">
        <v>15</v>
      </c>
      <c r="L10" s="121"/>
      <c r="M10" s="121"/>
      <c r="N10" s="121"/>
      <c r="O10" s="121"/>
      <c r="P10" s="121"/>
      <c r="Q10" s="121"/>
      <c r="R10" s="121"/>
      <c r="S10" s="113"/>
      <c r="T10" s="113"/>
      <c r="U10" s="113"/>
      <c r="V10" s="113"/>
      <c r="W10" s="113"/>
      <c r="X10" s="113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160040123911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>
        <v>38.5</v>
      </c>
      <c r="O12" s="54"/>
      <c r="P12" s="54"/>
      <c r="Q12" s="55">
        <v>38.5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35</v>
      </c>
      <c r="D13" s="50">
        <v>160039891111</v>
      </c>
      <c r="E13" s="51" t="s">
        <v>44</v>
      </c>
      <c r="F13" s="50" t="s">
        <v>45</v>
      </c>
      <c r="G13" s="51" t="s">
        <v>46</v>
      </c>
      <c r="H13" s="51" t="s">
        <v>47</v>
      </c>
      <c r="I13" s="52"/>
      <c r="J13" s="50" t="s">
        <v>40</v>
      </c>
      <c r="K13" s="51" t="s">
        <v>41</v>
      </c>
      <c r="L13" s="51" t="s">
        <v>42</v>
      </c>
      <c r="M13" s="53">
        <v>0</v>
      </c>
      <c r="N13" s="54">
        <v>38.5</v>
      </c>
      <c r="O13" s="54"/>
      <c r="P13" s="54"/>
      <c r="Q13" s="55">
        <v>38.5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35</v>
      </c>
      <c r="D14" s="50">
        <v>160039839311</v>
      </c>
      <c r="E14" s="51" t="s">
        <v>48</v>
      </c>
      <c r="F14" s="50" t="s">
        <v>49</v>
      </c>
      <c r="G14" s="51" t="s">
        <v>50</v>
      </c>
      <c r="H14" s="51" t="s">
        <v>51</v>
      </c>
      <c r="I14" s="52"/>
      <c r="J14" s="50" t="s">
        <v>40</v>
      </c>
      <c r="K14" s="51" t="s">
        <v>41</v>
      </c>
      <c r="L14" s="51" t="s">
        <v>42</v>
      </c>
      <c r="M14" s="53">
        <v>0</v>
      </c>
      <c r="N14" s="54">
        <v>38.5</v>
      </c>
      <c r="O14" s="54"/>
      <c r="P14" s="54"/>
      <c r="Q14" s="55">
        <v>38.5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52</v>
      </c>
      <c r="C15" s="49" t="s">
        <v>35</v>
      </c>
      <c r="D15" s="50">
        <v>160040602011</v>
      </c>
      <c r="E15" s="51" t="s">
        <v>53</v>
      </c>
      <c r="F15" s="50" t="s">
        <v>54</v>
      </c>
      <c r="G15" s="51" t="s">
        <v>55</v>
      </c>
      <c r="H15" s="51" t="s">
        <v>56</v>
      </c>
      <c r="I15" s="52"/>
      <c r="J15" s="50" t="s">
        <v>40</v>
      </c>
      <c r="K15" s="51" t="s">
        <v>41</v>
      </c>
      <c r="L15" s="51" t="s">
        <v>42</v>
      </c>
      <c r="M15" s="53">
        <v>0</v>
      </c>
      <c r="N15" s="54">
        <v>38.5</v>
      </c>
      <c r="O15" s="54"/>
      <c r="P15" s="54"/>
      <c r="Q15" s="55">
        <v>38.5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52</v>
      </c>
      <c r="C16" s="49" t="s">
        <v>35</v>
      </c>
      <c r="D16" s="50">
        <v>160040638411</v>
      </c>
      <c r="E16" s="51" t="s">
        <v>57</v>
      </c>
      <c r="F16" s="50" t="s">
        <v>58</v>
      </c>
      <c r="G16" s="51" t="s">
        <v>59</v>
      </c>
      <c r="H16" s="51" t="s">
        <v>60</v>
      </c>
      <c r="I16" s="52"/>
      <c r="J16" s="50" t="s">
        <v>40</v>
      </c>
      <c r="K16" s="51" t="s">
        <v>41</v>
      </c>
      <c r="L16" s="51" t="s">
        <v>42</v>
      </c>
      <c r="M16" s="53">
        <v>0</v>
      </c>
      <c r="N16" s="54">
        <v>38.5</v>
      </c>
      <c r="O16" s="54"/>
      <c r="P16" s="54"/>
      <c r="Q16" s="55">
        <v>38.5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52</v>
      </c>
      <c r="C17" s="49" t="s">
        <v>35</v>
      </c>
      <c r="D17" s="50">
        <v>160040615311</v>
      </c>
      <c r="E17" s="51" t="s">
        <v>61</v>
      </c>
      <c r="F17" s="50" t="s">
        <v>62</v>
      </c>
      <c r="G17" s="51" t="s">
        <v>63</v>
      </c>
      <c r="H17" s="51" t="s">
        <v>47</v>
      </c>
      <c r="I17" s="52"/>
      <c r="J17" s="50" t="s">
        <v>40</v>
      </c>
      <c r="K17" s="51" t="s">
        <v>41</v>
      </c>
      <c r="L17" s="51" t="s">
        <v>42</v>
      </c>
      <c r="M17" s="53">
        <v>0</v>
      </c>
      <c r="N17" s="54">
        <v>38.5</v>
      </c>
      <c r="O17" s="54"/>
      <c r="P17" s="54"/>
      <c r="Q17" s="55">
        <v>38.5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64</v>
      </c>
      <c r="C18" s="49" t="s">
        <v>35</v>
      </c>
      <c r="D18" s="50">
        <v>160039856712</v>
      </c>
      <c r="E18" s="51" t="s">
        <v>65</v>
      </c>
      <c r="F18" s="50" t="s">
        <v>66</v>
      </c>
      <c r="G18" s="51" t="s">
        <v>67</v>
      </c>
      <c r="H18" s="51" t="s">
        <v>68</v>
      </c>
      <c r="I18" s="52"/>
      <c r="J18" s="50" t="s">
        <v>40</v>
      </c>
      <c r="K18" s="51" t="s">
        <v>41</v>
      </c>
      <c r="L18" s="51" t="s">
        <v>69</v>
      </c>
      <c r="M18" s="53">
        <v>0</v>
      </c>
      <c r="N18" s="54">
        <v>38.5</v>
      </c>
      <c r="O18" s="54"/>
      <c r="P18" s="54"/>
      <c r="Q18" s="55">
        <v>38.5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64</v>
      </c>
      <c r="C19" s="49" t="s">
        <v>35</v>
      </c>
      <c r="D19" s="50">
        <v>160040812311</v>
      </c>
      <c r="E19" s="51" t="s">
        <v>70</v>
      </c>
      <c r="F19" s="50" t="s">
        <v>71</v>
      </c>
      <c r="G19" s="51" t="s">
        <v>72</v>
      </c>
      <c r="H19" s="51" t="s">
        <v>47</v>
      </c>
      <c r="I19" s="52"/>
      <c r="J19" s="50" t="s">
        <v>40</v>
      </c>
      <c r="K19" s="51" t="s">
        <v>41</v>
      </c>
      <c r="L19" s="51" t="s">
        <v>42</v>
      </c>
      <c r="M19" s="53">
        <v>0</v>
      </c>
      <c r="N19" s="54">
        <v>38.5</v>
      </c>
      <c r="O19" s="54"/>
      <c r="P19" s="54"/>
      <c r="Q19" s="55">
        <v>38.5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64</v>
      </c>
      <c r="C20" s="49" t="s">
        <v>35</v>
      </c>
      <c r="D20" s="50">
        <v>160040790611</v>
      </c>
      <c r="E20" s="51" t="s">
        <v>73</v>
      </c>
      <c r="F20" s="50" t="s">
        <v>74</v>
      </c>
      <c r="G20" s="51" t="s">
        <v>75</v>
      </c>
      <c r="H20" s="51" t="s">
        <v>76</v>
      </c>
      <c r="I20" s="52"/>
      <c r="J20" s="50" t="s">
        <v>40</v>
      </c>
      <c r="K20" s="51" t="s">
        <v>41</v>
      </c>
      <c r="L20" s="51" t="s">
        <v>42</v>
      </c>
      <c r="M20" s="53">
        <v>0</v>
      </c>
      <c r="N20" s="54">
        <v>38.5</v>
      </c>
      <c r="O20" s="54"/>
      <c r="P20" s="54"/>
      <c r="Q20" s="55">
        <v>38.5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64</v>
      </c>
      <c r="C21" s="49" t="s">
        <v>35</v>
      </c>
      <c r="D21" s="50">
        <v>160040808811</v>
      </c>
      <c r="E21" s="51" t="s">
        <v>77</v>
      </c>
      <c r="F21" s="50" t="s">
        <v>78</v>
      </c>
      <c r="G21" s="51" t="s">
        <v>79</v>
      </c>
      <c r="H21" s="51" t="s">
        <v>80</v>
      </c>
      <c r="I21" s="52"/>
      <c r="J21" s="50" t="s">
        <v>40</v>
      </c>
      <c r="K21" s="51" t="s">
        <v>41</v>
      </c>
      <c r="L21" s="51" t="s">
        <v>81</v>
      </c>
      <c r="M21" s="53">
        <v>0</v>
      </c>
      <c r="N21" s="54">
        <v>38.5</v>
      </c>
      <c r="O21" s="54"/>
      <c r="P21" s="54"/>
      <c r="Q21" s="55">
        <v>38.5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64</v>
      </c>
      <c r="C22" s="49" t="s">
        <v>35</v>
      </c>
      <c r="D22" s="50">
        <v>160040820111</v>
      </c>
      <c r="E22" s="51" t="s">
        <v>82</v>
      </c>
      <c r="F22" s="50" t="s">
        <v>83</v>
      </c>
      <c r="G22" s="51" t="s">
        <v>84</v>
      </c>
      <c r="H22" s="51" t="s">
        <v>85</v>
      </c>
      <c r="I22" s="52"/>
      <c r="J22" s="50" t="s">
        <v>40</v>
      </c>
      <c r="K22" s="51" t="s">
        <v>41</v>
      </c>
      <c r="L22" s="51" t="s">
        <v>42</v>
      </c>
      <c r="M22" s="53">
        <v>0</v>
      </c>
      <c r="N22" s="54">
        <v>38.5</v>
      </c>
      <c r="O22" s="54"/>
      <c r="P22" s="54"/>
      <c r="Q22" s="55">
        <v>38.5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64</v>
      </c>
      <c r="C23" s="49" t="s">
        <v>35</v>
      </c>
      <c r="D23" s="50">
        <v>160040162111</v>
      </c>
      <c r="E23" s="51" t="s">
        <v>86</v>
      </c>
      <c r="F23" s="50" t="s">
        <v>87</v>
      </c>
      <c r="G23" s="51" t="s">
        <v>88</v>
      </c>
      <c r="H23" s="51" t="s">
        <v>89</v>
      </c>
      <c r="I23" s="52"/>
      <c r="J23" s="50" t="s">
        <v>40</v>
      </c>
      <c r="K23" s="51" t="s">
        <v>41</v>
      </c>
      <c r="L23" s="51" t="s">
        <v>42</v>
      </c>
      <c r="M23" s="53">
        <v>0</v>
      </c>
      <c r="N23" s="54">
        <v>38.5</v>
      </c>
      <c r="O23" s="54"/>
      <c r="P23" s="54"/>
      <c r="Q23" s="55">
        <v>38.5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64</v>
      </c>
      <c r="C24" s="49" t="s">
        <v>35</v>
      </c>
      <c r="D24" s="50">
        <v>160040618811</v>
      </c>
      <c r="E24" s="51" t="s">
        <v>90</v>
      </c>
      <c r="F24" s="50" t="s">
        <v>91</v>
      </c>
      <c r="G24" s="51" t="s">
        <v>92</v>
      </c>
      <c r="H24" s="51" t="s">
        <v>93</v>
      </c>
      <c r="I24" s="52"/>
      <c r="J24" s="50" t="s">
        <v>40</v>
      </c>
      <c r="K24" s="51" t="s">
        <v>41</v>
      </c>
      <c r="L24" s="51" t="s">
        <v>42</v>
      </c>
      <c r="M24" s="53">
        <v>0</v>
      </c>
      <c r="N24" s="54">
        <v>38.5</v>
      </c>
      <c r="O24" s="54"/>
      <c r="P24" s="54"/>
      <c r="Q24" s="55">
        <v>38.5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64</v>
      </c>
      <c r="C25" s="49" t="s">
        <v>35</v>
      </c>
      <c r="D25" s="50">
        <v>160035060311</v>
      </c>
      <c r="E25" s="51" t="s">
        <v>94</v>
      </c>
      <c r="F25" s="50" t="s">
        <v>95</v>
      </c>
      <c r="G25" s="51" t="s">
        <v>96</v>
      </c>
      <c r="H25" s="51" t="s">
        <v>97</v>
      </c>
      <c r="I25" s="52"/>
      <c r="J25" s="50" t="s">
        <v>40</v>
      </c>
      <c r="K25" s="51" t="s">
        <v>41</v>
      </c>
      <c r="L25" s="51" t="s">
        <v>42</v>
      </c>
      <c r="M25" s="53">
        <v>0</v>
      </c>
      <c r="N25" s="54">
        <v>38.5</v>
      </c>
      <c r="O25" s="54"/>
      <c r="P25" s="54"/>
      <c r="Q25" s="55">
        <v>38.5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64</v>
      </c>
      <c r="C26" s="49" t="s">
        <v>35</v>
      </c>
      <c r="D26" s="50">
        <v>160041012511</v>
      </c>
      <c r="E26" s="51" t="s">
        <v>98</v>
      </c>
      <c r="F26" s="50" t="s">
        <v>99</v>
      </c>
      <c r="G26" s="51" t="s">
        <v>100</v>
      </c>
      <c r="H26" s="51" t="s">
        <v>101</v>
      </c>
      <c r="I26" s="52"/>
      <c r="J26" s="50" t="s">
        <v>40</v>
      </c>
      <c r="K26" s="51" t="s">
        <v>41</v>
      </c>
      <c r="L26" s="51" t="s">
        <v>102</v>
      </c>
      <c r="M26" s="53">
        <v>0</v>
      </c>
      <c r="N26" s="54">
        <v>38.5</v>
      </c>
      <c r="O26" s="54"/>
      <c r="P26" s="54"/>
      <c r="Q26" s="55">
        <v>38.5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64</v>
      </c>
      <c r="C27" s="49" t="s">
        <v>35</v>
      </c>
      <c r="D27" s="50">
        <v>160040837911</v>
      </c>
      <c r="E27" s="51" t="s">
        <v>103</v>
      </c>
      <c r="F27" s="50" t="s">
        <v>104</v>
      </c>
      <c r="G27" s="51" t="s">
        <v>105</v>
      </c>
      <c r="H27" s="51" t="s">
        <v>106</v>
      </c>
      <c r="I27" s="52"/>
      <c r="J27" s="50" t="s">
        <v>40</v>
      </c>
      <c r="K27" s="51" t="s">
        <v>41</v>
      </c>
      <c r="L27" s="51" t="s">
        <v>42</v>
      </c>
      <c r="M27" s="53">
        <v>0</v>
      </c>
      <c r="N27" s="54">
        <v>38.5</v>
      </c>
      <c r="O27" s="54"/>
      <c r="P27" s="54"/>
      <c r="Q27" s="55">
        <v>38.5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64</v>
      </c>
      <c r="C28" s="49" t="s">
        <v>35</v>
      </c>
      <c r="D28" s="50">
        <v>160040797811</v>
      </c>
      <c r="E28" s="51" t="s">
        <v>107</v>
      </c>
      <c r="F28" s="50" t="s">
        <v>108</v>
      </c>
      <c r="G28" s="51" t="s">
        <v>109</v>
      </c>
      <c r="H28" s="51" t="s">
        <v>47</v>
      </c>
      <c r="I28" s="52"/>
      <c r="J28" s="50" t="s">
        <v>40</v>
      </c>
      <c r="K28" s="51" t="s">
        <v>41</v>
      </c>
      <c r="L28" s="51" t="s">
        <v>110</v>
      </c>
      <c r="M28" s="53">
        <v>0</v>
      </c>
      <c r="N28" s="54">
        <v>38.5</v>
      </c>
      <c r="O28" s="54"/>
      <c r="P28" s="54"/>
      <c r="Q28" s="55">
        <v>38.5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64</v>
      </c>
      <c r="C29" s="49" t="s">
        <v>35</v>
      </c>
      <c r="D29" s="50">
        <v>160040624611</v>
      </c>
      <c r="E29" s="51" t="s">
        <v>111</v>
      </c>
      <c r="F29" s="50" t="s">
        <v>112</v>
      </c>
      <c r="G29" s="51" t="s">
        <v>113</v>
      </c>
      <c r="H29" s="51" t="s">
        <v>114</v>
      </c>
      <c r="I29" s="52"/>
      <c r="J29" s="50" t="s">
        <v>40</v>
      </c>
      <c r="K29" s="51" t="s">
        <v>41</v>
      </c>
      <c r="L29" s="51" t="s">
        <v>115</v>
      </c>
      <c r="M29" s="53">
        <v>0</v>
      </c>
      <c r="N29" s="54">
        <v>38.5</v>
      </c>
      <c r="O29" s="54"/>
      <c r="P29" s="54"/>
      <c r="Q29" s="55">
        <v>38.5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64</v>
      </c>
      <c r="C30" s="49" t="s">
        <v>35</v>
      </c>
      <c r="D30" s="50">
        <v>160040773011</v>
      </c>
      <c r="E30" s="51" t="s">
        <v>116</v>
      </c>
      <c r="F30" s="50" t="s">
        <v>117</v>
      </c>
      <c r="G30" s="51" t="s">
        <v>118</v>
      </c>
      <c r="H30" s="51" t="s">
        <v>119</v>
      </c>
      <c r="I30" s="52"/>
      <c r="J30" s="50" t="s">
        <v>40</v>
      </c>
      <c r="K30" s="51" t="s">
        <v>41</v>
      </c>
      <c r="L30" s="51" t="s">
        <v>42</v>
      </c>
      <c r="M30" s="53">
        <v>0</v>
      </c>
      <c r="N30" s="54">
        <v>38.5</v>
      </c>
      <c r="O30" s="54"/>
      <c r="P30" s="54"/>
      <c r="Q30" s="55">
        <v>38.5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64</v>
      </c>
      <c r="C31" s="49" t="s">
        <v>35</v>
      </c>
      <c r="D31" s="50">
        <v>160040787311</v>
      </c>
      <c r="E31" s="51" t="s">
        <v>120</v>
      </c>
      <c r="F31" s="50" t="s">
        <v>121</v>
      </c>
      <c r="G31" s="51" t="s">
        <v>122</v>
      </c>
      <c r="H31" s="51" t="s">
        <v>123</v>
      </c>
      <c r="I31" s="52"/>
      <c r="J31" s="50" t="s">
        <v>40</v>
      </c>
      <c r="K31" s="51" t="s">
        <v>41</v>
      </c>
      <c r="L31" s="51" t="s">
        <v>42</v>
      </c>
      <c r="M31" s="53">
        <v>0</v>
      </c>
      <c r="N31" s="54">
        <v>38.5</v>
      </c>
      <c r="O31" s="54"/>
      <c r="P31" s="54"/>
      <c r="Q31" s="55">
        <v>38.5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64</v>
      </c>
      <c r="C32" s="49" t="s">
        <v>35</v>
      </c>
      <c r="D32" s="50">
        <v>160040213511</v>
      </c>
      <c r="E32" s="51" t="s">
        <v>124</v>
      </c>
      <c r="F32" s="50" t="s">
        <v>125</v>
      </c>
      <c r="G32" s="51" t="s">
        <v>126</v>
      </c>
      <c r="H32" s="51" t="s">
        <v>127</v>
      </c>
      <c r="I32" s="52"/>
      <c r="J32" s="50" t="s">
        <v>40</v>
      </c>
      <c r="K32" s="51" t="s">
        <v>41</v>
      </c>
      <c r="L32" s="51" t="s">
        <v>128</v>
      </c>
      <c r="M32" s="53">
        <v>0</v>
      </c>
      <c r="N32" s="54">
        <v>38.5</v>
      </c>
      <c r="O32" s="54"/>
      <c r="P32" s="54"/>
      <c r="Q32" s="55">
        <v>38.5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35</v>
      </c>
      <c r="C33" s="49" t="s">
        <v>129</v>
      </c>
      <c r="D33" s="50">
        <v>160041017811</v>
      </c>
      <c r="E33" s="51" t="s">
        <v>130</v>
      </c>
      <c r="F33" s="50" t="s">
        <v>131</v>
      </c>
      <c r="G33" s="51" t="s">
        <v>132</v>
      </c>
      <c r="H33" s="51" t="s">
        <v>133</v>
      </c>
      <c r="I33" s="52"/>
      <c r="J33" s="50" t="s">
        <v>40</v>
      </c>
      <c r="K33" s="51" t="s">
        <v>41</v>
      </c>
      <c r="L33" s="51" t="s">
        <v>69</v>
      </c>
      <c r="M33" s="53">
        <v>0</v>
      </c>
      <c r="N33" s="54">
        <v>38.5</v>
      </c>
      <c r="O33" s="54"/>
      <c r="P33" s="54"/>
      <c r="Q33" s="55">
        <v>38.5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35</v>
      </c>
      <c r="C34" s="49" t="s">
        <v>129</v>
      </c>
      <c r="D34" s="50">
        <v>160040995911</v>
      </c>
      <c r="E34" s="51" t="s">
        <v>134</v>
      </c>
      <c r="F34" s="50" t="s">
        <v>135</v>
      </c>
      <c r="G34" s="51" t="s">
        <v>136</v>
      </c>
      <c r="H34" s="51" t="s">
        <v>47</v>
      </c>
      <c r="I34" s="52"/>
      <c r="J34" s="50" t="s">
        <v>40</v>
      </c>
      <c r="K34" s="51" t="s">
        <v>41</v>
      </c>
      <c r="L34" s="51" t="s">
        <v>42</v>
      </c>
      <c r="M34" s="53">
        <v>0</v>
      </c>
      <c r="N34" s="54">
        <v>38.5</v>
      </c>
      <c r="O34" s="54"/>
      <c r="P34" s="54"/>
      <c r="Q34" s="55">
        <v>38.5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35</v>
      </c>
      <c r="C35" s="49" t="s">
        <v>129</v>
      </c>
      <c r="D35" s="50">
        <v>160040889011</v>
      </c>
      <c r="E35" s="51" t="s">
        <v>137</v>
      </c>
      <c r="F35" s="50" t="s">
        <v>138</v>
      </c>
      <c r="G35" s="51" t="s">
        <v>139</v>
      </c>
      <c r="H35" s="51" t="s">
        <v>140</v>
      </c>
      <c r="I35" s="52"/>
      <c r="J35" s="50" t="s">
        <v>40</v>
      </c>
      <c r="K35" s="51" t="s">
        <v>41</v>
      </c>
      <c r="L35" s="51" t="s">
        <v>42</v>
      </c>
      <c r="M35" s="53">
        <v>0</v>
      </c>
      <c r="N35" s="54">
        <v>38.5</v>
      </c>
      <c r="O35" s="54"/>
      <c r="P35" s="54"/>
      <c r="Q35" s="55">
        <v>38.5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35</v>
      </c>
      <c r="C36" s="49" t="s">
        <v>129</v>
      </c>
      <c r="D36" s="50">
        <v>160040646111</v>
      </c>
      <c r="E36" s="51" t="s">
        <v>141</v>
      </c>
      <c r="F36" s="50" t="s">
        <v>142</v>
      </c>
      <c r="G36" s="51" t="s">
        <v>143</v>
      </c>
      <c r="H36" s="51" t="s">
        <v>80</v>
      </c>
      <c r="I36" s="52"/>
      <c r="J36" s="50" t="s">
        <v>40</v>
      </c>
      <c r="K36" s="51" t="s">
        <v>41</v>
      </c>
      <c r="L36" s="51" t="s">
        <v>42</v>
      </c>
      <c r="M36" s="53">
        <v>0</v>
      </c>
      <c r="N36" s="54">
        <v>38.5</v>
      </c>
      <c r="O36" s="54"/>
      <c r="P36" s="54"/>
      <c r="Q36" s="55">
        <v>38.5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35</v>
      </c>
      <c r="C37" s="49" t="s">
        <v>129</v>
      </c>
      <c r="D37" s="50">
        <v>160040961111</v>
      </c>
      <c r="E37" s="51" t="s">
        <v>144</v>
      </c>
      <c r="F37" s="50" t="s">
        <v>145</v>
      </c>
      <c r="G37" s="51" t="s">
        <v>146</v>
      </c>
      <c r="H37" s="51" t="s">
        <v>47</v>
      </c>
      <c r="I37" s="52"/>
      <c r="J37" s="50" t="s">
        <v>40</v>
      </c>
      <c r="K37" s="51" t="s">
        <v>41</v>
      </c>
      <c r="L37" s="51" t="s">
        <v>42</v>
      </c>
      <c r="M37" s="53">
        <v>0</v>
      </c>
      <c r="N37" s="54">
        <v>38.5</v>
      </c>
      <c r="O37" s="54"/>
      <c r="P37" s="54"/>
      <c r="Q37" s="55">
        <v>38.5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35</v>
      </c>
      <c r="C38" s="49" t="s">
        <v>129</v>
      </c>
      <c r="D38" s="50">
        <v>160041030211</v>
      </c>
      <c r="E38" s="51" t="s">
        <v>147</v>
      </c>
      <c r="F38" s="50" t="s">
        <v>74</v>
      </c>
      <c r="G38" s="51" t="s">
        <v>148</v>
      </c>
      <c r="H38" s="51" t="s">
        <v>149</v>
      </c>
      <c r="I38" s="52"/>
      <c r="J38" s="50" t="s">
        <v>40</v>
      </c>
      <c r="K38" s="51" t="s">
        <v>41</v>
      </c>
      <c r="L38" s="51" t="s">
        <v>42</v>
      </c>
      <c r="M38" s="53">
        <v>0</v>
      </c>
      <c r="N38" s="54">
        <v>38.5</v>
      </c>
      <c r="O38" s="54"/>
      <c r="P38" s="54"/>
      <c r="Q38" s="55">
        <v>38.5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35</v>
      </c>
      <c r="C39" s="49" t="s">
        <v>129</v>
      </c>
      <c r="D39" s="50">
        <v>160039864911</v>
      </c>
      <c r="E39" s="51" t="s">
        <v>150</v>
      </c>
      <c r="F39" s="50" t="s">
        <v>151</v>
      </c>
      <c r="G39" s="51" t="s">
        <v>152</v>
      </c>
      <c r="H39" s="51" t="s">
        <v>114</v>
      </c>
      <c r="I39" s="52"/>
      <c r="J39" s="50" t="s">
        <v>40</v>
      </c>
      <c r="K39" s="51" t="s">
        <v>41</v>
      </c>
      <c r="L39" s="51" t="s">
        <v>42</v>
      </c>
      <c r="M39" s="53">
        <v>0</v>
      </c>
      <c r="N39" s="54">
        <v>38.5</v>
      </c>
      <c r="O39" s="54"/>
      <c r="P39" s="54"/>
      <c r="Q39" s="55">
        <v>38.5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35</v>
      </c>
      <c r="C40" s="49" t="s">
        <v>129</v>
      </c>
      <c r="D40" s="50">
        <v>160040914512</v>
      </c>
      <c r="E40" s="51" t="s">
        <v>153</v>
      </c>
      <c r="F40" s="50" t="s">
        <v>154</v>
      </c>
      <c r="G40" s="51" t="s">
        <v>155</v>
      </c>
      <c r="H40" s="51" t="s">
        <v>156</v>
      </c>
      <c r="I40" s="52"/>
      <c r="J40" s="50" t="s">
        <v>40</v>
      </c>
      <c r="K40" s="51" t="s">
        <v>41</v>
      </c>
      <c r="L40" s="51" t="s">
        <v>102</v>
      </c>
      <c r="M40" s="53">
        <v>0</v>
      </c>
      <c r="N40" s="54">
        <v>38.5</v>
      </c>
      <c r="O40" s="54"/>
      <c r="P40" s="54"/>
      <c r="Q40" s="55">
        <v>38.5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35</v>
      </c>
      <c r="C41" s="49" t="s">
        <v>129</v>
      </c>
      <c r="D41" s="50">
        <v>160040985511</v>
      </c>
      <c r="E41" s="51" t="s">
        <v>157</v>
      </c>
      <c r="F41" s="50" t="s">
        <v>158</v>
      </c>
      <c r="G41" s="51" t="s">
        <v>159</v>
      </c>
      <c r="H41" s="51" t="s">
        <v>160</v>
      </c>
      <c r="I41" s="52"/>
      <c r="J41" s="50" t="s">
        <v>40</v>
      </c>
      <c r="K41" s="51" t="s">
        <v>41</v>
      </c>
      <c r="L41" s="51" t="s">
        <v>42</v>
      </c>
      <c r="M41" s="53">
        <v>0</v>
      </c>
      <c r="N41" s="54">
        <v>38.5</v>
      </c>
      <c r="O41" s="54"/>
      <c r="P41" s="54"/>
      <c r="Q41" s="55">
        <v>38.5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35</v>
      </c>
      <c r="C42" s="49" t="s">
        <v>129</v>
      </c>
      <c r="D42" s="50">
        <v>160041010311</v>
      </c>
      <c r="E42" s="51" t="s">
        <v>161</v>
      </c>
      <c r="F42" s="50" t="s">
        <v>162</v>
      </c>
      <c r="G42" s="51" t="s">
        <v>163</v>
      </c>
      <c r="H42" s="51" t="s">
        <v>164</v>
      </c>
      <c r="I42" s="52"/>
      <c r="J42" s="50" t="s">
        <v>40</v>
      </c>
      <c r="K42" s="51" t="s">
        <v>41</v>
      </c>
      <c r="L42" s="51" t="s">
        <v>42</v>
      </c>
      <c r="M42" s="53">
        <v>0</v>
      </c>
      <c r="N42" s="54">
        <v>38.5</v>
      </c>
      <c r="O42" s="54"/>
      <c r="P42" s="54"/>
      <c r="Q42" s="55">
        <v>38.5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35</v>
      </c>
      <c r="C43" s="49" t="s">
        <v>129</v>
      </c>
      <c r="D43" s="50">
        <v>160040975611</v>
      </c>
      <c r="E43" s="51" t="s">
        <v>165</v>
      </c>
      <c r="F43" s="50" t="s">
        <v>166</v>
      </c>
      <c r="G43" s="51" t="s">
        <v>167</v>
      </c>
      <c r="H43" s="51" t="s">
        <v>168</v>
      </c>
      <c r="I43" s="52"/>
      <c r="J43" s="50" t="s">
        <v>40</v>
      </c>
      <c r="K43" s="51" t="s">
        <v>41</v>
      </c>
      <c r="L43" s="51" t="s">
        <v>169</v>
      </c>
      <c r="M43" s="53">
        <v>0</v>
      </c>
      <c r="N43" s="54">
        <v>38.5</v>
      </c>
      <c r="O43" s="54"/>
      <c r="P43" s="54"/>
      <c r="Q43" s="55">
        <v>38.5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35</v>
      </c>
      <c r="C44" s="49" t="s">
        <v>170</v>
      </c>
      <c r="D44" s="50">
        <v>160040853011</v>
      </c>
      <c r="E44" s="51" t="s">
        <v>171</v>
      </c>
      <c r="F44" s="50" t="s">
        <v>172</v>
      </c>
      <c r="G44" s="51" t="s">
        <v>173</v>
      </c>
      <c r="H44" s="51" t="s">
        <v>174</v>
      </c>
      <c r="I44" s="52"/>
      <c r="J44" s="50" t="s">
        <v>40</v>
      </c>
      <c r="K44" s="51" t="s">
        <v>41</v>
      </c>
      <c r="L44" s="51" t="s">
        <v>42</v>
      </c>
      <c r="M44" s="53">
        <v>0</v>
      </c>
      <c r="N44" s="54">
        <v>38.5</v>
      </c>
      <c r="O44" s="54"/>
      <c r="P44" s="54"/>
      <c r="Q44" s="55">
        <v>38.5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129</v>
      </c>
      <c r="C45" s="49" t="s">
        <v>129</v>
      </c>
      <c r="D45" s="50">
        <v>160041122611</v>
      </c>
      <c r="E45" s="51" t="s">
        <v>175</v>
      </c>
      <c r="F45" s="50" t="s">
        <v>176</v>
      </c>
      <c r="G45" s="51" t="s">
        <v>177</v>
      </c>
      <c r="H45" s="51" t="s">
        <v>47</v>
      </c>
      <c r="I45" s="52"/>
      <c r="J45" s="50" t="s">
        <v>40</v>
      </c>
      <c r="K45" s="51" t="s">
        <v>41</v>
      </c>
      <c r="L45" s="51" t="s">
        <v>178</v>
      </c>
      <c r="M45" s="53">
        <v>0</v>
      </c>
      <c r="N45" s="54">
        <v>38.5</v>
      </c>
      <c r="O45" s="54"/>
      <c r="P45" s="54"/>
      <c r="Q45" s="55">
        <v>38.5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129</v>
      </c>
      <c r="C46" s="49" t="s">
        <v>179</v>
      </c>
      <c r="D46" s="50">
        <v>1624465970996311</v>
      </c>
      <c r="E46" s="51" t="s">
        <v>180</v>
      </c>
      <c r="F46" s="50" t="s">
        <v>181</v>
      </c>
      <c r="G46" s="51" t="s">
        <v>182</v>
      </c>
      <c r="H46" s="51" t="s">
        <v>114</v>
      </c>
      <c r="I46" s="52"/>
      <c r="J46" s="50" t="s">
        <v>40</v>
      </c>
      <c r="K46" s="51" t="s">
        <v>41</v>
      </c>
      <c r="L46" s="51" t="s">
        <v>42</v>
      </c>
      <c r="M46" s="53">
        <v>0</v>
      </c>
      <c r="N46" s="54">
        <v>38.5</v>
      </c>
      <c r="O46" s="54"/>
      <c r="P46" s="54"/>
      <c r="Q46" s="55">
        <v>38.5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129</v>
      </c>
      <c r="C47" s="49" t="s">
        <v>179</v>
      </c>
      <c r="D47" s="50">
        <v>160041145311</v>
      </c>
      <c r="E47" s="51" t="s">
        <v>183</v>
      </c>
      <c r="F47" s="50" t="s">
        <v>184</v>
      </c>
      <c r="G47" s="51" t="s">
        <v>185</v>
      </c>
      <c r="H47" s="51" t="s">
        <v>47</v>
      </c>
      <c r="I47" s="52"/>
      <c r="J47" s="50" t="s">
        <v>40</v>
      </c>
      <c r="K47" s="51" t="s">
        <v>41</v>
      </c>
      <c r="L47" s="51" t="s">
        <v>42</v>
      </c>
      <c r="M47" s="53">
        <v>0</v>
      </c>
      <c r="N47" s="54">
        <v>38.5</v>
      </c>
      <c r="O47" s="54"/>
      <c r="P47" s="54"/>
      <c r="Q47" s="55">
        <v>38.5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129</v>
      </c>
      <c r="C48" s="49" t="s">
        <v>179</v>
      </c>
      <c r="D48" s="50">
        <v>160041177111</v>
      </c>
      <c r="E48" s="51" t="s">
        <v>186</v>
      </c>
      <c r="F48" s="50" t="s">
        <v>187</v>
      </c>
      <c r="G48" s="51" t="s">
        <v>188</v>
      </c>
      <c r="H48" s="51" t="s">
        <v>189</v>
      </c>
      <c r="I48" s="52"/>
      <c r="J48" s="50" t="s">
        <v>40</v>
      </c>
      <c r="K48" s="51" t="s">
        <v>41</v>
      </c>
      <c r="L48" s="51" t="s">
        <v>42</v>
      </c>
      <c r="M48" s="53">
        <v>0</v>
      </c>
      <c r="N48" s="54">
        <v>38.5</v>
      </c>
      <c r="O48" s="54"/>
      <c r="P48" s="54"/>
      <c r="Q48" s="55">
        <v>38.5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129</v>
      </c>
      <c r="C49" s="49" t="s">
        <v>179</v>
      </c>
      <c r="D49" s="50">
        <v>160041140311</v>
      </c>
      <c r="E49" s="51" t="s">
        <v>190</v>
      </c>
      <c r="F49" s="50" t="s">
        <v>191</v>
      </c>
      <c r="G49" s="51" t="s">
        <v>192</v>
      </c>
      <c r="H49" s="51" t="s">
        <v>193</v>
      </c>
      <c r="I49" s="52"/>
      <c r="J49" s="50" t="s">
        <v>40</v>
      </c>
      <c r="K49" s="51" t="s">
        <v>41</v>
      </c>
      <c r="L49" s="51" t="s">
        <v>42</v>
      </c>
      <c r="M49" s="53">
        <v>0</v>
      </c>
      <c r="N49" s="54">
        <v>38.5</v>
      </c>
      <c r="O49" s="54"/>
      <c r="P49" s="54"/>
      <c r="Q49" s="55">
        <v>38.5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129</v>
      </c>
      <c r="C50" s="49" t="s">
        <v>179</v>
      </c>
      <c r="D50" s="50">
        <v>160041122011</v>
      </c>
      <c r="E50" s="51" t="s">
        <v>194</v>
      </c>
      <c r="F50" s="50" t="s">
        <v>195</v>
      </c>
      <c r="G50" s="51" t="s">
        <v>196</v>
      </c>
      <c r="H50" s="51" t="s">
        <v>197</v>
      </c>
      <c r="I50" s="52"/>
      <c r="J50" s="50" t="s">
        <v>40</v>
      </c>
      <c r="K50" s="51" t="s">
        <v>41</v>
      </c>
      <c r="L50" s="51" t="s">
        <v>42</v>
      </c>
      <c r="M50" s="53">
        <v>0</v>
      </c>
      <c r="N50" s="54">
        <v>38.5</v>
      </c>
      <c r="O50" s="54"/>
      <c r="P50" s="54"/>
      <c r="Q50" s="55">
        <v>38.5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129</v>
      </c>
      <c r="C51" s="49" t="s">
        <v>179</v>
      </c>
      <c r="D51" s="50">
        <v>160040697311</v>
      </c>
      <c r="E51" s="51" t="s">
        <v>198</v>
      </c>
      <c r="F51" s="50" t="s">
        <v>199</v>
      </c>
      <c r="G51" s="51" t="s">
        <v>200</v>
      </c>
      <c r="H51" s="51" t="s">
        <v>201</v>
      </c>
      <c r="I51" s="52"/>
      <c r="J51" s="50" t="s">
        <v>40</v>
      </c>
      <c r="K51" s="51" t="s">
        <v>41</v>
      </c>
      <c r="L51" s="51" t="s">
        <v>202</v>
      </c>
      <c r="M51" s="53">
        <v>0</v>
      </c>
      <c r="N51" s="54">
        <v>38.5</v>
      </c>
      <c r="O51" s="54"/>
      <c r="P51" s="54"/>
      <c r="Q51" s="55">
        <v>38.5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129</v>
      </c>
      <c r="C52" s="49" t="s">
        <v>179</v>
      </c>
      <c r="D52" s="50">
        <v>160040954011</v>
      </c>
      <c r="E52" s="51" t="s">
        <v>203</v>
      </c>
      <c r="F52" s="50" t="s">
        <v>204</v>
      </c>
      <c r="G52" s="51" t="s">
        <v>205</v>
      </c>
      <c r="H52" s="51" t="s">
        <v>206</v>
      </c>
      <c r="I52" s="52"/>
      <c r="J52" s="50" t="s">
        <v>40</v>
      </c>
      <c r="K52" s="51" t="s">
        <v>41</v>
      </c>
      <c r="L52" s="51" t="s">
        <v>202</v>
      </c>
      <c r="M52" s="53">
        <v>0</v>
      </c>
      <c r="N52" s="54">
        <v>38.5</v>
      </c>
      <c r="O52" s="54"/>
      <c r="P52" s="54"/>
      <c r="Q52" s="55">
        <v>38.5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129</v>
      </c>
      <c r="C53" s="49" t="s">
        <v>179</v>
      </c>
      <c r="D53" s="50">
        <v>160041040411</v>
      </c>
      <c r="E53" s="51" t="s">
        <v>207</v>
      </c>
      <c r="F53" s="50" t="s">
        <v>208</v>
      </c>
      <c r="G53" s="51" t="s">
        <v>209</v>
      </c>
      <c r="H53" s="51" t="s">
        <v>210</v>
      </c>
      <c r="I53" s="52"/>
      <c r="J53" s="50" t="s">
        <v>40</v>
      </c>
      <c r="K53" s="51" t="s">
        <v>41</v>
      </c>
      <c r="L53" s="51" t="s">
        <v>128</v>
      </c>
      <c r="M53" s="53">
        <v>0</v>
      </c>
      <c r="N53" s="54">
        <v>38.5</v>
      </c>
      <c r="O53" s="54"/>
      <c r="P53" s="54"/>
      <c r="Q53" s="55">
        <v>38.5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129</v>
      </c>
      <c r="C54" s="49" t="s">
        <v>179</v>
      </c>
      <c r="D54" s="50">
        <v>160040614212</v>
      </c>
      <c r="E54" s="51" t="s">
        <v>211</v>
      </c>
      <c r="F54" s="50" t="s">
        <v>212</v>
      </c>
      <c r="G54" s="51" t="s">
        <v>213</v>
      </c>
      <c r="H54" s="51" t="s">
        <v>214</v>
      </c>
      <c r="I54" s="52"/>
      <c r="J54" s="50" t="s">
        <v>40</v>
      </c>
      <c r="K54" s="51" t="s">
        <v>41</v>
      </c>
      <c r="L54" s="51" t="s">
        <v>128</v>
      </c>
      <c r="M54" s="53">
        <v>0</v>
      </c>
      <c r="N54" s="54">
        <v>38.5</v>
      </c>
      <c r="O54" s="54"/>
      <c r="P54" s="54"/>
      <c r="Q54" s="55">
        <v>38.5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129</v>
      </c>
      <c r="C55" s="49" t="s">
        <v>179</v>
      </c>
      <c r="D55" s="50">
        <v>160041084111</v>
      </c>
      <c r="E55" s="51" t="s">
        <v>215</v>
      </c>
      <c r="F55" s="50" t="s">
        <v>216</v>
      </c>
      <c r="G55" s="51" t="s">
        <v>217</v>
      </c>
      <c r="H55" s="51" t="s">
        <v>47</v>
      </c>
      <c r="I55" s="52"/>
      <c r="J55" s="50" t="s">
        <v>40</v>
      </c>
      <c r="K55" s="51" t="s">
        <v>41</v>
      </c>
      <c r="L55" s="51" t="s">
        <v>110</v>
      </c>
      <c r="M55" s="53">
        <v>0</v>
      </c>
      <c r="N55" s="54">
        <v>38.5</v>
      </c>
      <c r="O55" s="54"/>
      <c r="P55" s="54"/>
      <c r="Q55" s="55">
        <v>38.5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129</v>
      </c>
      <c r="C56" s="49" t="s">
        <v>179</v>
      </c>
      <c r="D56" s="50">
        <v>160041112111</v>
      </c>
      <c r="E56" s="51" t="s">
        <v>218</v>
      </c>
      <c r="F56" s="50" t="s">
        <v>219</v>
      </c>
      <c r="G56" s="51" t="s">
        <v>220</v>
      </c>
      <c r="H56" s="51" t="s">
        <v>221</v>
      </c>
      <c r="I56" s="52"/>
      <c r="J56" s="50" t="s">
        <v>40</v>
      </c>
      <c r="K56" s="51" t="s">
        <v>41</v>
      </c>
      <c r="L56" s="51" t="s">
        <v>110</v>
      </c>
      <c r="M56" s="53">
        <v>0</v>
      </c>
      <c r="N56" s="54">
        <v>38.5</v>
      </c>
      <c r="O56" s="54"/>
      <c r="P56" s="54"/>
      <c r="Q56" s="55">
        <v>38.5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129</v>
      </c>
      <c r="C57" s="49" t="s">
        <v>179</v>
      </c>
      <c r="D57" s="50">
        <v>1624560462996311</v>
      </c>
      <c r="E57" s="51" t="s">
        <v>222</v>
      </c>
      <c r="F57" s="50" t="s">
        <v>223</v>
      </c>
      <c r="G57" s="51" t="s">
        <v>224</v>
      </c>
      <c r="H57" s="51" t="s">
        <v>114</v>
      </c>
      <c r="I57" s="52"/>
      <c r="J57" s="50" t="s">
        <v>40</v>
      </c>
      <c r="K57" s="51" t="s">
        <v>41</v>
      </c>
      <c r="L57" s="51" t="s">
        <v>42</v>
      </c>
      <c r="M57" s="53">
        <v>0</v>
      </c>
      <c r="N57" s="54">
        <v>38.5</v>
      </c>
      <c r="O57" s="54"/>
      <c r="P57" s="54"/>
      <c r="Q57" s="55">
        <v>38.5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129</v>
      </c>
      <c r="C58" s="49" t="s">
        <v>179</v>
      </c>
      <c r="D58" s="50">
        <v>160041399711</v>
      </c>
      <c r="E58" s="51" t="s">
        <v>225</v>
      </c>
      <c r="F58" s="50" t="s">
        <v>112</v>
      </c>
      <c r="G58" s="51" t="s">
        <v>226</v>
      </c>
      <c r="H58" s="51" t="s">
        <v>227</v>
      </c>
      <c r="I58" s="52"/>
      <c r="J58" s="50" t="s">
        <v>40</v>
      </c>
      <c r="K58" s="51" t="s">
        <v>41</v>
      </c>
      <c r="L58" s="51" t="s">
        <v>102</v>
      </c>
      <c r="M58" s="53">
        <v>0</v>
      </c>
      <c r="N58" s="54">
        <v>38.5</v>
      </c>
      <c r="O58" s="54"/>
      <c r="P58" s="54"/>
      <c r="Q58" s="55">
        <v>38.5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129</v>
      </c>
      <c r="C59" s="49" t="s">
        <v>179</v>
      </c>
      <c r="D59" s="50">
        <v>160041164811</v>
      </c>
      <c r="E59" s="51" t="s">
        <v>228</v>
      </c>
      <c r="F59" s="50" t="s">
        <v>166</v>
      </c>
      <c r="G59" s="51" t="s">
        <v>229</v>
      </c>
      <c r="H59" s="51" t="s">
        <v>56</v>
      </c>
      <c r="I59" s="52"/>
      <c r="J59" s="50" t="s">
        <v>40</v>
      </c>
      <c r="K59" s="51" t="s">
        <v>41</v>
      </c>
      <c r="L59" s="51" t="s">
        <v>42</v>
      </c>
      <c r="M59" s="53">
        <v>0</v>
      </c>
      <c r="N59" s="54">
        <v>38.5</v>
      </c>
      <c r="O59" s="54"/>
      <c r="P59" s="54"/>
      <c r="Q59" s="55">
        <v>38.5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129</v>
      </c>
      <c r="C60" s="49" t="s">
        <v>179</v>
      </c>
      <c r="D60" s="50">
        <v>160041071611</v>
      </c>
      <c r="E60" s="51" t="s">
        <v>230</v>
      </c>
      <c r="F60" s="50" t="s">
        <v>231</v>
      </c>
      <c r="G60" s="51" t="s">
        <v>232</v>
      </c>
      <c r="H60" s="51" t="s">
        <v>233</v>
      </c>
      <c r="I60" s="52"/>
      <c r="J60" s="50" t="s">
        <v>40</v>
      </c>
      <c r="K60" s="51" t="s">
        <v>41</v>
      </c>
      <c r="L60" s="51" t="s">
        <v>69</v>
      </c>
      <c r="M60" s="53">
        <v>0</v>
      </c>
      <c r="N60" s="54">
        <v>38.5</v>
      </c>
      <c r="O60" s="54"/>
      <c r="P60" s="54"/>
      <c r="Q60" s="55">
        <v>38.5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170</v>
      </c>
      <c r="C61" s="49" t="s">
        <v>179</v>
      </c>
      <c r="D61" s="50">
        <v>160041216911</v>
      </c>
      <c r="E61" s="51" t="s">
        <v>234</v>
      </c>
      <c r="F61" s="50" t="s">
        <v>235</v>
      </c>
      <c r="G61" s="51" t="s">
        <v>236</v>
      </c>
      <c r="H61" s="51" t="s">
        <v>47</v>
      </c>
      <c r="I61" s="52"/>
      <c r="J61" s="50" t="s">
        <v>40</v>
      </c>
      <c r="K61" s="51" t="s">
        <v>41</v>
      </c>
      <c r="L61" s="51" t="s">
        <v>42</v>
      </c>
      <c r="M61" s="53">
        <v>0</v>
      </c>
      <c r="N61" s="54">
        <v>38.5</v>
      </c>
      <c r="O61" s="54"/>
      <c r="P61" s="54"/>
      <c r="Q61" s="55">
        <v>38.5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170</v>
      </c>
      <c r="C62" s="49" t="s">
        <v>179</v>
      </c>
      <c r="D62" s="50">
        <v>160041213611</v>
      </c>
      <c r="E62" s="51" t="s">
        <v>237</v>
      </c>
      <c r="F62" s="50" t="s">
        <v>238</v>
      </c>
      <c r="G62" s="51" t="s">
        <v>239</v>
      </c>
      <c r="H62" s="51" t="s">
        <v>47</v>
      </c>
      <c r="I62" s="52"/>
      <c r="J62" s="50" t="s">
        <v>40</v>
      </c>
      <c r="K62" s="51" t="s">
        <v>41</v>
      </c>
      <c r="L62" s="51" t="s">
        <v>240</v>
      </c>
      <c r="M62" s="53">
        <v>0</v>
      </c>
      <c r="N62" s="54">
        <v>38.5</v>
      </c>
      <c r="O62" s="54"/>
      <c r="P62" s="54"/>
      <c r="Q62" s="55">
        <v>38.5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170</v>
      </c>
      <c r="C63" s="49" t="s">
        <v>179</v>
      </c>
      <c r="D63" s="50">
        <v>1624456193996311</v>
      </c>
      <c r="E63" s="51" t="s">
        <v>241</v>
      </c>
      <c r="F63" s="50" t="s">
        <v>242</v>
      </c>
      <c r="G63" s="51" t="s">
        <v>243</v>
      </c>
      <c r="H63" s="51" t="s">
        <v>244</v>
      </c>
      <c r="I63" s="52"/>
      <c r="J63" s="50" t="s">
        <v>40</v>
      </c>
      <c r="K63" s="51" t="s">
        <v>41</v>
      </c>
      <c r="L63" s="51" t="s">
        <v>42</v>
      </c>
      <c r="M63" s="53">
        <v>0</v>
      </c>
      <c r="N63" s="54">
        <v>38.5</v>
      </c>
      <c r="O63" s="54"/>
      <c r="P63" s="54"/>
      <c r="Q63" s="55">
        <v>38.5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170</v>
      </c>
      <c r="C64" s="49" t="s">
        <v>179</v>
      </c>
      <c r="D64" s="50">
        <v>160041154511</v>
      </c>
      <c r="E64" s="51" t="s">
        <v>245</v>
      </c>
      <c r="F64" s="50" t="s">
        <v>246</v>
      </c>
      <c r="G64" s="51" t="s">
        <v>247</v>
      </c>
      <c r="H64" s="51" t="s">
        <v>248</v>
      </c>
      <c r="I64" s="52"/>
      <c r="J64" s="50" t="s">
        <v>40</v>
      </c>
      <c r="K64" s="51" t="s">
        <v>41</v>
      </c>
      <c r="L64" s="51" t="s">
        <v>42</v>
      </c>
      <c r="M64" s="53">
        <v>0</v>
      </c>
      <c r="N64" s="54">
        <v>38.5</v>
      </c>
      <c r="O64" s="54"/>
      <c r="P64" s="54"/>
      <c r="Q64" s="55">
        <v>38.5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170</v>
      </c>
      <c r="C65" s="49" t="s">
        <v>179</v>
      </c>
      <c r="D65" s="50">
        <v>160040730411</v>
      </c>
      <c r="E65" s="51" t="s">
        <v>249</v>
      </c>
      <c r="F65" s="50" t="s">
        <v>250</v>
      </c>
      <c r="G65" s="51" t="s">
        <v>251</v>
      </c>
      <c r="H65" s="51" t="s">
        <v>252</v>
      </c>
      <c r="I65" s="52"/>
      <c r="J65" s="50" t="s">
        <v>40</v>
      </c>
      <c r="K65" s="51" t="s">
        <v>41</v>
      </c>
      <c r="L65" s="51" t="s">
        <v>42</v>
      </c>
      <c r="M65" s="53">
        <v>0</v>
      </c>
      <c r="N65" s="54">
        <v>38.5</v>
      </c>
      <c r="O65" s="54"/>
      <c r="P65" s="54"/>
      <c r="Q65" s="55">
        <v>38.5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179</v>
      </c>
      <c r="C66" s="49" t="s">
        <v>253</v>
      </c>
      <c r="D66" s="50">
        <v>160041538411</v>
      </c>
      <c r="E66" s="51" t="s">
        <v>254</v>
      </c>
      <c r="F66" s="50" t="s">
        <v>255</v>
      </c>
      <c r="G66" s="51" t="s">
        <v>256</v>
      </c>
      <c r="H66" s="51" t="s">
        <v>47</v>
      </c>
      <c r="I66" s="52"/>
      <c r="J66" s="50" t="s">
        <v>40</v>
      </c>
      <c r="K66" s="51" t="s">
        <v>41</v>
      </c>
      <c r="L66" s="51" t="s">
        <v>42</v>
      </c>
      <c r="M66" s="53">
        <v>0</v>
      </c>
      <c r="N66" s="54">
        <v>38.5</v>
      </c>
      <c r="O66" s="54"/>
      <c r="P66" s="54"/>
      <c r="Q66" s="55">
        <v>38.5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179</v>
      </c>
      <c r="C67" s="49" t="s">
        <v>253</v>
      </c>
      <c r="D67" s="50">
        <v>160041464211</v>
      </c>
      <c r="E67" s="51" t="s">
        <v>257</v>
      </c>
      <c r="F67" s="50" t="s">
        <v>258</v>
      </c>
      <c r="G67" s="51" t="s">
        <v>259</v>
      </c>
      <c r="H67" s="51" t="s">
        <v>47</v>
      </c>
      <c r="I67" s="52"/>
      <c r="J67" s="50" t="s">
        <v>40</v>
      </c>
      <c r="K67" s="51" t="s">
        <v>41</v>
      </c>
      <c r="L67" s="51" t="s">
        <v>42</v>
      </c>
      <c r="M67" s="53">
        <v>0</v>
      </c>
      <c r="N67" s="54">
        <v>38.5</v>
      </c>
      <c r="O67" s="54"/>
      <c r="P67" s="54"/>
      <c r="Q67" s="55">
        <v>38.5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179</v>
      </c>
      <c r="C68" s="49" t="s">
        <v>260</v>
      </c>
      <c r="D68" s="50">
        <v>160041296711</v>
      </c>
      <c r="E68" s="51" t="s">
        <v>261</v>
      </c>
      <c r="F68" s="50" t="s">
        <v>262</v>
      </c>
      <c r="G68" s="51" t="s">
        <v>263</v>
      </c>
      <c r="H68" s="51" t="s">
        <v>264</v>
      </c>
      <c r="I68" s="52"/>
      <c r="J68" s="50" t="s">
        <v>40</v>
      </c>
      <c r="K68" s="51" t="s">
        <v>41</v>
      </c>
      <c r="L68" s="51" t="s">
        <v>42</v>
      </c>
      <c r="M68" s="53">
        <v>0</v>
      </c>
      <c r="N68" s="54">
        <v>38.5</v>
      </c>
      <c r="O68" s="54"/>
      <c r="P68" s="54"/>
      <c r="Q68" s="55">
        <v>38.5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179</v>
      </c>
      <c r="C69" s="49" t="s">
        <v>253</v>
      </c>
      <c r="D69" s="50">
        <v>160041597711</v>
      </c>
      <c r="E69" s="51" t="s">
        <v>265</v>
      </c>
      <c r="F69" s="50" t="s">
        <v>266</v>
      </c>
      <c r="G69" s="51" t="s">
        <v>267</v>
      </c>
      <c r="H69" s="51" t="s">
        <v>268</v>
      </c>
      <c r="I69" s="52"/>
      <c r="J69" s="50" t="s">
        <v>40</v>
      </c>
      <c r="K69" s="51" t="s">
        <v>41</v>
      </c>
      <c r="L69" s="51" t="s">
        <v>42</v>
      </c>
      <c r="M69" s="53">
        <v>0</v>
      </c>
      <c r="N69" s="54">
        <v>38.5</v>
      </c>
      <c r="O69" s="54"/>
      <c r="P69" s="54"/>
      <c r="Q69" s="55">
        <v>38.5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179</v>
      </c>
      <c r="C70" s="49" t="s">
        <v>253</v>
      </c>
      <c r="D70" s="50">
        <v>160041332211</v>
      </c>
      <c r="E70" s="51" t="s">
        <v>269</v>
      </c>
      <c r="F70" s="50" t="s">
        <v>95</v>
      </c>
      <c r="G70" s="51" t="s">
        <v>270</v>
      </c>
      <c r="H70" s="51" t="s">
        <v>271</v>
      </c>
      <c r="I70" s="52"/>
      <c r="J70" s="50" t="s">
        <v>40</v>
      </c>
      <c r="K70" s="51" t="s">
        <v>41</v>
      </c>
      <c r="L70" s="51" t="s">
        <v>42</v>
      </c>
      <c r="M70" s="53">
        <v>0</v>
      </c>
      <c r="N70" s="54">
        <v>38.5</v>
      </c>
      <c r="O70" s="54"/>
      <c r="P70" s="54"/>
      <c r="Q70" s="55">
        <v>38.5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179</v>
      </c>
      <c r="C71" s="49" t="s">
        <v>253</v>
      </c>
      <c r="D71" s="50">
        <v>1624457014996311</v>
      </c>
      <c r="E71" s="51" t="s">
        <v>272</v>
      </c>
      <c r="F71" s="50" t="s">
        <v>273</v>
      </c>
      <c r="G71" s="51" t="s">
        <v>274</v>
      </c>
      <c r="H71" s="51" t="s">
        <v>114</v>
      </c>
      <c r="I71" s="52"/>
      <c r="J71" s="50" t="s">
        <v>40</v>
      </c>
      <c r="K71" s="51" t="s">
        <v>41</v>
      </c>
      <c r="L71" s="51" t="s">
        <v>42</v>
      </c>
      <c r="M71" s="53">
        <v>0</v>
      </c>
      <c r="N71" s="54">
        <v>38.5</v>
      </c>
      <c r="O71" s="54"/>
      <c r="P71" s="54"/>
      <c r="Q71" s="55">
        <v>38.5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179</v>
      </c>
      <c r="C72" s="49" t="s">
        <v>253</v>
      </c>
      <c r="D72" s="50">
        <v>160041345511</v>
      </c>
      <c r="E72" s="51" t="s">
        <v>275</v>
      </c>
      <c r="F72" s="50" t="s">
        <v>276</v>
      </c>
      <c r="G72" s="51" t="s">
        <v>277</v>
      </c>
      <c r="H72" s="51" t="s">
        <v>278</v>
      </c>
      <c r="I72" s="52"/>
      <c r="J72" s="50" t="s">
        <v>40</v>
      </c>
      <c r="K72" s="51" t="s">
        <v>41</v>
      </c>
      <c r="L72" s="51" t="s">
        <v>42</v>
      </c>
      <c r="M72" s="53">
        <v>0</v>
      </c>
      <c r="N72" s="54">
        <v>38.5</v>
      </c>
      <c r="O72" s="54"/>
      <c r="P72" s="54"/>
      <c r="Q72" s="55">
        <v>38.5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179</v>
      </c>
      <c r="C73" s="49" t="s">
        <v>253</v>
      </c>
      <c r="D73" s="50">
        <v>160041444911</v>
      </c>
      <c r="E73" s="51" t="s">
        <v>279</v>
      </c>
      <c r="F73" s="50" t="s">
        <v>280</v>
      </c>
      <c r="G73" s="51" t="s">
        <v>281</v>
      </c>
      <c r="H73" s="51" t="s">
        <v>47</v>
      </c>
      <c r="I73" s="52"/>
      <c r="J73" s="50" t="s">
        <v>40</v>
      </c>
      <c r="K73" s="51" t="s">
        <v>41</v>
      </c>
      <c r="L73" s="51" t="s">
        <v>42</v>
      </c>
      <c r="M73" s="53">
        <v>0</v>
      </c>
      <c r="N73" s="54">
        <v>38.5</v>
      </c>
      <c r="O73" s="54"/>
      <c r="P73" s="54"/>
      <c r="Q73" s="55">
        <v>38.5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179</v>
      </c>
      <c r="C74" s="49" t="s">
        <v>253</v>
      </c>
      <c r="D74" s="50">
        <v>160041435711</v>
      </c>
      <c r="E74" s="51" t="s">
        <v>282</v>
      </c>
      <c r="F74" s="50" t="s">
        <v>283</v>
      </c>
      <c r="G74" s="51" t="s">
        <v>284</v>
      </c>
      <c r="H74" s="51" t="s">
        <v>285</v>
      </c>
      <c r="I74" s="52"/>
      <c r="J74" s="50" t="s">
        <v>40</v>
      </c>
      <c r="K74" s="51" t="s">
        <v>41</v>
      </c>
      <c r="L74" s="51" t="s">
        <v>42</v>
      </c>
      <c r="M74" s="53">
        <v>0</v>
      </c>
      <c r="N74" s="54">
        <v>38.5</v>
      </c>
      <c r="O74" s="54"/>
      <c r="P74" s="54"/>
      <c r="Q74" s="55">
        <v>38.5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179</v>
      </c>
      <c r="C75" s="49" t="s">
        <v>253</v>
      </c>
      <c r="D75" s="50">
        <v>160041406813</v>
      </c>
      <c r="E75" s="51" t="s">
        <v>286</v>
      </c>
      <c r="F75" s="50" t="s">
        <v>287</v>
      </c>
      <c r="G75" s="51" t="s">
        <v>288</v>
      </c>
      <c r="H75" s="51" t="s">
        <v>233</v>
      </c>
      <c r="I75" s="52"/>
      <c r="J75" s="50" t="s">
        <v>40</v>
      </c>
      <c r="K75" s="51" t="s">
        <v>41</v>
      </c>
      <c r="L75" s="51" t="s">
        <v>42</v>
      </c>
      <c r="M75" s="53">
        <v>0</v>
      </c>
      <c r="N75" s="54">
        <v>38.5</v>
      </c>
      <c r="O75" s="54"/>
      <c r="P75" s="54"/>
      <c r="Q75" s="55">
        <v>38.5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179</v>
      </c>
      <c r="C76" s="49" t="s">
        <v>253</v>
      </c>
      <c r="D76" s="50">
        <v>160041486311</v>
      </c>
      <c r="E76" s="51" t="s">
        <v>289</v>
      </c>
      <c r="F76" s="50" t="s">
        <v>290</v>
      </c>
      <c r="G76" s="51" t="s">
        <v>291</v>
      </c>
      <c r="H76" s="51" t="s">
        <v>264</v>
      </c>
      <c r="I76" s="52"/>
      <c r="J76" s="50" t="s">
        <v>40</v>
      </c>
      <c r="K76" s="51" t="s">
        <v>41</v>
      </c>
      <c r="L76" s="51" t="s">
        <v>42</v>
      </c>
      <c r="M76" s="53">
        <v>0</v>
      </c>
      <c r="N76" s="54">
        <v>38.5</v>
      </c>
      <c r="O76" s="54"/>
      <c r="P76" s="54"/>
      <c r="Q76" s="55">
        <v>38.5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179</v>
      </c>
      <c r="C77" s="49" t="s">
        <v>253</v>
      </c>
      <c r="D77" s="50">
        <v>1624562837996311</v>
      </c>
      <c r="E77" s="51" t="s">
        <v>292</v>
      </c>
      <c r="F77" s="50" t="s">
        <v>293</v>
      </c>
      <c r="G77" s="51" t="s">
        <v>294</v>
      </c>
      <c r="H77" s="51" t="s">
        <v>85</v>
      </c>
      <c r="I77" s="52"/>
      <c r="J77" s="50" t="s">
        <v>40</v>
      </c>
      <c r="K77" s="51" t="s">
        <v>41</v>
      </c>
      <c r="L77" s="51" t="s">
        <v>42</v>
      </c>
      <c r="M77" s="53">
        <v>0</v>
      </c>
      <c r="N77" s="54">
        <v>38.5</v>
      </c>
      <c r="O77" s="54"/>
      <c r="P77" s="54"/>
      <c r="Q77" s="55">
        <v>38.5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253</v>
      </c>
      <c r="C78" s="49" t="s">
        <v>253</v>
      </c>
      <c r="D78" s="50">
        <v>160041575411</v>
      </c>
      <c r="E78" s="51" t="s">
        <v>295</v>
      </c>
      <c r="F78" s="50" t="s">
        <v>296</v>
      </c>
      <c r="G78" s="51" t="s">
        <v>297</v>
      </c>
      <c r="H78" s="51" t="s">
        <v>114</v>
      </c>
      <c r="I78" s="52"/>
      <c r="J78" s="50" t="s">
        <v>40</v>
      </c>
      <c r="K78" s="51" t="s">
        <v>41</v>
      </c>
      <c r="L78" s="51" t="s">
        <v>42</v>
      </c>
      <c r="M78" s="53">
        <v>0</v>
      </c>
      <c r="N78" s="54">
        <v>38.5</v>
      </c>
      <c r="O78" s="54"/>
      <c r="P78" s="54"/>
      <c r="Q78" s="55">
        <v>38.5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253</v>
      </c>
      <c r="C79" s="49" t="s">
        <v>260</v>
      </c>
      <c r="D79" s="50">
        <v>160038811711</v>
      </c>
      <c r="E79" s="51" t="s">
        <v>298</v>
      </c>
      <c r="F79" s="50" t="s">
        <v>299</v>
      </c>
      <c r="G79" s="51" t="s">
        <v>300</v>
      </c>
      <c r="H79" s="51" t="s">
        <v>301</v>
      </c>
      <c r="I79" s="52"/>
      <c r="J79" s="50" t="s">
        <v>40</v>
      </c>
      <c r="K79" s="51" t="s">
        <v>41</v>
      </c>
      <c r="L79" s="51" t="s">
        <v>302</v>
      </c>
      <c r="M79" s="53">
        <v>0</v>
      </c>
      <c r="N79" s="54">
        <v>38.5</v>
      </c>
      <c r="O79" s="54"/>
      <c r="P79" s="54"/>
      <c r="Q79" s="55">
        <v>38.5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253</v>
      </c>
      <c r="C80" s="49" t="s">
        <v>260</v>
      </c>
      <c r="D80" s="50">
        <v>160040779411</v>
      </c>
      <c r="E80" s="51" t="s">
        <v>303</v>
      </c>
      <c r="F80" s="50" t="s">
        <v>304</v>
      </c>
      <c r="G80" s="51" t="s">
        <v>305</v>
      </c>
      <c r="H80" s="51" t="s">
        <v>301</v>
      </c>
      <c r="I80" s="52"/>
      <c r="J80" s="50" t="s">
        <v>40</v>
      </c>
      <c r="K80" s="51" t="s">
        <v>41</v>
      </c>
      <c r="L80" s="51" t="s">
        <v>302</v>
      </c>
      <c r="M80" s="53">
        <v>0</v>
      </c>
      <c r="N80" s="54">
        <v>38.5</v>
      </c>
      <c r="O80" s="54"/>
      <c r="P80" s="54"/>
      <c r="Q80" s="55">
        <v>38.5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253</v>
      </c>
      <c r="C81" s="49" t="s">
        <v>260</v>
      </c>
      <c r="D81" s="50">
        <v>160041452311</v>
      </c>
      <c r="E81" s="51" t="s">
        <v>306</v>
      </c>
      <c r="F81" s="50" t="s">
        <v>307</v>
      </c>
      <c r="G81" s="51" t="s">
        <v>308</v>
      </c>
      <c r="H81" s="51" t="s">
        <v>309</v>
      </c>
      <c r="I81" s="52"/>
      <c r="J81" s="50" t="s">
        <v>40</v>
      </c>
      <c r="K81" s="51" t="s">
        <v>41</v>
      </c>
      <c r="L81" s="51" t="s">
        <v>202</v>
      </c>
      <c r="M81" s="53">
        <v>0</v>
      </c>
      <c r="N81" s="54">
        <v>38.5</v>
      </c>
      <c r="O81" s="54"/>
      <c r="P81" s="54"/>
      <c r="Q81" s="55">
        <v>38.5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253</v>
      </c>
      <c r="C82" s="49" t="s">
        <v>260</v>
      </c>
      <c r="D82" s="50">
        <v>160041533411</v>
      </c>
      <c r="E82" s="51" t="s">
        <v>310</v>
      </c>
      <c r="F82" s="50" t="s">
        <v>311</v>
      </c>
      <c r="G82" s="51" t="s">
        <v>312</v>
      </c>
      <c r="H82" s="51" t="s">
        <v>313</v>
      </c>
      <c r="I82" s="52"/>
      <c r="J82" s="50" t="s">
        <v>40</v>
      </c>
      <c r="K82" s="51" t="s">
        <v>41</v>
      </c>
      <c r="L82" s="51" t="s">
        <v>314</v>
      </c>
      <c r="M82" s="53">
        <v>0</v>
      </c>
      <c r="N82" s="54">
        <v>38.5</v>
      </c>
      <c r="O82" s="54"/>
      <c r="P82" s="54"/>
      <c r="Q82" s="55">
        <v>38.5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253</v>
      </c>
      <c r="C83" s="49" t="s">
        <v>260</v>
      </c>
      <c r="D83" s="50">
        <v>160041467411</v>
      </c>
      <c r="E83" s="51" t="s">
        <v>315</v>
      </c>
      <c r="F83" s="50" t="s">
        <v>204</v>
      </c>
      <c r="G83" s="51" t="s">
        <v>316</v>
      </c>
      <c r="H83" s="51" t="s">
        <v>47</v>
      </c>
      <c r="I83" s="52"/>
      <c r="J83" s="50" t="s">
        <v>40</v>
      </c>
      <c r="K83" s="51" t="s">
        <v>41</v>
      </c>
      <c r="L83" s="51" t="s">
        <v>169</v>
      </c>
      <c r="M83" s="53">
        <v>0</v>
      </c>
      <c r="N83" s="54">
        <v>38.5</v>
      </c>
      <c r="O83" s="54"/>
      <c r="P83" s="54"/>
      <c r="Q83" s="55">
        <v>38.5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253</v>
      </c>
      <c r="C84" s="49" t="s">
        <v>260</v>
      </c>
      <c r="D84" s="50">
        <v>160041254011</v>
      </c>
      <c r="E84" s="51" t="s">
        <v>317</v>
      </c>
      <c r="F84" s="50" t="s">
        <v>238</v>
      </c>
      <c r="G84" s="51" t="s">
        <v>318</v>
      </c>
      <c r="H84" s="51" t="s">
        <v>233</v>
      </c>
      <c r="I84" s="52"/>
      <c r="J84" s="50" t="s">
        <v>40</v>
      </c>
      <c r="K84" s="51" t="s">
        <v>41</v>
      </c>
      <c r="L84" s="51" t="s">
        <v>319</v>
      </c>
      <c r="M84" s="53">
        <v>0</v>
      </c>
      <c r="N84" s="54">
        <v>38.5</v>
      </c>
      <c r="O84" s="54"/>
      <c r="P84" s="54"/>
      <c r="Q84" s="55">
        <v>38.5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253</v>
      </c>
      <c r="C85" s="49" t="s">
        <v>260</v>
      </c>
      <c r="D85" s="50">
        <v>160041599311</v>
      </c>
      <c r="E85" s="51" t="s">
        <v>320</v>
      </c>
      <c r="F85" s="50" t="s">
        <v>321</v>
      </c>
      <c r="G85" s="51" t="s">
        <v>322</v>
      </c>
      <c r="H85" s="51" t="s">
        <v>323</v>
      </c>
      <c r="I85" s="52"/>
      <c r="J85" s="50" t="s">
        <v>40</v>
      </c>
      <c r="K85" s="51" t="s">
        <v>41</v>
      </c>
      <c r="L85" s="51" t="s">
        <v>42</v>
      </c>
      <c r="M85" s="53">
        <v>0</v>
      </c>
      <c r="N85" s="54">
        <v>38.5</v>
      </c>
      <c r="O85" s="54"/>
      <c r="P85" s="54"/>
      <c r="Q85" s="55">
        <v>38.5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253</v>
      </c>
      <c r="C86" s="49" t="s">
        <v>260</v>
      </c>
      <c r="D86" s="50">
        <v>160041791311</v>
      </c>
      <c r="E86" s="51" t="s">
        <v>324</v>
      </c>
      <c r="F86" s="50" t="s">
        <v>325</v>
      </c>
      <c r="G86" s="51" t="s">
        <v>326</v>
      </c>
      <c r="H86" s="51" t="s">
        <v>327</v>
      </c>
      <c r="I86" s="52"/>
      <c r="J86" s="50" t="s">
        <v>40</v>
      </c>
      <c r="K86" s="51" t="s">
        <v>41</v>
      </c>
      <c r="L86" s="51" t="s">
        <v>42</v>
      </c>
      <c r="M86" s="53">
        <v>0</v>
      </c>
      <c r="N86" s="54">
        <v>38.5</v>
      </c>
      <c r="O86" s="54"/>
      <c r="P86" s="54"/>
      <c r="Q86" s="55">
        <v>38.5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253</v>
      </c>
      <c r="C87" s="49" t="s">
        <v>260</v>
      </c>
      <c r="D87" s="50">
        <v>160041539111</v>
      </c>
      <c r="E87" s="51" t="s">
        <v>328</v>
      </c>
      <c r="F87" s="50" t="s">
        <v>329</v>
      </c>
      <c r="G87" s="51" t="s">
        <v>330</v>
      </c>
      <c r="H87" s="51" t="s">
        <v>227</v>
      </c>
      <c r="I87" s="52"/>
      <c r="J87" s="50" t="s">
        <v>40</v>
      </c>
      <c r="K87" s="51" t="s">
        <v>41</v>
      </c>
      <c r="L87" s="51" t="s">
        <v>102</v>
      </c>
      <c r="M87" s="53">
        <v>0</v>
      </c>
      <c r="N87" s="54">
        <v>38.5</v>
      </c>
      <c r="O87" s="54"/>
      <c r="P87" s="54"/>
      <c r="Q87" s="55">
        <v>38.5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253</v>
      </c>
      <c r="C88" s="49" t="s">
        <v>260</v>
      </c>
      <c r="D88" s="50">
        <v>160041689611</v>
      </c>
      <c r="E88" s="51" t="s">
        <v>331</v>
      </c>
      <c r="F88" s="50" t="s">
        <v>95</v>
      </c>
      <c r="G88" s="51" t="s">
        <v>332</v>
      </c>
      <c r="H88" s="51" t="s">
        <v>333</v>
      </c>
      <c r="I88" s="52"/>
      <c r="J88" s="50" t="s">
        <v>40</v>
      </c>
      <c r="K88" s="51" t="s">
        <v>41</v>
      </c>
      <c r="L88" s="51" t="s">
        <v>42</v>
      </c>
      <c r="M88" s="53">
        <v>0</v>
      </c>
      <c r="N88" s="54">
        <v>38.5</v>
      </c>
      <c r="O88" s="54"/>
      <c r="P88" s="54"/>
      <c r="Q88" s="55">
        <v>38.5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253</v>
      </c>
      <c r="C89" s="49" t="s">
        <v>260</v>
      </c>
      <c r="D89" s="50">
        <v>160041639411</v>
      </c>
      <c r="E89" s="51" t="s">
        <v>334</v>
      </c>
      <c r="F89" s="50" t="s">
        <v>335</v>
      </c>
      <c r="G89" s="51" t="s">
        <v>336</v>
      </c>
      <c r="H89" s="51" t="s">
        <v>164</v>
      </c>
      <c r="I89" s="52"/>
      <c r="J89" s="50" t="s">
        <v>40</v>
      </c>
      <c r="K89" s="51" t="s">
        <v>41</v>
      </c>
      <c r="L89" s="51" t="s">
        <v>42</v>
      </c>
      <c r="M89" s="53">
        <v>0</v>
      </c>
      <c r="N89" s="54">
        <v>38.5</v>
      </c>
      <c r="O89" s="54"/>
      <c r="P89" s="54"/>
      <c r="Q89" s="55">
        <v>38.5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253</v>
      </c>
      <c r="C90" s="49" t="s">
        <v>260</v>
      </c>
      <c r="D90" s="50">
        <v>160041429312</v>
      </c>
      <c r="E90" s="51" t="s">
        <v>337</v>
      </c>
      <c r="F90" s="50" t="s">
        <v>338</v>
      </c>
      <c r="G90" s="51" t="s">
        <v>339</v>
      </c>
      <c r="H90" s="51" t="s">
        <v>340</v>
      </c>
      <c r="I90" s="52"/>
      <c r="J90" s="50" t="s">
        <v>40</v>
      </c>
      <c r="K90" s="51" t="s">
        <v>41</v>
      </c>
      <c r="L90" s="51" t="s">
        <v>42</v>
      </c>
      <c r="M90" s="53">
        <v>0</v>
      </c>
      <c r="N90" s="54">
        <v>38.5</v>
      </c>
      <c r="O90" s="54"/>
      <c r="P90" s="54"/>
      <c r="Q90" s="55">
        <v>38.5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253</v>
      </c>
      <c r="C91" s="49" t="s">
        <v>260</v>
      </c>
      <c r="D91" s="50">
        <v>1622454919996311</v>
      </c>
      <c r="E91" s="51" t="s">
        <v>341</v>
      </c>
      <c r="F91" s="50" t="s">
        <v>342</v>
      </c>
      <c r="G91" s="51" t="s">
        <v>343</v>
      </c>
      <c r="H91" s="51" t="s">
        <v>114</v>
      </c>
      <c r="I91" s="52"/>
      <c r="J91" s="50" t="s">
        <v>40</v>
      </c>
      <c r="K91" s="51" t="s">
        <v>41</v>
      </c>
      <c r="L91" s="51" t="s">
        <v>42</v>
      </c>
      <c r="M91" s="53">
        <v>0</v>
      </c>
      <c r="N91" s="54">
        <v>38.5</v>
      </c>
      <c r="O91" s="54"/>
      <c r="P91" s="54"/>
      <c r="Q91" s="55">
        <v>38.5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253</v>
      </c>
      <c r="C92" s="49" t="s">
        <v>260</v>
      </c>
      <c r="D92" s="50">
        <v>160041718911</v>
      </c>
      <c r="E92" s="51" t="s">
        <v>344</v>
      </c>
      <c r="F92" s="50" t="s">
        <v>345</v>
      </c>
      <c r="G92" s="51" t="s">
        <v>346</v>
      </c>
      <c r="H92" s="51" t="s">
        <v>347</v>
      </c>
      <c r="I92" s="52"/>
      <c r="J92" s="50" t="s">
        <v>40</v>
      </c>
      <c r="K92" s="51" t="s">
        <v>41</v>
      </c>
      <c r="L92" s="51" t="s">
        <v>42</v>
      </c>
      <c r="M92" s="53">
        <v>0</v>
      </c>
      <c r="N92" s="54">
        <v>38.5</v>
      </c>
      <c r="O92" s="54"/>
      <c r="P92" s="54"/>
      <c r="Q92" s="55">
        <v>38.5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253</v>
      </c>
      <c r="C93" s="49" t="s">
        <v>260</v>
      </c>
      <c r="D93" s="50">
        <v>160041603911</v>
      </c>
      <c r="E93" s="51" t="s">
        <v>348</v>
      </c>
      <c r="F93" s="50" t="s">
        <v>349</v>
      </c>
      <c r="G93" s="51" t="s">
        <v>350</v>
      </c>
      <c r="H93" s="51" t="s">
        <v>56</v>
      </c>
      <c r="I93" s="52"/>
      <c r="J93" s="50" t="s">
        <v>40</v>
      </c>
      <c r="K93" s="51" t="s">
        <v>41</v>
      </c>
      <c r="L93" s="51" t="s">
        <v>42</v>
      </c>
      <c r="M93" s="53">
        <v>0</v>
      </c>
      <c r="N93" s="54">
        <v>38.5</v>
      </c>
      <c r="O93" s="54"/>
      <c r="P93" s="54"/>
      <c r="Q93" s="55">
        <v>38.5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253</v>
      </c>
      <c r="C94" s="49" t="s">
        <v>260</v>
      </c>
      <c r="D94" s="50">
        <v>160041587511</v>
      </c>
      <c r="E94" s="51" t="s">
        <v>351</v>
      </c>
      <c r="F94" s="50" t="s">
        <v>352</v>
      </c>
      <c r="G94" s="51" t="s">
        <v>353</v>
      </c>
      <c r="H94" s="51" t="s">
        <v>354</v>
      </c>
      <c r="I94" s="52"/>
      <c r="J94" s="50" t="s">
        <v>40</v>
      </c>
      <c r="K94" s="51" t="s">
        <v>41</v>
      </c>
      <c r="L94" s="51" t="s">
        <v>42</v>
      </c>
      <c r="M94" s="53">
        <v>0</v>
      </c>
      <c r="N94" s="54">
        <v>38.5</v>
      </c>
      <c r="O94" s="54"/>
      <c r="P94" s="54"/>
      <c r="Q94" s="55">
        <v>38.5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253</v>
      </c>
      <c r="C95" s="49" t="s">
        <v>260</v>
      </c>
      <c r="D95" s="50">
        <v>160041634711</v>
      </c>
      <c r="E95" s="51" t="s">
        <v>355</v>
      </c>
      <c r="F95" s="50" t="s">
        <v>356</v>
      </c>
      <c r="G95" s="51" t="s">
        <v>357</v>
      </c>
      <c r="H95" s="51" t="s">
        <v>156</v>
      </c>
      <c r="I95" s="52"/>
      <c r="J95" s="50" t="s">
        <v>40</v>
      </c>
      <c r="K95" s="51" t="s">
        <v>41</v>
      </c>
      <c r="L95" s="51" t="s">
        <v>69</v>
      </c>
      <c r="M95" s="53">
        <v>0</v>
      </c>
      <c r="N95" s="54">
        <v>38.5</v>
      </c>
      <c r="O95" s="54"/>
      <c r="P95" s="54"/>
      <c r="Q95" s="55">
        <v>38.5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253</v>
      </c>
      <c r="C96" s="49" t="s">
        <v>260</v>
      </c>
      <c r="D96" s="50">
        <v>160041525911</v>
      </c>
      <c r="E96" s="51" t="s">
        <v>358</v>
      </c>
      <c r="F96" s="50" t="s">
        <v>359</v>
      </c>
      <c r="G96" s="51" t="s">
        <v>360</v>
      </c>
      <c r="H96" s="51" t="s">
        <v>114</v>
      </c>
      <c r="I96" s="52"/>
      <c r="J96" s="50" t="s">
        <v>40</v>
      </c>
      <c r="K96" s="51" t="s">
        <v>41</v>
      </c>
      <c r="L96" s="51" t="s">
        <v>69</v>
      </c>
      <c r="M96" s="53">
        <v>0</v>
      </c>
      <c r="N96" s="54">
        <v>38.5</v>
      </c>
      <c r="O96" s="54"/>
      <c r="P96" s="54"/>
      <c r="Q96" s="55">
        <v>38.5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253</v>
      </c>
      <c r="C97" s="49" t="s">
        <v>361</v>
      </c>
      <c r="D97" s="50">
        <v>160042470711</v>
      </c>
      <c r="E97" s="51" t="s">
        <v>362</v>
      </c>
      <c r="F97" s="50" t="s">
        <v>363</v>
      </c>
      <c r="G97" s="51" t="s">
        <v>364</v>
      </c>
      <c r="H97" s="51" t="s">
        <v>149</v>
      </c>
      <c r="I97" s="52"/>
      <c r="J97" s="50" t="s">
        <v>40</v>
      </c>
      <c r="K97" s="51" t="s">
        <v>41</v>
      </c>
      <c r="L97" s="51" t="s">
        <v>42</v>
      </c>
      <c r="M97" s="53">
        <v>0</v>
      </c>
      <c r="N97" s="54">
        <v>38.5</v>
      </c>
      <c r="O97" s="54"/>
      <c r="P97" s="54"/>
      <c r="Q97" s="55">
        <v>38.5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260</v>
      </c>
      <c r="C98" s="49" t="s">
        <v>361</v>
      </c>
      <c r="D98" s="50">
        <v>160042463111</v>
      </c>
      <c r="E98" s="51" t="s">
        <v>365</v>
      </c>
      <c r="F98" s="50" t="s">
        <v>366</v>
      </c>
      <c r="G98" s="51" t="s">
        <v>367</v>
      </c>
      <c r="H98" s="51" t="s">
        <v>368</v>
      </c>
      <c r="I98" s="52"/>
      <c r="J98" s="50" t="s">
        <v>40</v>
      </c>
      <c r="K98" s="51" t="s">
        <v>41</v>
      </c>
      <c r="L98" s="51" t="s">
        <v>42</v>
      </c>
      <c r="M98" s="53">
        <v>0</v>
      </c>
      <c r="N98" s="54">
        <v>38.5</v>
      </c>
      <c r="O98" s="54"/>
      <c r="P98" s="54"/>
      <c r="Q98" s="55">
        <v>38.5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260</v>
      </c>
      <c r="C99" s="49" t="s">
        <v>361</v>
      </c>
      <c r="D99" s="50">
        <v>160042398011</v>
      </c>
      <c r="E99" s="51" t="s">
        <v>369</v>
      </c>
      <c r="F99" s="50" t="s">
        <v>370</v>
      </c>
      <c r="G99" s="51" t="s">
        <v>371</v>
      </c>
      <c r="H99" s="51" t="s">
        <v>47</v>
      </c>
      <c r="I99" s="52"/>
      <c r="J99" s="50" t="s">
        <v>40</v>
      </c>
      <c r="K99" s="51" t="s">
        <v>41</v>
      </c>
      <c r="L99" s="51" t="s">
        <v>42</v>
      </c>
      <c r="M99" s="53">
        <v>0</v>
      </c>
      <c r="N99" s="54">
        <v>38.5</v>
      </c>
      <c r="O99" s="54"/>
      <c r="P99" s="54"/>
      <c r="Q99" s="55">
        <v>38.5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260</v>
      </c>
      <c r="C100" s="49" t="s">
        <v>361</v>
      </c>
      <c r="D100" s="50">
        <v>160041678511</v>
      </c>
      <c r="E100" s="51" t="s">
        <v>372</v>
      </c>
      <c r="F100" s="50" t="s">
        <v>373</v>
      </c>
      <c r="G100" s="51" t="s">
        <v>374</v>
      </c>
      <c r="H100" s="51" t="s">
        <v>47</v>
      </c>
      <c r="I100" s="52"/>
      <c r="J100" s="50" t="s">
        <v>40</v>
      </c>
      <c r="K100" s="51" t="s">
        <v>41</v>
      </c>
      <c r="L100" s="51" t="s">
        <v>42</v>
      </c>
      <c r="M100" s="53">
        <v>0</v>
      </c>
      <c r="N100" s="54">
        <v>38.5</v>
      </c>
      <c r="O100" s="54"/>
      <c r="P100" s="54"/>
      <c r="Q100" s="55">
        <v>38.5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260</v>
      </c>
      <c r="C101" s="49" t="s">
        <v>361</v>
      </c>
      <c r="D101" s="50">
        <v>160041623611</v>
      </c>
      <c r="E101" s="51" t="s">
        <v>375</v>
      </c>
      <c r="F101" s="50" t="s">
        <v>376</v>
      </c>
      <c r="G101" s="51" t="s">
        <v>377</v>
      </c>
      <c r="H101" s="51" t="s">
        <v>106</v>
      </c>
      <c r="I101" s="52"/>
      <c r="J101" s="50" t="s">
        <v>40</v>
      </c>
      <c r="K101" s="51" t="s">
        <v>41</v>
      </c>
      <c r="L101" s="51" t="s">
        <v>110</v>
      </c>
      <c r="M101" s="53">
        <v>0</v>
      </c>
      <c r="N101" s="54">
        <v>38.5</v>
      </c>
      <c r="O101" s="54"/>
      <c r="P101" s="54"/>
      <c r="Q101" s="55">
        <v>38.5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260</v>
      </c>
      <c r="C102" s="49" t="s">
        <v>361</v>
      </c>
      <c r="D102" s="50">
        <v>160041711311</v>
      </c>
      <c r="E102" s="51" t="s">
        <v>378</v>
      </c>
      <c r="F102" s="50" t="s">
        <v>379</v>
      </c>
      <c r="G102" s="51" t="s">
        <v>380</v>
      </c>
      <c r="H102" s="51" t="s">
        <v>381</v>
      </c>
      <c r="I102" s="52"/>
      <c r="J102" s="50" t="s">
        <v>40</v>
      </c>
      <c r="K102" s="51" t="s">
        <v>41</v>
      </c>
      <c r="L102" s="51" t="s">
        <v>42</v>
      </c>
      <c r="M102" s="53">
        <v>0</v>
      </c>
      <c r="N102" s="54">
        <v>38.5</v>
      </c>
      <c r="O102" s="54"/>
      <c r="P102" s="54"/>
      <c r="Q102" s="55">
        <v>38.5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260</v>
      </c>
      <c r="C103" s="49" t="s">
        <v>361</v>
      </c>
      <c r="D103" s="50">
        <v>160042437711</v>
      </c>
      <c r="E103" s="51" t="s">
        <v>382</v>
      </c>
      <c r="F103" s="50" t="s">
        <v>383</v>
      </c>
      <c r="G103" s="51" t="s">
        <v>384</v>
      </c>
      <c r="H103" s="51" t="s">
        <v>106</v>
      </c>
      <c r="I103" s="52"/>
      <c r="J103" s="50" t="s">
        <v>40</v>
      </c>
      <c r="K103" s="51" t="s">
        <v>41</v>
      </c>
      <c r="L103" s="51" t="s">
        <v>81</v>
      </c>
      <c r="M103" s="53">
        <v>0</v>
      </c>
      <c r="N103" s="54">
        <v>38.5</v>
      </c>
      <c r="O103" s="54"/>
      <c r="P103" s="54"/>
      <c r="Q103" s="55">
        <v>38.5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260</v>
      </c>
      <c r="C104" s="49" t="s">
        <v>361</v>
      </c>
      <c r="D104" s="50">
        <v>160041784811</v>
      </c>
      <c r="E104" s="51" t="s">
        <v>385</v>
      </c>
      <c r="F104" s="50" t="s">
        <v>386</v>
      </c>
      <c r="G104" s="51" t="s">
        <v>387</v>
      </c>
      <c r="H104" s="51" t="s">
        <v>106</v>
      </c>
      <c r="I104" s="52"/>
      <c r="J104" s="50" t="s">
        <v>40</v>
      </c>
      <c r="K104" s="51" t="s">
        <v>41</v>
      </c>
      <c r="L104" s="51" t="s">
        <v>81</v>
      </c>
      <c r="M104" s="53">
        <v>0</v>
      </c>
      <c r="N104" s="54">
        <v>38.5</v>
      </c>
      <c r="O104" s="54"/>
      <c r="P104" s="54"/>
      <c r="Q104" s="55">
        <v>38.5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260</v>
      </c>
      <c r="C105" s="49" t="s">
        <v>361</v>
      </c>
      <c r="D105" s="50">
        <v>1624938536996311</v>
      </c>
      <c r="E105" s="51" t="s">
        <v>388</v>
      </c>
      <c r="F105" s="50" t="s">
        <v>389</v>
      </c>
      <c r="G105" s="51" t="s">
        <v>390</v>
      </c>
      <c r="H105" s="51" t="s">
        <v>114</v>
      </c>
      <c r="I105" s="52"/>
      <c r="J105" s="50" t="s">
        <v>40</v>
      </c>
      <c r="K105" s="51" t="s">
        <v>41</v>
      </c>
      <c r="L105" s="51" t="s">
        <v>81</v>
      </c>
      <c r="M105" s="53">
        <v>0</v>
      </c>
      <c r="N105" s="54">
        <v>38.5</v>
      </c>
      <c r="O105" s="54"/>
      <c r="P105" s="54"/>
      <c r="Q105" s="55">
        <v>38.5</v>
      </c>
      <c r="R105" s="51" t="s">
        <v>43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260</v>
      </c>
      <c r="C106" s="49" t="s">
        <v>361</v>
      </c>
      <c r="D106" s="50">
        <v>160042567811</v>
      </c>
      <c r="E106" s="51" t="s">
        <v>391</v>
      </c>
      <c r="F106" s="50" t="s">
        <v>392</v>
      </c>
      <c r="G106" s="51" t="s">
        <v>393</v>
      </c>
      <c r="H106" s="51" t="s">
        <v>394</v>
      </c>
      <c r="I106" s="52"/>
      <c r="J106" s="50" t="s">
        <v>40</v>
      </c>
      <c r="K106" s="51" t="s">
        <v>41</v>
      </c>
      <c r="L106" s="51" t="s">
        <v>42</v>
      </c>
      <c r="M106" s="53">
        <v>0</v>
      </c>
      <c r="N106" s="54">
        <v>38.5</v>
      </c>
      <c r="O106" s="54"/>
      <c r="P106" s="54"/>
      <c r="Q106" s="55">
        <v>38.5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260</v>
      </c>
      <c r="C107" s="49" t="s">
        <v>395</v>
      </c>
      <c r="D107" s="50">
        <v>160042549011</v>
      </c>
      <c r="E107" s="51" t="s">
        <v>396</v>
      </c>
      <c r="F107" s="50" t="s">
        <v>397</v>
      </c>
      <c r="G107" s="51" t="s">
        <v>398</v>
      </c>
      <c r="H107" s="51" t="s">
        <v>399</v>
      </c>
      <c r="I107" s="52"/>
      <c r="J107" s="50" t="s">
        <v>40</v>
      </c>
      <c r="K107" s="51" t="s">
        <v>41</v>
      </c>
      <c r="L107" s="51" t="s">
        <v>42</v>
      </c>
      <c r="M107" s="53">
        <v>0</v>
      </c>
      <c r="N107" s="54">
        <v>38.5</v>
      </c>
      <c r="O107" s="54"/>
      <c r="P107" s="54"/>
      <c r="Q107" s="55">
        <v>38.5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361</v>
      </c>
      <c r="C108" s="49" t="s">
        <v>395</v>
      </c>
      <c r="D108" s="50">
        <v>160040870711</v>
      </c>
      <c r="E108" s="51" t="s">
        <v>400</v>
      </c>
      <c r="F108" s="50" t="s">
        <v>401</v>
      </c>
      <c r="G108" s="51" t="s">
        <v>402</v>
      </c>
      <c r="H108" s="51" t="s">
        <v>313</v>
      </c>
      <c r="I108" s="52"/>
      <c r="J108" s="50" t="s">
        <v>40</v>
      </c>
      <c r="K108" s="51" t="s">
        <v>41</v>
      </c>
      <c r="L108" s="51" t="s">
        <v>314</v>
      </c>
      <c r="M108" s="53">
        <v>0</v>
      </c>
      <c r="N108" s="54">
        <v>38.5</v>
      </c>
      <c r="O108" s="54"/>
      <c r="P108" s="54"/>
      <c r="Q108" s="55">
        <v>38.5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361</v>
      </c>
      <c r="C109" s="49" t="s">
        <v>395</v>
      </c>
      <c r="D109" s="50">
        <v>160041332411</v>
      </c>
      <c r="E109" s="51" t="s">
        <v>403</v>
      </c>
      <c r="F109" s="50" t="s">
        <v>404</v>
      </c>
      <c r="G109" s="51" t="s">
        <v>405</v>
      </c>
      <c r="H109" s="51" t="s">
        <v>227</v>
      </c>
      <c r="I109" s="52"/>
      <c r="J109" s="50" t="s">
        <v>40</v>
      </c>
      <c r="K109" s="51" t="s">
        <v>41</v>
      </c>
      <c r="L109" s="51" t="s">
        <v>406</v>
      </c>
      <c r="M109" s="53">
        <v>0</v>
      </c>
      <c r="N109" s="54">
        <v>38.5</v>
      </c>
      <c r="O109" s="54"/>
      <c r="P109" s="54"/>
      <c r="Q109" s="55">
        <v>38.5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361</v>
      </c>
      <c r="C110" s="49" t="s">
        <v>395</v>
      </c>
      <c r="D110" s="50">
        <v>160041709711</v>
      </c>
      <c r="E110" s="51" t="s">
        <v>407</v>
      </c>
      <c r="F110" s="50" t="s">
        <v>408</v>
      </c>
      <c r="G110" s="51" t="s">
        <v>409</v>
      </c>
      <c r="H110" s="51" t="s">
        <v>410</v>
      </c>
      <c r="I110" s="52"/>
      <c r="J110" s="50" t="s">
        <v>40</v>
      </c>
      <c r="K110" s="51" t="s">
        <v>41</v>
      </c>
      <c r="L110" s="51" t="s">
        <v>202</v>
      </c>
      <c r="M110" s="53">
        <v>0</v>
      </c>
      <c r="N110" s="54">
        <v>38.5</v>
      </c>
      <c r="O110" s="54"/>
      <c r="P110" s="54"/>
      <c r="Q110" s="55">
        <v>38.5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361</v>
      </c>
      <c r="C111" s="49" t="s">
        <v>395</v>
      </c>
      <c r="D111" s="50">
        <v>160041625911</v>
      </c>
      <c r="E111" s="51" t="s">
        <v>411</v>
      </c>
      <c r="F111" s="50" t="s">
        <v>71</v>
      </c>
      <c r="G111" s="51" t="s">
        <v>412</v>
      </c>
      <c r="H111" s="51" t="s">
        <v>413</v>
      </c>
      <c r="I111" s="52"/>
      <c r="J111" s="50" t="s">
        <v>40</v>
      </c>
      <c r="K111" s="51" t="s">
        <v>41</v>
      </c>
      <c r="L111" s="51" t="s">
        <v>202</v>
      </c>
      <c r="M111" s="53">
        <v>0</v>
      </c>
      <c r="N111" s="54">
        <v>38.5</v>
      </c>
      <c r="O111" s="54"/>
      <c r="P111" s="54"/>
      <c r="Q111" s="55">
        <v>38.5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361</v>
      </c>
      <c r="C112" s="49" t="s">
        <v>395</v>
      </c>
      <c r="D112" s="50">
        <v>160041336812</v>
      </c>
      <c r="E112" s="51" t="s">
        <v>414</v>
      </c>
      <c r="F112" s="50" t="s">
        <v>45</v>
      </c>
      <c r="G112" s="51" t="s">
        <v>415</v>
      </c>
      <c r="H112" s="51" t="s">
        <v>47</v>
      </c>
      <c r="I112" s="52"/>
      <c r="J112" s="50" t="s">
        <v>40</v>
      </c>
      <c r="K112" s="51" t="s">
        <v>41</v>
      </c>
      <c r="L112" s="51" t="s">
        <v>110</v>
      </c>
      <c r="M112" s="53">
        <v>0</v>
      </c>
      <c r="N112" s="54">
        <v>38.5</v>
      </c>
      <c r="O112" s="54"/>
      <c r="P112" s="54"/>
      <c r="Q112" s="55">
        <v>38.5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361</v>
      </c>
      <c r="C113" s="49" t="s">
        <v>395</v>
      </c>
      <c r="D113" s="50">
        <v>160042714911</v>
      </c>
      <c r="E113" s="51" t="s">
        <v>416</v>
      </c>
      <c r="F113" s="50" t="s">
        <v>417</v>
      </c>
      <c r="G113" s="51" t="s">
        <v>418</v>
      </c>
      <c r="H113" s="51" t="s">
        <v>47</v>
      </c>
      <c r="I113" s="52"/>
      <c r="J113" s="50" t="s">
        <v>40</v>
      </c>
      <c r="K113" s="51" t="s">
        <v>41</v>
      </c>
      <c r="L113" s="51" t="s">
        <v>419</v>
      </c>
      <c r="M113" s="53">
        <v>0</v>
      </c>
      <c r="N113" s="54">
        <v>38.5</v>
      </c>
      <c r="O113" s="54"/>
      <c r="P113" s="54"/>
      <c r="Q113" s="55">
        <v>38.5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361</v>
      </c>
      <c r="C114" s="49" t="s">
        <v>395</v>
      </c>
      <c r="D114" s="50">
        <v>160041661911</v>
      </c>
      <c r="E114" s="51" t="s">
        <v>420</v>
      </c>
      <c r="F114" s="50" t="s">
        <v>421</v>
      </c>
      <c r="G114" s="51" t="s">
        <v>422</v>
      </c>
      <c r="H114" s="51" t="s">
        <v>423</v>
      </c>
      <c r="I114" s="52"/>
      <c r="J114" s="50" t="s">
        <v>40</v>
      </c>
      <c r="K114" s="51" t="s">
        <v>41</v>
      </c>
      <c r="L114" s="51" t="s">
        <v>178</v>
      </c>
      <c r="M114" s="53">
        <v>0</v>
      </c>
      <c r="N114" s="54">
        <v>38.5</v>
      </c>
      <c r="O114" s="54"/>
      <c r="P114" s="54"/>
      <c r="Q114" s="55">
        <v>38.5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361</v>
      </c>
      <c r="C115" s="49" t="s">
        <v>395</v>
      </c>
      <c r="D115" s="50">
        <v>160042570811</v>
      </c>
      <c r="E115" s="51" t="s">
        <v>424</v>
      </c>
      <c r="F115" s="50" t="s">
        <v>425</v>
      </c>
      <c r="G115" s="51" t="s">
        <v>426</v>
      </c>
      <c r="H115" s="51" t="s">
        <v>106</v>
      </c>
      <c r="I115" s="52"/>
      <c r="J115" s="50" t="s">
        <v>40</v>
      </c>
      <c r="K115" s="51" t="s">
        <v>41</v>
      </c>
      <c r="L115" s="51" t="s">
        <v>178</v>
      </c>
      <c r="M115" s="53">
        <v>0</v>
      </c>
      <c r="N115" s="54">
        <v>38.5</v>
      </c>
      <c r="O115" s="54"/>
      <c r="P115" s="54"/>
      <c r="Q115" s="55">
        <v>38.5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361</v>
      </c>
      <c r="C116" s="49" t="s">
        <v>395</v>
      </c>
      <c r="D116" s="50">
        <v>160042621411</v>
      </c>
      <c r="E116" s="51" t="s">
        <v>427</v>
      </c>
      <c r="F116" s="50" t="s">
        <v>428</v>
      </c>
      <c r="G116" s="51" t="s">
        <v>429</v>
      </c>
      <c r="H116" s="51" t="s">
        <v>114</v>
      </c>
      <c r="I116" s="52"/>
      <c r="J116" s="50" t="s">
        <v>40</v>
      </c>
      <c r="K116" s="51" t="s">
        <v>41</v>
      </c>
      <c r="L116" s="51" t="s">
        <v>178</v>
      </c>
      <c r="M116" s="53">
        <v>0</v>
      </c>
      <c r="N116" s="54">
        <v>38.5</v>
      </c>
      <c r="O116" s="54"/>
      <c r="P116" s="54"/>
      <c r="Q116" s="55">
        <v>38.5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361</v>
      </c>
      <c r="C117" s="49" t="s">
        <v>395</v>
      </c>
      <c r="D117" s="50">
        <v>160042539611</v>
      </c>
      <c r="E117" s="51" t="s">
        <v>430</v>
      </c>
      <c r="F117" s="50" t="s">
        <v>431</v>
      </c>
      <c r="G117" s="51" t="s">
        <v>432</v>
      </c>
      <c r="H117" s="51" t="s">
        <v>47</v>
      </c>
      <c r="I117" s="52"/>
      <c r="J117" s="50" t="s">
        <v>40</v>
      </c>
      <c r="K117" s="51" t="s">
        <v>41</v>
      </c>
      <c r="L117" s="51" t="s">
        <v>42</v>
      </c>
      <c r="M117" s="53">
        <v>0</v>
      </c>
      <c r="N117" s="54">
        <v>38.5</v>
      </c>
      <c r="O117" s="54"/>
      <c r="P117" s="54"/>
      <c r="Q117" s="55">
        <v>38.5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361</v>
      </c>
      <c r="C118" s="49" t="s">
        <v>395</v>
      </c>
      <c r="D118" s="50">
        <v>160042600711</v>
      </c>
      <c r="E118" s="51" t="s">
        <v>433</v>
      </c>
      <c r="F118" s="50" t="s">
        <v>434</v>
      </c>
      <c r="G118" s="51" t="s">
        <v>435</v>
      </c>
      <c r="H118" s="51" t="s">
        <v>106</v>
      </c>
      <c r="I118" s="52"/>
      <c r="J118" s="50" t="s">
        <v>40</v>
      </c>
      <c r="K118" s="51" t="s">
        <v>41</v>
      </c>
      <c r="L118" s="51" t="s">
        <v>169</v>
      </c>
      <c r="M118" s="53">
        <v>0</v>
      </c>
      <c r="N118" s="54">
        <v>38.5</v>
      </c>
      <c r="O118" s="54"/>
      <c r="P118" s="54"/>
      <c r="Q118" s="55">
        <v>38.5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361</v>
      </c>
      <c r="C119" s="49" t="s">
        <v>395</v>
      </c>
      <c r="D119" s="50">
        <v>160042629711</v>
      </c>
      <c r="E119" s="51" t="s">
        <v>436</v>
      </c>
      <c r="F119" s="50" t="s">
        <v>437</v>
      </c>
      <c r="G119" s="51" t="s">
        <v>438</v>
      </c>
      <c r="H119" s="51" t="s">
        <v>439</v>
      </c>
      <c r="I119" s="52"/>
      <c r="J119" s="50" t="s">
        <v>40</v>
      </c>
      <c r="K119" s="51" t="s">
        <v>41</v>
      </c>
      <c r="L119" s="51" t="s">
        <v>69</v>
      </c>
      <c r="M119" s="53">
        <v>0</v>
      </c>
      <c r="N119" s="54">
        <v>38.5</v>
      </c>
      <c r="O119" s="54"/>
      <c r="P119" s="54"/>
      <c r="Q119" s="55">
        <v>38.5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361</v>
      </c>
      <c r="C120" s="49" t="s">
        <v>395</v>
      </c>
      <c r="D120" s="50">
        <v>160042733711</v>
      </c>
      <c r="E120" s="51" t="s">
        <v>440</v>
      </c>
      <c r="F120" s="50" t="s">
        <v>441</v>
      </c>
      <c r="G120" s="51" t="s">
        <v>442</v>
      </c>
      <c r="H120" s="51" t="s">
        <v>443</v>
      </c>
      <c r="I120" s="52"/>
      <c r="J120" s="50" t="s">
        <v>40</v>
      </c>
      <c r="K120" s="51" t="s">
        <v>41</v>
      </c>
      <c r="L120" s="51" t="s">
        <v>42</v>
      </c>
      <c r="M120" s="53">
        <v>0</v>
      </c>
      <c r="N120" s="54">
        <v>38.5</v>
      </c>
      <c r="O120" s="54"/>
      <c r="P120" s="54"/>
      <c r="Q120" s="55">
        <v>38.5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361</v>
      </c>
      <c r="C121" s="49" t="s">
        <v>395</v>
      </c>
      <c r="D121" s="50">
        <v>160042763011</v>
      </c>
      <c r="E121" s="51" t="s">
        <v>444</v>
      </c>
      <c r="F121" s="50" t="s">
        <v>445</v>
      </c>
      <c r="G121" s="51" t="s">
        <v>446</v>
      </c>
      <c r="H121" s="51" t="s">
        <v>227</v>
      </c>
      <c r="I121" s="52"/>
      <c r="J121" s="50" t="s">
        <v>40</v>
      </c>
      <c r="K121" s="51" t="s">
        <v>41</v>
      </c>
      <c r="L121" s="51" t="s">
        <v>42</v>
      </c>
      <c r="M121" s="53">
        <v>0</v>
      </c>
      <c r="N121" s="54">
        <v>38.5</v>
      </c>
      <c r="O121" s="54"/>
      <c r="P121" s="54"/>
      <c r="Q121" s="55">
        <v>38.5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361</v>
      </c>
      <c r="C122" s="49" t="s">
        <v>395</v>
      </c>
      <c r="D122" s="50">
        <v>160041576612</v>
      </c>
      <c r="E122" s="51" t="s">
        <v>447</v>
      </c>
      <c r="F122" s="50" t="s">
        <v>273</v>
      </c>
      <c r="G122" s="51" t="s">
        <v>448</v>
      </c>
      <c r="H122" s="51" t="s">
        <v>149</v>
      </c>
      <c r="I122" s="52"/>
      <c r="J122" s="50" t="s">
        <v>40</v>
      </c>
      <c r="K122" s="51" t="s">
        <v>41</v>
      </c>
      <c r="L122" s="51" t="s">
        <v>42</v>
      </c>
      <c r="M122" s="53">
        <v>0</v>
      </c>
      <c r="N122" s="54">
        <v>38.5</v>
      </c>
      <c r="O122" s="54"/>
      <c r="P122" s="54"/>
      <c r="Q122" s="55">
        <v>38.5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361</v>
      </c>
      <c r="C123" s="49" t="s">
        <v>395</v>
      </c>
      <c r="D123" s="50">
        <v>160042623511</v>
      </c>
      <c r="E123" s="51" t="s">
        <v>449</v>
      </c>
      <c r="F123" s="50" t="s">
        <v>87</v>
      </c>
      <c r="G123" s="51" t="s">
        <v>450</v>
      </c>
      <c r="H123" s="51" t="s">
        <v>451</v>
      </c>
      <c r="I123" s="52"/>
      <c r="J123" s="50" t="s">
        <v>40</v>
      </c>
      <c r="K123" s="51" t="s">
        <v>41</v>
      </c>
      <c r="L123" s="51" t="s">
        <v>42</v>
      </c>
      <c r="M123" s="53">
        <v>0</v>
      </c>
      <c r="N123" s="54">
        <v>38.5</v>
      </c>
      <c r="O123" s="54"/>
      <c r="P123" s="54"/>
      <c r="Q123" s="55">
        <v>38.5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361</v>
      </c>
      <c r="C124" s="49" t="s">
        <v>395</v>
      </c>
      <c r="D124" s="50">
        <v>160042658511</v>
      </c>
      <c r="E124" s="51" t="s">
        <v>452</v>
      </c>
      <c r="F124" s="50" t="s">
        <v>99</v>
      </c>
      <c r="G124" s="51" t="s">
        <v>453</v>
      </c>
      <c r="H124" s="51" t="s">
        <v>454</v>
      </c>
      <c r="I124" s="52"/>
      <c r="J124" s="50" t="s">
        <v>40</v>
      </c>
      <c r="K124" s="51" t="s">
        <v>41</v>
      </c>
      <c r="L124" s="51" t="s">
        <v>42</v>
      </c>
      <c r="M124" s="53">
        <v>0</v>
      </c>
      <c r="N124" s="54">
        <v>38.5</v>
      </c>
      <c r="O124" s="54"/>
      <c r="P124" s="54"/>
      <c r="Q124" s="55">
        <v>38.5</v>
      </c>
      <c r="R124" s="51" t="s">
        <v>43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361</v>
      </c>
      <c r="C125" s="49" t="s">
        <v>395</v>
      </c>
      <c r="D125" s="50">
        <v>160042650211</v>
      </c>
      <c r="E125" s="51" t="s">
        <v>455</v>
      </c>
      <c r="F125" s="50" t="s">
        <v>456</v>
      </c>
      <c r="G125" s="51" t="s">
        <v>457</v>
      </c>
      <c r="H125" s="51" t="s">
        <v>458</v>
      </c>
      <c r="I125" s="52"/>
      <c r="J125" s="50" t="s">
        <v>40</v>
      </c>
      <c r="K125" s="51" t="s">
        <v>41</v>
      </c>
      <c r="L125" s="51" t="s">
        <v>42</v>
      </c>
      <c r="M125" s="53">
        <v>0</v>
      </c>
      <c r="N125" s="54">
        <v>38.5</v>
      </c>
      <c r="O125" s="54"/>
      <c r="P125" s="54"/>
      <c r="Q125" s="55">
        <v>38.5</v>
      </c>
      <c r="R125" s="51" t="s">
        <v>43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361</v>
      </c>
      <c r="C126" s="49" t="s">
        <v>395</v>
      </c>
      <c r="D126" s="50">
        <v>160042494011</v>
      </c>
      <c r="E126" s="51" t="s">
        <v>459</v>
      </c>
      <c r="F126" s="50" t="s">
        <v>204</v>
      </c>
      <c r="G126" s="51" t="s">
        <v>460</v>
      </c>
      <c r="H126" s="51" t="s">
        <v>458</v>
      </c>
      <c r="I126" s="52"/>
      <c r="J126" s="50" t="s">
        <v>40</v>
      </c>
      <c r="K126" s="51" t="s">
        <v>41</v>
      </c>
      <c r="L126" s="51" t="s">
        <v>42</v>
      </c>
      <c r="M126" s="53">
        <v>0</v>
      </c>
      <c r="N126" s="54">
        <v>38.5</v>
      </c>
      <c r="O126" s="54"/>
      <c r="P126" s="54"/>
      <c r="Q126" s="55">
        <v>38.5</v>
      </c>
      <c r="R126" s="51" t="s">
        <v>43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361</v>
      </c>
      <c r="C127" s="49" t="s">
        <v>395</v>
      </c>
      <c r="D127" s="50">
        <v>160042615911</v>
      </c>
      <c r="E127" s="51" t="s">
        <v>461</v>
      </c>
      <c r="F127" s="50" t="s">
        <v>462</v>
      </c>
      <c r="G127" s="51" t="s">
        <v>463</v>
      </c>
      <c r="H127" s="51" t="s">
        <v>381</v>
      </c>
      <c r="I127" s="52"/>
      <c r="J127" s="50" t="s">
        <v>40</v>
      </c>
      <c r="K127" s="51" t="s">
        <v>41</v>
      </c>
      <c r="L127" s="51" t="s">
        <v>42</v>
      </c>
      <c r="M127" s="53">
        <v>0</v>
      </c>
      <c r="N127" s="54">
        <v>38.5</v>
      </c>
      <c r="O127" s="54"/>
      <c r="P127" s="54"/>
      <c r="Q127" s="55">
        <v>38.5</v>
      </c>
      <c r="R127" s="51" t="s">
        <v>43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361</v>
      </c>
      <c r="C128" s="49" t="s">
        <v>395</v>
      </c>
      <c r="D128" s="50">
        <v>160042660511</v>
      </c>
      <c r="E128" s="51" t="s">
        <v>464</v>
      </c>
      <c r="F128" s="50" t="s">
        <v>465</v>
      </c>
      <c r="G128" s="51" t="s">
        <v>466</v>
      </c>
      <c r="H128" s="51" t="s">
        <v>106</v>
      </c>
      <c r="I128" s="52"/>
      <c r="J128" s="50" t="s">
        <v>40</v>
      </c>
      <c r="K128" s="51" t="s">
        <v>41</v>
      </c>
      <c r="L128" s="51" t="s">
        <v>81</v>
      </c>
      <c r="M128" s="53">
        <v>0</v>
      </c>
      <c r="N128" s="54">
        <v>38.5</v>
      </c>
      <c r="O128" s="54"/>
      <c r="P128" s="54"/>
      <c r="Q128" s="55">
        <v>38.5</v>
      </c>
      <c r="R128" s="51" t="s">
        <v>43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361</v>
      </c>
      <c r="C129" s="49" t="s">
        <v>467</v>
      </c>
      <c r="D129" s="50">
        <v>160042713911</v>
      </c>
      <c r="E129" s="51" t="s">
        <v>468</v>
      </c>
      <c r="F129" s="50" t="s">
        <v>469</v>
      </c>
      <c r="G129" s="51" t="s">
        <v>470</v>
      </c>
      <c r="H129" s="51" t="s">
        <v>471</v>
      </c>
      <c r="I129" s="52"/>
      <c r="J129" s="50" t="s">
        <v>40</v>
      </c>
      <c r="K129" s="51" t="s">
        <v>41</v>
      </c>
      <c r="L129" s="51" t="s">
        <v>42</v>
      </c>
      <c r="M129" s="53">
        <v>0</v>
      </c>
      <c r="N129" s="54">
        <v>38.5</v>
      </c>
      <c r="O129" s="54"/>
      <c r="P129" s="54"/>
      <c r="Q129" s="55">
        <v>38.5</v>
      </c>
      <c r="R129" s="51" t="s">
        <v>43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361</v>
      </c>
      <c r="C130" s="49" t="s">
        <v>467</v>
      </c>
      <c r="D130" s="50">
        <v>160042519711</v>
      </c>
      <c r="E130" s="51" t="s">
        <v>472</v>
      </c>
      <c r="F130" s="50" t="s">
        <v>473</v>
      </c>
      <c r="G130" s="51" t="s">
        <v>474</v>
      </c>
      <c r="H130" s="51" t="s">
        <v>76</v>
      </c>
      <c r="I130" s="52"/>
      <c r="J130" s="50" t="s">
        <v>40</v>
      </c>
      <c r="K130" s="51" t="s">
        <v>41</v>
      </c>
      <c r="L130" s="51" t="s">
        <v>178</v>
      </c>
      <c r="M130" s="53">
        <v>0</v>
      </c>
      <c r="N130" s="54">
        <v>38.5</v>
      </c>
      <c r="O130" s="54"/>
      <c r="P130" s="54"/>
      <c r="Q130" s="55">
        <v>38.5</v>
      </c>
      <c r="R130" s="51" t="s">
        <v>43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361</v>
      </c>
      <c r="C131" s="49" t="s">
        <v>467</v>
      </c>
      <c r="D131" s="50">
        <v>7086349</v>
      </c>
      <c r="E131" s="51" t="s">
        <v>475</v>
      </c>
      <c r="F131" s="50" t="s">
        <v>476</v>
      </c>
      <c r="G131" s="51" t="s">
        <v>477</v>
      </c>
      <c r="H131" s="51" t="s">
        <v>478</v>
      </c>
      <c r="I131" s="52"/>
      <c r="J131" s="50" t="s">
        <v>40</v>
      </c>
      <c r="K131" s="51" t="s">
        <v>41</v>
      </c>
      <c r="L131" s="51" t="s">
        <v>42</v>
      </c>
      <c r="M131" s="53">
        <v>0</v>
      </c>
      <c r="N131" s="54"/>
      <c r="O131" s="54">
        <v>38.5</v>
      </c>
      <c r="P131" s="54"/>
      <c r="Q131" s="55">
        <v>38.5</v>
      </c>
      <c r="R131" s="51" t="s">
        <v>43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479</v>
      </c>
      <c r="C132" s="49" t="s">
        <v>395</v>
      </c>
      <c r="D132" s="50">
        <v>160042480911</v>
      </c>
      <c r="E132" s="51" t="s">
        <v>480</v>
      </c>
      <c r="F132" s="50" t="s">
        <v>481</v>
      </c>
      <c r="G132" s="51" t="s">
        <v>482</v>
      </c>
      <c r="H132" s="51" t="s">
        <v>483</v>
      </c>
      <c r="I132" s="52"/>
      <c r="J132" s="50" t="s">
        <v>40</v>
      </c>
      <c r="K132" s="51" t="s">
        <v>41</v>
      </c>
      <c r="L132" s="51" t="s">
        <v>202</v>
      </c>
      <c r="M132" s="53">
        <v>0</v>
      </c>
      <c r="N132" s="54">
        <v>38.5</v>
      </c>
      <c r="O132" s="54"/>
      <c r="P132" s="54"/>
      <c r="Q132" s="55">
        <v>38.5</v>
      </c>
      <c r="R132" s="51" t="s">
        <v>43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479</v>
      </c>
      <c r="C133" s="49" t="s">
        <v>395</v>
      </c>
      <c r="D133" s="50">
        <v>160042701812</v>
      </c>
      <c r="E133" s="51" t="s">
        <v>484</v>
      </c>
      <c r="F133" s="50" t="s">
        <v>485</v>
      </c>
      <c r="G133" s="51" t="s">
        <v>486</v>
      </c>
      <c r="H133" s="51" t="s">
        <v>487</v>
      </c>
      <c r="I133" s="52"/>
      <c r="J133" s="50" t="s">
        <v>40</v>
      </c>
      <c r="K133" s="51" t="s">
        <v>41</v>
      </c>
      <c r="L133" s="51" t="s">
        <v>42</v>
      </c>
      <c r="M133" s="53">
        <v>0</v>
      </c>
      <c r="N133" s="54">
        <v>38.5</v>
      </c>
      <c r="O133" s="54"/>
      <c r="P133" s="54"/>
      <c r="Q133" s="55">
        <v>38.5</v>
      </c>
      <c r="R133" s="51" t="s">
        <v>43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479</v>
      </c>
      <c r="C134" s="49" t="s">
        <v>395</v>
      </c>
      <c r="D134" s="50">
        <v>160042520911</v>
      </c>
      <c r="E134" s="51" t="s">
        <v>488</v>
      </c>
      <c r="F134" s="50" t="s">
        <v>489</v>
      </c>
      <c r="G134" s="51" t="s">
        <v>490</v>
      </c>
      <c r="H134" s="51" t="s">
        <v>47</v>
      </c>
      <c r="I134" s="52"/>
      <c r="J134" s="50" t="s">
        <v>40</v>
      </c>
      <c r="K134" s="51" t="s">
        <v>41</v>
      </c>
      <c r="L134" s="51" t="s">
        <v>169</v>
      </c>
      <c r="M134" s="53">
        <v>0</v>
      </c>
      <c r="N134" s="54">
        <v>38.5</v>
      </c>
      <c r="O134" s="54"/>
      <c r="P134" s="54"/>
      <c r="Q134" s="55">
        <v>38.5</v>
      </c>
      <c r="R134" s="51" t="s">
        <v>43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479</v>
      </c>
      <c r="C135" s="49" t="s">
        <v>395</v>
      </c>
      <c r="D135" s="50">
        <v>160042540011</v>
      </c>
      <c r="E135" s="51" t="s">
        <v>491</v>
      </c>
      <c r="F135" s="50" t="s">
        <v>135</v>
      </c>
      <c r="G135" s="51" t="s">
        <v>492</v>
      </c>
      <c r="H135" s="51" t="s">
        <v>47</v>
      </c>
      <c r="I135" s="52"/>
      <c r="J135" s="50" t="s">
        <v>40</v>
      </c>
      <c r="K135" s="51" t="s">
        <v>41</v>
      </c>
      <c r="L135" s="51" t="s">
        <v>42</v>
      </c>
      <c r="M135" s="53">
        <v>0</v>
      </c>
      <c r="N135" s="54">
        <v>38.5</v>
      </c>
      <c r="O135" s="54"/>
      <c r="P135" s="54"/>
      <c r="Q135" s="55">
        <v>38.5</v>
      </c>
      <c r="R135" s="51" t="s">
        <v>43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479</v>
      </c>
      <c r="C136" s="49" t="s">
        <v>395</v>
      </c>
      <c r="D136" s="50">
        <v>160042804811</v>
      </c>
      <c r="E136" s="51" t="s">
        <v>493</v>
      </c>
      <c r="F136" s="50" t="s">
        <v>465</v>
      </c>
      <c r="G136" s="51" t="s">
        <v>494</v>
      </c>
      <c r="H136" s="51" t="s">
        <v>495</v>
      </c>
      <c r="I136" s="52"/>
      <c r="J136" s="50" t="s">
        <v>40</v>
      </c>
      <c r="K136" s="51" t="s">
        <v>41</v>
      </c>
      <c r="L136" s="51" t="s">
        <v>42</v>
      </c>
      <c r="M136" s="53">
        <v>0</v>
      </c>
      <c r="N136" s="54">
        <v>38.5</v>
      </c>
      <c r="O136" s="54"/>
      <c r="P136" s="54"/>
      <c r="Q136" s="55">
        <v>38.5</v>
      </c>
      <c r="R136" s="51" t="s">
        <v>43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479</v>
      </c>
      <c r="C137" s="49" t="s">
        <v>395</v>
      </c>
      <c r="D137" s="50">
        <v>160042767511</v>
      </c>
      <c r="E137" s="51" t="s">
        <v>496</v>
      </c>
      <c r="F137" s="50" t="s">
        <v>497</v>
      </c>
      <c r="G137" s="51" t="s">
        <v>498</v>
      </c>
      <c r="H137" s="51" t="s">
        <v>499</v>
      </c>
      <c r="I137" s="52"/>
      <c r="J137" s="50" t="s">
        <v>40</v>
      </c>
      <c r="K137" s="51" t="s">
        <v>41</v>
      </c>
      <c r="L137" s="51" t="s">
        <v>42</v>
      </c>
      <c r="M137" s="53">
        <v>0</v>
      </c>
      <c r="N137" s="54">
        <v>38.5</v>
      </c>
      <c r="O137" s="54"/>
      <c r="P137" s="54"/>
      <c r="Q137" s="55">
        <v>38.5</v>
      </c>
      <c r="R137" s="51" t="s">
        <v>43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479</v>
      </c>
      <c r="C138" s="49" t="s">
        <v>395</v>
      </c>
      <c r="D138" s="50">
        <v>160042808411</v>
      </c>
      <c r="E138" s="51" t="s">
        <v>500</v>
      </c>
      <c r="F138" s="50" t="s">
        <v>501</v>
      </c>
      <c r="G138" s="51" t="s">
        <v>502</v>
      </c>
      <c r="H138" s="51" t="s">
        <v>333</v>
      </c>
      <c r="I138" s="52"/>
      <c r="J138" s="50" t="s">
        <v>40</v>
      </c>
      <c r="K138" s="51" t="s">
        <v>41</v>
      </c>
      <c r="L138" s="51" t="s">
        <v>42</v>
      </c>
      <c r="M138" s="53">
        <v>0</v>
      </c>
      <c r="N138" s="54">
        <v>38.5</v>
      </c>
      <c r="O138" s="54"/>
      <c r="P138" s="54"/>
      <c r="Q138" s="55">
        <v>38.5</v>
      </c>
      <c r="R138" s="51" t="s">
        <v>43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479</v>
      </c>
      <c r="C139" s="49" t="s">
        <v>395</v>
      </c>
      <c r="D139" s="50">
        <v>160042848511</v>
      </c>
      <c r="E139" s="51" t="s">
        <v>503</v>
      </c>
      <c r="F139" s="50" t="s">
        <v>349</v>
      </c>
      <c r="G139" s="51" t="s">
        <v>504</v>
      </c>
      <c r="H139" s="51" t="s">
        <v>505</v>
      </c>
      <c r="I139" s="52"/>
      <c r="J139" s="50" t="s">
        <v>40</v>
      </c>
      <c r="K139" s="51" t="s">
        <v>41</v>
      </c>
      <c r="L139" s="51" t="s">
        <v>42</v>
      </c>
      <c r="M139" s="53">
        <v>0</v>
      </c>
      <c r="N139" s="54">
        <v>38.5</v>
      </c>
      <c r="O139" s="54"/>
      <c r="P139" s="54"/>
      <c r="Q139" s="55">
        <v>38.5</v>
      </c>
      <c r="R139" s="51" t="s">
        <v>43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479</v>
      </c>
      <c r="C140" s="49" t="s">
        <v>395</v>
      </c>
      <c r="D140" s="50">
        <v>160042678511</v>
      </c>
      <c r="E140" s="51" t="s">
        <v>506</v>
      </c>
      <c r="F140" s="50" t="s">
        <v>507</v>
      </c>
      <c r="G140" s="51" t="s">
        <v>508</v>
      </c>
      <c r="H140" s="51" t="s">
        <v>458</v>
      </c>
      <c r="I140" s="52"/>
      <c r="J140" s="50" t="s">
        <v>40</v>
      </c>
      <c r="K140" s="51" t="s">
        <v>41</v>
      </c>
      <c r="L140" s="51" t="s">
        <v>42</v>
      </c>
      <c r="M140" s="53">
        <v>0</v>
      </c>
      <c r="N140" s="54">
        <v>38.5</v>
      </c>
      <c r="O140" s="54"/>
      <c r="P140" s="54"/>
      <c r="Q140" s="55">
        <v>38.5</v>
      </c>
      <c r="R140" s="51" t="s">
        <v>43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479</v>
      </c>
      <c r="C141" s="49" t="s">
        <v>395</v>
      </c>
      <c r="D141" s="50">
        <v>160042846311</v>
      </c>
      <c r="E141" s="51" t="s">
        <v>509</v>
      </c>
      <c r="F141" s="50" t="s">
        <v>510</v>
      </c>
      <c r="G141" s="51" t="s">
        <v>511</v>
      </c>
      <c r="H141" s="51" t="s">
        <v>248</v>
      </c>
      <c r="I141" s="52"/>
      <c r="J141" s="50" t="s">
        <v>40</v>
      </c>
      <c r="K141" s="51" t="s">
        <v>41</v>
      </c>
      <c r="L141" s="51" t="s">
        <v>42</v>
      </c>
      <c r="M141" s="53">
        <v>0</v>
      </c>
      <c r="N141" s="54">
        <v>38.5</v>
      </c>
      <c r="O141" s="54"/>
      <c r="P141" s="54"/>
      <c r="Q141" s="55">
        <v>38.5</v>
      </c>
      <c r="R141" s="51" t="s">
        <v>43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479</v>
      </c>
      <c r="C142" s="49" t="s">
        <v>395</v>
      </c>
      <c r="D142" s="50">
        <v>160042852511</v>
      </c>
      <c r="E142" s="51" t="s">
        <v>512</v>
      </c>
      <c r="F142" s="50" t="s">
        <v>513</v>
      </c>
      <c r="G142" s="51" t="s">
        <v>514</v>
      </c>
      <c r="H142" s="51" t="s">
        <v>368</v>
      </c>
      <c r="I142" s="52"/>
      <c r="J142" s="50" t="s">
        <v>40</v>
      </c>
      <c r="K142" s="51" t="s">
        <v>41</v>
      </c>
      <c r="L142" s="51" t="s">
        <v>42</v>
      </c>
      <c r="M142" s="53">
        <v>0</v>
      </c>
      <c r="N142" s="54">
        <v>38.5</v>
      </c>
      <c r="O142" s="54"/>
      <c r="P142" s="54"/>
      <c r="Q142" s="55">
        <v>38.5</v>
      </c>
      <c r="R142" s="51" t="s">
        <v>43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479</v>
      </c>
      <c r="C143" s="49" t="s">
        <v>395</v>
      </c>
      <c r="D143" s="50">
        <v>160042608512</v>
      </c>
      <c r="E143" s="51" t="s">
        <v>515</v>
      </c>
      <c r="F143" s="50" t="s">
        <v>516</v>
      </c>
      <c r="G143" s="51" t="s">
        <v>517</v>
      </c>
      <c r="H143" s="51" t="s">
        <v>518</v>
      </c>
      <c r="I143" s="52"/>
      <c r="J143" s="50" t="s">
        <v>40</v>
      </c>
      <c r="K143" s="51" t="s">
        <v>41</v>
      </c>
      <c r="L143" s="51" t="s">
        <v>240</v>
      </c>
      <c r="M143" s="53">
        <v>0</v>
      </c>
      <c r="N143" s="54">
        <v>38.5</v>
      </c>
      <c r="O143" s="54"/>
      <c r="P143" s="54"/>
      <c r="Q143" s="55">
        <v>38.5</v>
      </c>
      <c r="R143" s="51" t="s">
        <v>43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395</v>
      </c>
      <c r="C144" s="49" t="s">
        <v>467</v>
      </c>
      <c r="D144" s="50">
        <v>160042871611</v>
      </c>
      <c r="E144" s="51" t="s">
        <v>519</v>
      </c>
      <c r="F144" s="50" t="s">
        <v>520</v>
      </c>
      <c r="G144" s="51" t="s">
        <v>521</v>
      </c>
      <c r="H144" s="51" t="s">
        <v>149</v>
      </c>
      <c r="I144" s="52"/>
      <c r="J144" s="50" t="s">
        <v>40</v>
      </c>
      <c r="K144" s="51" t="s">
        <v>41</v>
      </c>
      <c r="L144" s="51" t="s">
        <v>42</v>
      </c>
      <c r="M144" s="53">
        <v>0</v>
      </c>
      <c r="N144" s="54">
        <v>38.5</v>
      </c>
      <c r="O144" s="54"/>
      <c r="P144" s="54"/>
      <c r="Q144" s="55">
        <v>38.5</v>
      </c>
      <c r="R144" s="51" t="s">
        <v>43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395</v>
      </c>
      <c r="C145" s="49" t="s">
        <v>467</v>
      </c>
      <c r="D145" s="50">
        <v>160042785011</v>
      </c>
      <c r="E145" s="51" t="s">
        <v>522</v>
      </c>
      <c r="F145" s="50" t="s">
        <v>523</v>
      </c>
      <c r="G145" s="51" t="s">
        <v>524</v>
      </c>
      <c r="H145" s="51" t="s">
        <v>525</v>
      </c>
      <c r="I145" s="52"/>
      <c r="J145" s="50" t="s">
        <v>40</v>
      </c>
      <c r="K145" s="51" t="s">
        <v>41</v>
      </c>
      <c r="L145" s="51" t="s">
        <v>42</v>
      </c>
      <c r="M145" s="53">
        <v>0</v>
      </c>
      <c r="N145" s="54">
        <v>38.5</v>
      </c>
      <c r="O145" s="54"/>
      <c r="P145" s="54"/>
      <c r="Q145" s="55">
        <v>38.5</v>
      </c>
      <c r="R145" s="51" t="s">
        <v>43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395</v>
      </c>
      <c r="C146" s="49" t="s">
        <v>467</v>
      </c>
      <c r="D146" s="50">
        <v>160042762111</v>
      </c>
      <c r="E146" s="51" t="s">
        <v>526</v>
      </c>
      <c r="F146" s="50" t="s">
        <v>250</v>
      </c>
      <c r="G146" s="51" t="s">
        <v>527</v>
      </c>
      <c r="H146" s="51" t="s">
        <v>528</v>
      </c>
      <c r="I146" s="52"/>
      <c r="J146" s="50" t="s">
        <v>40</v>
      </c>
      <c r="K146" s="51" t="s">
        <v>41</v>
      </c>
      <c r="L146" s="51" t="s">
        <v>42</v>
      </c>
      <c r="M146" s="53">
        <v>0</v>
      </c>
      <c r="N146" s="54">
        <v>38.5</v>
      </c>
      <c r="O146" s="54"/>
      <c r="P146" s="54"/>
      <c r="Q146" s="55">
        <v>38.5</v>
      </c>
      <c r="R146" s="51" t="s">
        <v>43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395</v>
      </c>
      <c r="C147" s="49" t="s">
        <v>467</v>
      </c>
      <c r="D147" s="50">
        <v>160042876611</v>
      </c>
      <c r="E147" s="51" t="s">
        <v>529</v>
      </c>
      <c r="F147" s="50" t="s">
        <v>530</v>
      </c>
      <c r="G147" s="51" t="s">
        <v>531</v>
      </c>
      <c r="H147" s="51" t="s">
        <v>532</v>
      </c>
      <c r="I147" s="52"/>
      <c r="J147" s="50" t="s">
        <v>40</v>
      </c>
      <c r="K147" s="51" t="s">
        <v>41</v>
      </c>
      <c r="L147" s="51" t="s">
        <v>102</v>
      </c>
      <c r="M147" s="53">
        <v>0</v>
      </c>
      <c r="N147" s="54">
        <v>38.5</v>
      </c>
      <c r="O147" s="54"/>
      <c r="P147" s="54"/>
      <c r="Q147" s="55">
        <v>38.5</v>
      </c>
      <c r="R147" s="51" t="s">
        <v>43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395</v>
      </c>
      <c r="C148" s="49" t="s">
        <v>467</v>
      </c>
      <c r="D148" s="50">
        <v>160042855411</v>
      </c>
      <c r="E148" s="51" t="s">
        <v>533</v>
      </c>
      <c r="F148" s="50" t="s">
        <v>534</v>
      </c>
      <c r="G148" s="51" t="s">
        <v>535</v>
      </c>
      <c r="H148" s="51" t="s">
        <v>214</v>
      </c>
      <c r="I148" s="52"/>
      <c r="J148" s="50" t="s">
        <v>40</v>
      </c>
      <c r="K148" s="51" t="s">
        <v>41</v>
      </c>
      <c r="L148" s="51" t="s">
        <v>169</v>
      </c>
      <c r="M148" s="53">
        <v>0</v>
      </c>
      <c r="N148" s="54">
        <v>38.5</v>
      </c>
      <c r="O148" s="54"/>
      <c r="P148" s="54"/>
      <c r="Q148" s="55">
        <v>38.5</v>
      </c>
      <c r="R148" s="51" t="s">
        <v>43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467</v>
      </c>
      <c r="C149" s="49" t="s">
        <v>467</v>
      </c>
      <c r="D149" s="50">
        <v>160043187411</v>
      </c>
      <c r="E149" s="51" t="s">
        <v>536</v>
      </c>
      <c r="F149" s="50" t="s">
        <v>537</v>
      </c>
      <c r="G149" s="51" t="s">
        <v>538</v>
      </c>
      <c r="H149" s="51" t="s">
        <v>495</v>
      </c>
      <c r="I149" s="52"/>
      <c r="J149" s="50" t="s">
        <v>40</v>
      </c>
      <c r="K149" s="51" t="s">
        <v>41</v>
      </c>
      <c r="L149" s="51" t="s">
        <v>42</v>
      </c>
      <c r="M149" s="53">
        <v>0</v>
      </c>
      <c r="N149" s="54">
        <v>38.5</v>
      </c>
      <c r="O149" s="54"/>
      <c r="P149" s="54"/>
      <c r="Q149" s="55">
        <v>38.5</v>
      </c>
      <c r="R149" s="51" t="s">
        <v>43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467</v>
      </c>
      <c r="C150" s="49" t="s">
        <v>467</v>
      </c>
      <c r="D150" s="50">
        <v>24190064</v>
      </c>
      <c r="E150" s="51" t="s">
        <v>539</v>
      </c>
      <c r="F150" s="50" t="s">
        <v>540</v>
      </c>
      <c r="G150" s="51" t="s">
        <v>541</v>
      </c>
      <c r="H150" s="51" t="s">
        <v>542</v>
      </c>
      <c r="I150" s="52"/>
      <c r="J150" s="50" t="s">
        <v>40</v>
      </c>
      <c r="K150" s="51" t="s">
        <v>41</v>
      </c>
      <c r="L150" s="51" t="s">
        <v>543</v>
      </c>
      <c r="M150" s="53">
        <v>0</v>
      </c>
      <c r="N150" s="54">
        <v>38.5</v>
      </c>
      <c r="O150" s="54"/>
      <c r="P150" s="54"/>
      <c r="Q150" s="55">
        <v>38.5</v>
      </c>
      <c r="R150" s="51" t="s">
        <v>43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467</v>
      </c>
      <c r="C151" s="49" t="s">
        <v>544</v>
      </c>
      <c r="D151" s="50">
        <v>160043212111</v>
      </c>
      <c r="E151" s="51" t="s">
        <v>545</v>
      </c>
      <c r="F151" s="50" t="s">
        <v>546</v>
      </c>
      <c r="G151" s="51" t="s">
        <v>547</v>
      </c>
      <c r="H151" s="51" t="s">
        <v>47</v>
      </c>
      <c r="I151" s="52"/>
      <c r="J151" s="50" t="s">
        <v>40</v>
      </c>
      <c r="K151" s="51" t="s">
        <v>41</v>
      </c>
      <c r="L151" s="51" t="s">
        <v>42</v>
      </c>
      <c r="M151" s="53">
        <v>0</v>
      </c>
      <c r="N151" s="54">
        <v>38.5</v>
      </c>
      <c r="O151" s="54"/>
      <c r="P151" s="54"/>
      <c r="Q151" s="55">
        <v>38.5</v>
      </c>
      <c r="R151" s="51" t="s">
        <v>43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467</v>
      </c>
      <c r="C152" s="49" t="s">
        <v>544</v>
      </c>
      <c r="D152" s="50">
        <v>160043261911</v>
      </c>
      <c r="E152" s="51" t="s">
        <v>548</v>
      </c>
      <c r="F152" s="50" t="s">
        <v>549</v>
      </c>
      <c r="G152" s="51" t="s">
        <v>550</v>
      </c>
      <c r="H152" s="51" t="s">
        <v>495</v>
      </c>
      <c r="I152" s="52"/>
      <c r="J152" s="50" t="s">
        <v>40</v>
      </c>
      <c r="K152" s="51" t="s">
        <v>41</v>
      </c>
      <c r="L152" s="51" t="s">
        <v>42</v>
      </c>
      <c r="M152" s="53">
        <v>0</v>
      </c>
      <c r="N152" s="54">
        <v>38.5</v>
      </c>
      <c r="O152" s="54"/>
      <c r="P152" s="54"/>
      <c r="Q152" s="55">
        <v>38.5</v>
      </c>
      <c r="R152" s="51" t="s">
        <v>43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467</v>
      </c>
      <c r="C153" s="49" t="s">
        <v>544</v>
      </c>
      <c r="D153" s="50">
        <v>160043060711</v>
      </c>
      <c r="E153" s="51" t="s">
        <v>551</v>
      </c>
      <c r="F153" s="50" t="s">
        <v>299</v>
      </c>
      <c r="G153" s="51" t="s">
        <v>552</v>
      </c>
      <c r="H153" s="51" t="s">
        <v>458</v>
      </c>
      <c r="I153" s="52"/>
      <c r="J153" s="50" t="s">
        <v>40</v>
      </c>
      <c r="K153" s="51" t="s">
        <v>41</v>
      </c>
      <c r="L153" s="51" t="s">
        <v>69</v>
      </c>
      <c r="M153" s="53">
        <v>0</v>
      </c>
      <c r="N153" s="54">
        <v>38.5</v>
      </c>
      <c r="O153" s="54"/>
      <c r="P153" s="54"/>
      <c r="Q153" s="55">
        <v>38.5</v>
      </c>
      <c r="R153" s="51" t="s">
        <v>43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467</v>
      </c>
      <c r="C154" s="49" t="s">
        <v>544</v>
      </c>
      <c r="D154" s="50">
        <v>160043143811</v>
      </c>
      <c r="E154" s="51" t="s">
        <v>553</v>
      </c>
      <c r="F154" s="50" t="s">
        <v>554</v>
      </c>
      <c r="G154" s="51" t="s">
        <v>555</v>
      </c>
      <c r="H154" s="51" t="s">
        <v>556</v>
      </c>
      <c r="I154" s="52"/>
      <c r="J154" s="50" t="s">
        <v>40</v>
      </c>
      <c r="K154" s="51" t="s">
        <v>41</v>
      </c>
      <c r="L154" s="51" t="s">
        <v>42</v>
      </c>
      <c r="M154" s="53">
        <v>0</v>
      </c>
      <c r="N154" s="54">
        <v>38.5</v>
      </c>
      <c r="O154" s="54"/>
      <c r="P154" s="54"/>
      <c r="Q154" s="55">
        <v>38.5</v>
      </c>
      <c r="R154" s="51" t="s">
        <v>43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467</v>
      </c>
      <c r="C155" s="49" t="s">
        <v>544</v>
      </c>
      <c r="D155" s="50">
        <v>160043377011</v>
      </c>
      <c r="E155" s="51" t="s">
        <v>557</v>
      </c>
      <c r="F155" s="50" t="s">
        <v>91</v>
      </c>
      <c r="G155" s="51" t="s">
        <v>558</v>
      </c>
      <c r="H155" s="51" t="s">
        <v>559</v>
      </c>
      <c r="I155" s="52"/>
      <c r="J155" s="50" t="s">
        <v>40</v>
      </c>
      <c r="K155" s="51" t="s">
        <v>41</v>
      </c>
      <c r="L155" s="51" t="s">
        <v>42</v>
      </c>
      <c r="M155" s="53">
        <v>0</v>
      </c>
      <c r="N155" s="54">
        <v>38.5</v>
      </c>
      <c r="O155" s="54"/>
      <c r="P155" s="54"/>
      <c r="Q155" s="55">
        <v>38.5</v>
      </c>
      <c r="R155" s="51" t="s">
        <v>43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467</v>
      </c>
      <c r="C156" s="49" t="s">
        <v>544</v>
      </c>
      <c r="D156" s="50">
        <v>160043137711</v>
      </c>
      <c r="E156" s="51" t="s">
        <v>560</v>
      </c>
      <c r="F156" s="50" t="s">
        <v>199</v>
      </c>
      <c r="G156" s="51" t="s">
        <v>561</v>
      </c>
      <c r="H156" s="51" t="s">
        <v>562</v>
      </c>
      <c r="I156" s="52"/>
      <c r="J156" s="50" t="s">
        <v>40</v>
      </c>
      <c r="K156" s="51" t="s">
        <v>41</v>
      </c>
      <c r="L156" s="51" t="s">
        <v>42</v>
      </c>
      <c r="M156" s="53">
        <v>0</v>
      </c>
      <c r="N156" s="54">
        <v>38.5</v>
      </c>
      <c r="O156" s="54"/>
      <c r="P156" s="54"/>
      <c r="Q156" s="55">
        <v>38.5</v>
      </c>
      <c r="R156" s="51" t="s">
        <v>43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467</v>
      </c>
      <c r="C157" s="49" t="s">
        <v>544</v>
      </c>
      <c r="D157" s="50">
        <v>160043159311</v>
      </c>
      <c r="E157" s="51" t="s">
        <v>563</v>
      </c>
      <c r="F157" s="50" t="s">
        <v>564</v>
      </c>
      <c r="G157" s="51" t="s">
        <v>565</v>
      </c>
      <c r="H157" s="51" t="s">
        <v>271</v>
      </c>
      <c r="I157" s="52"/>
      <c r="J157" s="50" t="s">
        <v>40</v>
      </c>
      <c r="K157" s="51" t="s">
        <v>41</v>
      </c>
      <c r="L157" s="51" t="s">
        <v>42</v>
      </c>
      <c r="M157" s="53">
        <v>0</v>
      </c>
      <c r="N157" s="54">
        <v>38.5</v>
      </c>
      <c r="O157" s="54"/>
      <c r="P157" s="54"/>
      <c r="Q157" s="55">
        <v>38.5</v>
      </c>
      <c r="R157" s="51" t="s">
        <v>43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467</v>
      </c>
      <c r="C158" s="49" t="s">
        <v>544</v>
      </c>
      <c r="D158" s="50">
        <v>160043065811</v>
      </c>
      <c r="E158" s="51" t="s">
        <v>566</v>
      </c>
      <c r="F158" s="50" t="s">
        <v>567</v>
      </c>
      <c r="G158" s="51" t="s">
        <v>568</v>
      </c>
      <c r="H158" s="51" t="s">
        <v>271</v>
      </c>
      <c r="I158" s="52"/>
      <c r="J158" s="50" t="s">
        <v>40</v>
      </c>
      <c r="K158" s="51" t="s">
        <v>41</v>
      </c>
      <c r="L158" s="51" t="s">
        <v>42</v>
      </c>
      <c r="M158" s="53">
        <v>0</v>
      </c>
      <c r="N158" s="54">
        <v>38.5</v>
      </c>
      <c r="O158" s="54"/>
      <c r="P158" s="54"/>
      <c r="Q158" s="55">
        <v>38.5</v>
      </c>
      <c r="R158" s="51" t="s">
        <v>43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467</v>
      </c>
      <c r="C159" s="49" t="s">
        <v>544</v>
      </c>
      <c r="D159" s="50">
        <v>160043076111</v>
      </c>
      <c r="E159" s="51" t="s">
        <v>569</v>
      </c>
      <c r="F159" s="50" t="s">
        <v>258</v>
      </c>
      <c r="G159" s="51" t="s">
        <v>570</v>
      </c>
      <c r="H159" s="51" t="s">
        <v>206</v>
      </c>
      <c r="I159" s="52"/>
      <c r="J159" s="50" t="s">
        <v>40</v>
      </c>
      <c r="K159" s="51" t="s">
        <v>41</v>
      </c>
      <c r="L159" s="51" t="s">
        <v>42</v>
      </c>
      <c r="M159" s="53">
        <v>0</v>
      </c>
      <c r="N159" s="54">
        <v>38.5</v>
      </c>
      <c r="O159" s="54"/>
      <c r="P159" s="54"/>
      <c r="Q159" s="55">
        <v>38.5</v>
      </c>
      <c r="R159" s="51" t="s">
        <v>43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467</v>
      </c>
      <c r="C160" s="49" t="s">
        <v>544</v>
      </c>
      <c r="D160" s="50">
        <v>160043225511</v>
      </c>
      <c r="E160" s="51" t="s">
        <v>571</v>
      </c>
      <c r="F160" s="50" t="s">
        <v>481</v>
      </c>
      <c r="G160" s="51" t="s">
        <v>572</v>
      </c>
      <c r="H160" s="51" t="s">
        <v>39</v>
      </c>
      <c r="I160" s="52"/>
      <c r="J160" s="50" t="s">
        <v>40</v>
      </c>
      <c r="K160" s="51" t="s">
        <v>41</v>
      </c>
      <c r="L160" s="51" t="s">
        <v>42</v>
      </c>
      <c r="M160" s="53">
        <v>0</v>
      </c>
      <c r="N160" s="54">
        <v>38.5</v>
      </c>
      <c r="O160" s="54"/>
      <c r="P160" s="54"/>
      <c r="Q160" s="55">
        <v>38.5</v>
      </c>
      <c r="R160" s="51" t="s">
        <v>43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467</v>
      </c>
      <c r="C161" s="49" t="s">
        <v>544</v>
      </c>
      <c r="D161" s="50">
        <v>160043228111</v>
      </c>
      <c r="E161" s="51" t="s">
        <v>261</v>
      </c>
      <c r="F161" s="50" t="s">
        <v>262</v>
      </c>
      <c r="G161" s="51" t="s">
        <v>263</v>
      </c>
      <c r="H161" s="51" t="s">
        <v>264</v>
      </c>
      <c r="I161" s="52"/>
      <c r="J161" s="50" t="s">
        <v>40</v>
      </c>
      <c r="K161" s="51" t="s">
        <v>41</v>
      </c>
      <c r="L161" s="51" t="s">
        <v>42</v>
      </c>
      <c r="M161" s="53">
        <v>0</v>
      </c>
      <c r="N161" s="54">
        <v>38.5</v>
      </c>
      <c r="O161" s="54"/>
      <c r="P161" s="54"/>
      <c r="Q161" s="55">
        <v>38.5</v>
      </c>
      <c r="R161" s="51" t="s">
        <v>43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467</v>
      </c>
      <c r="C162" s="49" t="s">
        <v>544</v>
      </c>
      <c r="D162" s="50">
        <v>160043031311</v>
      </c>
      <c r="E162" s="51" t="s">
        <v>573</v>
      </c>
      <c r="F162" s="50" t="s">
        <v>389</v>
      </c>
      <c r="G162" s="51" t="s">
        <v>574</v>
      </c>
      <c r="H162" s="51" t="s">
        <v>248</v>
      </c>
      <c r="I162" s="52"/>
      <c r="J162" s="50" t="s">
        <v>40</v>
      </c>
      <c r="K162" s="51" t="s">
        <v>41</v>
      </c>
      <c r="L162" s="51" t="s">
        <v>42</v>
      </c>
      <c r="M162" s="53">
        <v>0</v>
      </c>
      <c r="N162" s="54">
        <v>38.5</v>
      </c>
      <c r="O162" s="54"/>
      <c r="P162" s="54"/>
      <c r="Q162" s="55">
        <v>38.5</v>
      </c>
      <c r="R162" s="51" t="s">
        <v>43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467</v>
      </c>
      <c r="C163" s="49" t="s">
        <v>544</v>
      </c>
      <c r="D163" s="50">
        <v>160043114112</v>
      </c>
      <c r="E163" s="51" t="s">
        <v>575</v>
      </c>
      <c r="F163" s="50" t="s">
        <v>564</v>
      </c>
      <c r="G163" s="51" t="s">
        <v>576</v>
      </c>
      <c r="H163" s="51" t="s">
        <v>399</v>
      </c>
      <c r="I163" s="52"/>
      <c r="J163" s="50" t="s">
        <v>40</v>
      </c>
      <c r="K163" s="51" t="s">
        <v>41</v>
      </c>
      <c r="L163" s="51" t="s">
        <v>81</v>
      </c>
      <c r="M163" s="53">
        <v>0</v>
      </c>
      <c r="N163" s="54">
        <v>38.5</v>
      </c>
      <c r="O163" s="54"/>
      <c r="P163" s="54"/>
      <c r="Q163" s="55">
        <v>38.5</v>
      </c>
      <c r="R163" s="51" t="s">
        <v>43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467</v>
      </c>
      <c r="C164" s="49" t="s">
        <v>544</v>
      </c>
      <c r="D164" s="50">
        <v>160042857111</v>
      </c>
      <c r="E164" s="51" t="s">
        <v>577</v>
      </c>
      <c r="F164" s="50" t="s">
        <v>578</v>
      </c>
      <c r="G164" s="51" t="s">
        <v>579</v>
      </c>
      <c r="H164" s="51" t="s">
        <v>106</v>
      </c>
      <c r="I164" s="52"/>
      <c r="J164" s="50" t="s">
        <v>40</v>
      </c>
      <c r="K164" s="51" t="s">
        <v>41</v>
      </c>
      <c r="L164" s="51" t="s">
        <v>42</v>
      </c>
      <c r="M164" s="53">
        <v>0</v>
      </c>
      <c r="N164" s="54">
        <v>38.5</v>
      </c>
      <c r="O164" s="54"/>
      <c r="P164" s="54"/>
      <c r="Q164" s="55">
        <v>38.5</v>
      </c>
      <c r="R164" s="51" t="s">
        <v>43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467</v>
      </c>
      <c r="C165" s="49" t="s">
        <v>544</v>
      </c>
      <c r="D165" s="50">
        <v>160043064811</v>
      </c>
      <c r="E165" s="51" t="s">
        <v>116</v>
      </c>
      <c r="F165" s="50" t="s">
        <v>117</v>
      </c>
      <c r="G165" s="51" t="s">
        <v>118</v>
      </c>
      <c r="H165" s="51" t="s">
        <v>119</v>
      </c>
      <c r="I165" s="52"/>
      <c r="J165" s="50" t="s">
        <v>40</v>
      </c>
      <c r="K165" s="51" t="s">
        <v>41</v>
      </c>
      <c r="L165" s="51" t="s">
        <v>42</v>
      </c>
      <c r="M165" s="53">
        <v>0</v>
      </c>
      <c r="N165" s="54">
        <v>38.5</v>
      </c>
      <c r="O165" s="54"/>
      <c r="P165" s="54"/>
      <c r="Q165" s="55">
        <v>38.5</v>
      </c>
      <c r="R165" s="51" t="s">
        <v>43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467</v>
      </c>
      <c r="C166" s="49" t="s">
        <v>544</v>
      </c>
      <c r="D166" s="50">
        <v>160043186911</v>
      </c>
      <c r="E166" s="51" t="s">
        <v>580</v>
      </c>
      <c r="F166" s="50" t="s">
        <v>392</v>
      </c>
      <c r="G166" s="51" t="s">
        <v>581</v>
      </c>
      <c r="H166" s="51" t="s">
        <v>582</v>
      </c>
      <c r="I166" s="52"/>
      <c r="J166" s="50" t="s">
        <v>40</v>
      </c>
      <c r="K166" s="51" t="s">
        <v>41</v>
      </c>
      <c r="L166" s="51" t="s">
        <v>42</v>
      </c>
      <c r="M166" s="53">
        <v>0</v>
      </c>
      <c r="N166" s="54">
        <v>38.5</v>
      </c>
      <c r="O166" s="54"/>
      <c r="P166" s="54"/>
      <c r="Q166" s="55">
        <v>38.5</v>
      </c>
      <c r="R166" s="51" t="s">
        <v>43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467</v>
      </c>
      <c r="C167" s="49" t="s">
        <v>544</v>
      </c>
      <c r="D167" s="50">
        <v>160042600612</v>
      </c>
      <c r="E167" s="51" t="s">
        <v>583</v>
      </c>
      <c r="F167" s="50" t="s">
        <v>135</v>
      </c>
      <c r="G167" s="51" t="s">
        <v>584</v>
      </c>
      <c r="H167" s="51" t="s">
        <v>423</v>
      </c>
      <c r="I167" s="52"/>
      <c r="J167" s="50" t="s">
        <v>40</v>
      </c>
      <c r="K167" s="51" t="s">
        <v>41</v>
      </c>
      <c r="L167" s="51" t="s">
        <v>42</v>
      </c>
      <c r="M167" s="53">
        <v>0</v>
      </c>
      <c r="N167" s="54">
        <v>38.5</v>
      </c>
      <c r="O167" s="54"/>
      <c r="P167" s="54"/>
      <c r="Q167" s="55">
        <v>38.5</v>
      </c>
      <c r="R167" s="51" t="s">
        <v>43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467</v>
      </c>
      <c r="C168" s="49" t="s">
        <v>544</v>
      </c>
      <c r="D168" s="50">
        <v>160043100711</v>
      </c>
      <c r="E168" s="51" t="s">
        <v>585</v>
      </c>
      <c r="F168" s="50" t="s">
        <v>586</v>
      </c>
      <c r="G168" s="51" t="s">
        <v>587</v>
      </c>
      <c r="H168" s="51" t="s">
        <v>47</v>
      </c>
      <c r="I168" s="52"/>
      <c r="J168" s="50" t="s">
        <v>40</v>
      </c>
      <c r="K168" s="51" t="s">
        <v>41</v>
      </c>
      <c r="L168" s="51" t="s">
        <v>42</v>
      </c>
      <c r="M168" s="53">
        <v>0</v>
      </c>
      <c r="N168" s="54">
        <v>38.5</v>
      </c>
      <c r="O168" s="54"/>
      <c r="P168" s="54"/>
      <c r="Q168" s="55">
        <v>38.5</v>
      </c>
      <c r="R168" s="51" t="s">
        <v>43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467</v>
      </c>
      <c r="C169" s="49" t="s">
        <v>544</v>
      </c>
      <c r="D169" s="50">
        <v>160042910812</v>
      </c>
      <c r="E169" s="51" t="s">
        <v>588</v>
      </c>
      <c r="F169" s="50" t="s">
        <v>62</v>
      </c>
      <c r="G169" s="51" t="s">
        <v>589</v>
      </c>
      <c r="H169" s="51" t="s">
        <v>590</v>
      </c>
      <c r="I169" s="52"/>
      <c r="J169" s="50" t="s">
        <v>40</v>
      </c>
      <c r="K169" s="51" t="s">
        <v>41</v>
      </c>
      <c r="L169" s="51" t="s">
        <v>42</v>
      </c>
      <c r="M169" s="53">
        <v>0</v>
      </c>
      <c r="N169" s="54">
        <v>38.5</v>
      </c>
      <c r="O169" s="54"/>
      <c r="P169" s="54"/>
      <c r="Q169" s="55">
        <v>38.5</v>
      </c>
      <c r="R169" s="51" t="s">
        <v>43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467</v>
      </c>
      <c r="C170" s="49" t="s">
        <v>544</v>
      </c>
      <c r="D170" s="50">
        <v>160043367611</v>
      </c>
      <c r="E170" s="51" t="s">
        <v>591</v>
      </c>
      <c r="F170" s="50" t="s">
        <v>592</v>
      </c>
      <c r="G170" s="51" t="s">
        <v>593</v>
      </c>
      <c r="H170" s="51" t="s">
        <v>101</v>
      </c>
      <c r="I170" s="52"/>
      <c r="J170" s="50" t="s">
        <v>40</v>
      </c>
      <c r="K170" s="51" t="s">
        <v>41</v>
      </c>
      <c r="L170" s="51" t="s">
        <v>102</v>
      </c>
      <c r="M170" s="53">
        <v>0</v>
      </c>
      <c r="N170" s="54">
        <v>38.5</v>
      </c>
      <c r="O170" s="54"/>
      <c r="P170" s="54"/>
      <c r="Q170" s="55">
        <v>38.5</v>
      </c>
      <c r="R170" s="51" t="s">
        <v>43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467</v>
      </c>
      <c r="C171" s="49" t="s">
        <v>544</v>
      </c>
      <c r="D171" s="50">
        <v>160043076312</v>
      </c>
      <c r="E171" s="51" t="s">
        <v>594</v>
      </c>
      <c r="F171" s="50" t="s">
        <v>595</v>
      </c>
      <c r="G171" s="51" t="s">
        <v>596</v>
      </c>
      <c r="H171" s="51" t="s">
        <v>106</v>
      </c>
      <c r="I171" s="52"/>
      <c r="J171" s="50" t="s">
        <v>40</v>
      </c>
      <c r="K171" s="51" t="s">
        <v>41</v>
      </c>
      <c r="L171" s="51" t="s">
        <v>42</v>
      </c>
      <c r="M171" s="53">
        <v>0</v>
      </c>
      <c r="N171" s="54">
        <v>38.5</v>
      </c>
      <c r="O171" s="54"/>
      <c r="P171" s="54"/>
      <c r="Q171" s="55">
        <v>38.5</v>
      </c>
      <c r="R171" s="51" t="s">
        <v>43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544</v>
      </c>
      <c r="C172" s="49" t="s">
        <v>597</v>
      </c>
      <c r="D172" s="50">
        <v>160043163911</v>
      </c>
      <c r="E172" s="51" t="s">
        <v>598</v>
      </c>
      <c r="F172" s="50" t="s">
        <v>299</v>
      </c>
      <c r="G172" s="51" t="s">
        <v>599</v>
      </c>
      <c r="H172" s="51" t="s">
        <v>164</v>
      </c>
      <c r="I172" s="52"/>
      <c r="J172" s="50" t="s">
        <v>40</v>
      </c>
      <c r="K172" s="51" t="s">
        <v>41</v>
      </c>
      <c r="L172" s="51" t="s">
        <v>42</v>
      </c>
      <c r="M172" s="53">
        <v>0</v>
      </c>
      <c r="N172" s="54">
        <v>38.5</v>
      </c>
      <c r="O172" s="54"/>
      <c r="P172" s="54"/>
      <c r="Q172" s="55">
        <v>38.5</v>
      </c>
      <c r="R172" s="51" t="s">
        <v>43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544</v>
      </c>
      <c r="C173" s="49" t="s">
        <v>597</v>
      </c>
      <c r="D173" s="50">
        <v>160043509811</v>
      </c>
      <c r="E173" s="51" t="s">
        <v>600</v>
      </c>
      <c r="F173" s="50" t="s">
        <v>601</v>
      </c>
      <c r="G173" s="51" t="s">
        <v>602</v>
      </c>
      <c r="H173" s="51" t="s">
        <v>197</v>
      </c>
      <c r="I173" s="52"/>
      <c r="J173" s="50" t="s">
        <v>40</v>
      </c>
      <c r="K173" s="51" t="s">
        <v>41</v>
      </c>
      <c r="L173" s="51" t="s">
        <v>42</v>
      </c>
      <c r="M173" s="53">
        <v>0</v>
      </c>
      <c r="N173" s="54">
        <v>38.5</v>
      </c>
      <c r="O173" s="54"/>
      <c r="P173" s="54"/>
      <c r="Q173" s="55">
        <v>38.5</v>
      </c>
      <c r="R173" s="51" t="s">
        <v>43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544</v>
      </c>
      <c r="C174" s="49" t="s">
        <v>597</v>
      </c>
      <c r="D174" s="50">
        <v>160043409511</v>
      </c>
      <c r="E174" s="51" t="s">
        <v>603</v>
      </c>
      <c r="F174" s="50" t="s">
        <v>431</v>
      </c>
      <c r="G174" s="51" t="s">
        <v>604</v>
      </c>
      <c r="H174" s="51" t="s">
        <v>309</v>
      </c>
      <c r="I174" s="52"/>
      <c r="J174" s="50" t="s">
        <v>40</v>
      </c>
      <c r="K174" s="51" t="s">
        <v>41</v>
      </c>
      <c r="L174" s="51" t="s">
        <v>42</v>
      </c>
      <c r="M174" s="53">
        <v>0</v>
      </c>
      <c r="N174" s="54">
        <v>38.5</v>
      </c>
      <c r="O174" s="54"/>
      <c r="P174" s="54"/>
      <c r="Q174" s="55">
        <v>38.5</v>
      </c>
      <c r="R174" s="51" t="s">
        <v>43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544</v>
      </c>
      <c r="C175" s="49" t="s">
        <v>597</v>
      </c>
      <c r="D175" s="50">
        <v>160042601313</v>
      </c>
      <c r="E175" s="51" t="s">
        <v>605</v>
      </c>
      <c r="F175" s="50" t="s">
        <v>117</v>
      </c>
      <c r="G175" s="51" t="s">
        <v>606</v>
      </c>
      <c r="H175" s="51" t="s">
        <v>607</v>
      </c>
      <c r="I175" s="52"/>
      <c r="J175" s="50" t="s">
        <v>40</v>
      </c>
      <c r="K175" s="51" t="s">
        <v>41</v>
      </c>
      <c r="L175" s="51" t="s">
        <v>42</v>
      </c>
      <c r="M175" s="53">
        <v>0</v>
      </c>
      <c r="N175" s="54">
        <v>38.5</v>
      </c>
      <c r="O175" s="54"/>
      <c r="P175" s="54"/>
      <c r="Q175" s="55">
        <v>38.5</v>
      </c>
      <c r="R175" s="51" t="s">
        <v>43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544</v>
      </c>
      <c r="C176" s="49" t="s">
        <v>597</v>
      </c>
      <c r="D176" s="50">
        <v>160043502211</v>
      </c>
      <c r="E176" s="51" t="s">
        <v>608</v>
      </c>
      <c r="F176" s="50" t="s">
        <v>386</v>
      </c>
      <c r="G176" s="51" t="s">
        <v>609</v>
      </c>
      <c r="H176" s="51" t="s">
        <v>39</v>
      </c>
      <c r="I176" s="52"/>
      <c r="J176" s="50" t="s">
        <v>40</v>
      </c>
      <c r="K176" s="51" t="s">
        <v>41</v>
      </c>
      <c r="L176" s="51" t="s">
        <v>42</v>
      </c>
      <c r="M176" s="53">
        <v>0</v>
      </c>
      <c r="N176" s="54">
        <v>38.5</v>
      </c>
      <c r="O176" s="54"/>
      <c r="P176" s="54"/>
      <c r="Q176" s="55">
        <v>38.5</v>
      </c>
      <c r="R176" s="51" t="s">
        <v>43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544</v>
      </c>
      <c r="C177" s="49" t="s">
        <v>597</v>
      </c>
      <c r="D177" s="50">
        <v>1625744614996311</v>
      </c>
      <c r="E177" s="51" t="s">
        <v>610</v>
      </c>
      <c r="F177" s="50" t="s">
        <v>307</v>
      </c>
      <c r="G177" s="51" t="s">
        <v>611</v>
      </c>
      <c r="H177" s="51" t="s">
        <v>114</v>
      </c>
      <c r="I177" s="52"/>
      <c r="J177" s="50" t="s">
        <v>40</v>
      </c>
      <c r="K177" s="51" t="s">
        <v>41</v>
      </c>
      <c r="L177" s="51" t="s">
        <v>69</v>
      </c>
      <c r="M177" s="53">
        <v>0</v>
      </c>
      <c r="N177" s="54">
        <v>38.5</v>
      </c>
      <c r="O177" s="54"/>
      <c r="P177" s="54"/>
      <c r="Q177" s="55">
        <v>38.5</v>
      </c>
      <c r="R177" s="51" t="s">
        <v>43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544</v>
      </c>
      <c r="C178" s="49" t="s">
        <v>597</v>
      </c>
      <c r="D178" s="50">
        <v>160043410411</v>
      </c>
      <c r="E178" s="51" t="s">
        <v>612</v>
      </c>
      <c r="F178" s="50" t="s">
        <v>138</v>
      </c>
      <c r="G178" s="51" t="s">
        <v>613</v>
      </c>
      <c r="H178" s="51" t="s">
        <v>106</v>
      </c>
      <c r="I178" s="52"/>
      <c r="J178" s="50" t="s">
        <v>40</v>
      </c>
      <c r="K178" s="51" t="s">
        <v>41</v>
      </c>
      <c r="L178" s="51" t="s">
        <v>42</v>
      </c>
      <c r="M178" s="53">
        <v>0</v>
      </c>
      <c r="N178" s="54">
        <v>38.5</v>
      </c>
      <c r="O178" s="54"/>
      <c r="P178" s="54"/>
      <c r="Q178" s="55">
        <v>38.5</v>
      </c>
      <c r="R178" s="51" t="s">
        <v>43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544</v>
      </c>
      <c r="C179" s="49" t="s">
        <v>597</v>
      </c>
      <c r="D179" s="50">
        <v>160043388311</v>
      </c>
      <c r="E179" s="51" t="s">
        <v>614</v>
      </c>
      <c r="F179" s="50" t="s">
        <v>615</v>
      </c>
      <c r="G179" s="51" t="s">
        <v>616</v>
      </c>
      <c r="H179" s="51" t="s">
        <v>76</v>
      </c>
      <c r="I179" s="52"/>
      <c r="J179" s="50" t="s">
        <v>40</v>
      </c>
      <c r="K179" s="51" t="s">
        <v>41</v>
      </c>
      <c r="L179" s="51" t="s">
        <v>42</v>
      </c>
      <c r="M179" s="53">
        <v>0</v>
      </c>
      <c r="N179" s="54">
        <v>38.5</v>
      </c>
      <c r="O179" s="54"/>
      <c r="P179" s="54"/>
      <c r="Q179" s="55">
        <v>38.5</v>
      </c>
      <c r="R179" s="51" t="s">
        <v>43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544</v>
      </c>
      <c r="C180" s="49" t="s">
        <v>597</v>
      </c>
      <c r="D180" s="50">
        <v>160043404511</v>
      </c>
      <c r="E180" s="51" t="s">
        <v>617</v>
      </c>
      <c r="F180" s="50" t="s">
        <v>131</v>
      </c>
      <c r="G180" s="51" t="s">
        <v>618</v>
      </c>
      <c r="H180" s="51" t="s">
        <v>47</v>
      </c>
      <c r="I180" s="52"/>
      <c r="J180" s="50" t="s">
        <v>40</v>
      </c>
      <c r="K180" s="51" t="s">
        <v>41</v>
      </c>
      <c r="L180" s="51" t="s">
        <v>42</v>
      </c>
      <c r="M180" s="53">
        <v>0</v>
      </c>
      <c r="N180" s="54">
        <v>38.5</v>
      </c>
      <c r="O180" s="54"/>
      <c r="P180" s="54"/>
      <c r="Q180" s="55">
        <v>38.5</v>
      </c>
      <c r="R180" s="51" t="s">
        <v>43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544</v>
      </c>
      <c r="C181" s="49" t="s">
        <v>597</v>
      </c>
      <c r="D181" s="50">
        <v>160043450011</v>
      </c>
      <c r="E181" s="51" t="s">
        <v>619</v>
      </c>
      <c r="F181" s="50" t="s">
        <v>620</v>
      </c>
      <c r="G181" s="51" t="s">
        <v>621</v>
      </c>
      <c r="H181" s="51" t="s">
        <v>622</v>
      </c>
      <c r="I181" s="52"/>
      <c r="J181" s="50" t="s">
        <v>40</v>
      </c>
      <c r="K181" s="51" t="s">
        <v>41</v>
      </c>
      <c r="L181" s="51" t="s">
        <v>110</v>
      </c>
      <c r="M181" s="53">
        <v>0</v>
      </c>
      <c r="N181" s="54">
        <v>38.5</v>
      </c>
      <c r="O181" s="54"/>
      <c r="P181" s="54"/>
      <c r="Q181" s="55">
        <v>38.5</v>
      </c>
      <c r="R181" s="51" t="s">
        <v>43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544</v>
      </c>
      <c r="C182" s="49" t="s">
        <v>597</v>
      </c>
      <c r="D182" s="50">
        <v>160043403411</v>
      </c>
      <c r="E182" s="51" t="s">
        <v>623</v>
      </c>
      <c r="F182" s="50" t="s">
        <v>624</v>
      </c>
      <c r="G182" s="51" t="s">
        <v>625</v>
      </c>
      <c r="H182" s="51" t="s">
        <v>106</v>
      </c>
      <c r="I182" s="52"/>
      <c r="J182" s="50" t="s">
        <v>40</v>
      </c>
      <c r="K182" s="51" t="s">
        <v>41</v>
      </c>
      <c r="L182" s="51" t="s">
        <v>42</v>
      </c>
      <c r="M182" s="53">
        <v>0</v>
      </c>
      <c r="N182" s="54">
        <v>38.5</v>
      </c>
      <c r="O182" s="54"/>
      <c r="P182" s="54"/>
      <c r="Q182" s="55">
        <v>38.5</v>
      </c>
      <c r="R182" s="51" t="s">
        <v>43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544</v>
      </c>
      <c r="C183" s="49" t="s">
        <v>597</v>
      </c>
      <c r="D183" s="50">
        <v>160043299511</v>
      </c>
      <c r="E183" s="51" t="s">
        <v>626</v>
      </c>
      <c r="F183" s="50" t="s">
        <v>37</v>
      </c>
      <c r="G183" s="51" t="s">
        <v>627</v>
      </c>
      <c r="H183" s="51" t="s">
        <v>628</v>
      </c>
      <c r="I183" s="52"/>
      <c r="J183" s="50" t="s">
        <v>40</v>
      </c>
      <c r="K183" s="51" t="s">
        <v>41</v>
      </c>
      <c r="L183" s="51" t="s">
        <v>42</v>
      </c>
      <c r="M183" s="53">
        <v>0</v>
      </c>
      <c r="N183" s="54">
        <v>38.5</v>
      </c>
      <c r="O183" s="54"/>
      <c r="P183" s="54"/>
      <c r="Q183" s="55">
        <v>38.5</v>
      </c>
      <c r="R183" s="51" t="s">
        <v>43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544</v>
      </c>
      <c r="C184" s="49" t="s">
        <v>597</v>
      </c>
      <c r="D184" s="50">
        <v>160043056611</v>
      </c>
      <c r="E184" s="51" t="s">
        <v>629</v>
      </c>
      <c r="F184" s="50" t="s">
        <v>476</v>
      </c>
      <c r="G184" s="51" t="s">
        <v>630</v>
      </c>
      <c r="H184" s="51" t="s">
        <v>97</v>
      </c>
      <c r="I184" s="52"/>
      <c r="J184" s="50" t="s">
        <v>40</v>
      </c>
      <c r="K184" s="51" t="s">
        <v>41</v>
      </c>
      <c r="L184" s="51" t="s">
        <v>42</v>
      </c>
      <c r="M184" s="53">
        <v>0</v>
      </c>
      <c r="N184" s="54">
        <v>38.5</v>
      </c>
      <c r="O184" s="54"/>
      <c r="P184" s="54"/>
      <c r="Q184" s="55">
        <v>38.5</v>
      </c>
      <c r="R184" s="51" t="s">
        <v>43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544</v>
      </c>
      <c r="C185" s="49" t="s">
        <v>597</v>
      </c>
      <c r="D185" s="50">
        <v>160043172811</v>
      </c>
      <c r="E185" s="51" t="s">
        <v>631</v>
      </c>
      <c r="F185" s="50" t="s">
        <v>632</v>
      </c>
      <c r="G185" s="51" t="s">
        <v>633</v>
      </c>
      <c r="H185" s="51" t="s">
        <v>160</v>
      </c>
      <c r="I185" s="52"/>
      <c r="J185" s="50" t="s">
        <v>40</v>
      </c>
      <c r="K185" s="51" t="s">
        <v>41</v>
      </c>
      <c r="L185" s="51" t="s">
        <v>42</v>
      </c>
      <c r="M185" s="53">
        <v>0</v>
      </c>
      <c r="N185" s="54">
        <v>38.5</v>
      </c>
      <c r="O185" s="54"/>
      <c r="P185" s="54"/>
      <c r="Q185" s="55">
        <v>38.5</v>
      </c>
      <c r="R185" s="51" t="s">
        <v>43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544</v>
      </c>
      <c r="C186" s="49" t="s">
        <v>597</v>
      </c>
      <c r="D186" s="50">
        <v>160043540711</v>
      </c>
      <c r="E186" s="51" t="s">
        <v>634</v>
      </c>
      <c r="F186" s="50" t="s">
        <v>45</v>
      </c>
      <c r="G186" s="51" t="s">
        <v>635</v>
      </c>
      <c r="H186" s="51" t="s">
        <v>636</v>
      </c>
      <c r="I186" s="52"/>
      <c r="J186" s="50" t="s">
        <v>40</v>
      </c>
      <c r="K186" s="51" t="s">
        <v>41</v>
      </c>
      <c r="L186" s="51" t="s">
        <v>42</v>
      </c>
      <c r="M186" s="53">
        <v>0</v>
      </c>
      <c r="N186" s="54">
        <v>38.5</v>
      </c>
      <c r="O186" s="54"/>
      <c r="P186" s="54"/>
      <c r="Q186" s="55">
        <v>38.5</v>
      </c>
      <c r="R186" s="51" t="s">
        <v>43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544</v>
      </c>
      <c r="C187" s="49" t="s">
        <v>597</v>
      </c>
      <c r="D187" s="50">
        <v>160042850211</v>
      </c>
      <c r="E187" s="51" t="s">
        <v>637</v>
      </c>
      <c r="F187" s="50" t="s">
        <v>638</v>
      </c>
      <c r="G187" s="51" t="s">
        <v>639</v>
      </c>
      <c r="H187" s="51" t="s">
        <v>640</v>
      </c>
      <c r="I187" s="52"/>
      <c r="J187" s="50" t="s">
        <v>40</v>
      </c>
      <c r="K187" s="51" t="s">
        <v>41</v>
      </c>
      <c r="L187" s="51" t="s">
        <v>641</v>
      </c>
      <c r="M187" s="53">
        <v>0</v>
      </c>
      <c r="N187" s="54">
        <v>38.5</v>
      </c>
      <c r="O187" s="54"/>
      <c r="P187" s="54"/>
      <c r="Q187" s="55">
        <v>38.5</v>
      </c>
      <c r="R187" s="51" t="s">
        <v>43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544</v>
      </c>
      <c r="C188" s="49" t="s">
        <v>597</v>
      </c>
      <c r="D188" s="50">
        <v>160043376211</v>
      </c>
      <c r="E188" s="51" t="s">
        <v>642</v>
      </c>
      <c r="F188" s="50" t="s">
        <v>349</v>
      </c>
      <c r="G188" s="51" t="s">
        <v>643</v>
      </c>
      <c r="H188" s="51" t="s">
        <v>644</v>
      </c>
      <c r="I188" s="52"/>
      <c r="J188" s="50" t="s">
        <v>40</v>
      </c>
      <c r="K188" s="51" t="s">
        <v>41</v>
      </c>
      <c r="L188" s="51" t="s">
        <v>42</v>
      </c>
      <c r="M188" s="53">
        <v>0</v>
      </c>
      <c r="N188" s="54">
        <v>38.5</v>
      </c>
      <c r="O188" s="54"/>
      <c r="P188" s="54"/>
      <c r="Q188" s="55">
        <v>38.5</v>
      </c>
      <c r="R188" s="51" t="s">
        <v>43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544</v>
      </c>
      <c r="C189" s="49" t="s">
        <v>597</v>
      </c>
      <c r="D189" s="50">
        <v>160043300211</v>
      </c>
      <c r="E189" s="51" t="s">
        <v>645</v>
      </c>
      <c r="F189" s="50" t="s">
        <v>45</v>
      </c>
      <c r="G189" s="51" t="s">
        <v>646</v>
      </c>
      <c r="H189" s="51" t="s">
        <v>647</v>
      </c>
      <c r="I189" s="52"/>
      <c r="J189" s="50" t="s">
        <v>40</v>
      </c>
      <c r="K189" s="51" t="s">
        <v>41</v>
      </c>
      <c r="L189" s="51" t="s">
        <v>42</v>
      </c>
      <c r="M189" s="53">
        <v>0</v>
      </c>
      <c r="N189" s="54">
        <v>38.5</v>
      </c>
      <c r="O189" s="54"/>
      <c r="P189" s="54"/>
      <c r="Q189" s="55">
        <v>38.5</v>
      </c>
      <c r="R189" s="51" t="s">
        <v>43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544</v>
      </c>
      <c r="C190" s="49" t="s">
        <v>597</v>
      </c>
      <c r="D190" s="50">
        <v>160042985811</v>
      </c>
      <c r="E190" s="51" t="s">
        <v>648</v>
      </c>
      <c r="F190" s="50" t="s">
        <v>649</v>
      </c>
      <c r="G190" s="51" t="s">
        <v>650</v>
      </c>
      <c r="H190" s="51" t="s">
        <v>106</v>
      </c>
      <c r="I190" s="52"/>
      <c r="J190" s="50" t="s">
        <v>40</v>
      </c>
      <c r="K190" s="51" t="s">
        <v>41</v>
      </c>
      <c r="L190" s="51" t="s">
        <v>42</v>
      </c>
      <c r="M190" s="53">
        <v>0</v>
      </c>
      <c r="N190" s="54">
        <v>38.5</v>
      </c>
      <c r="O190" s="54"/>
      <c r="P190" s="54"/>
      <c r="Q190" s="55">
        <v>38.5</v>
      </c>
      <c r="R190" s="51" t="s">
        <v>43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544</v>
      </c>
      <c r="C191" s="49" t="s">
        <v>597</v>
      </c>
      <c r="D191" s="50">
        <v>160043439911</v>
      </c>
      <c r="E191" s="51" t="s">
        <v>651</v>
      </c>
      <c r="F191" s="50" t="s">
        <v>652</v>
      </c>
      <c r="G191" s="51" t="s">
        <v>653</v>
      </c>
      <c r="H191" s="51" t="s">
        <v>654</v>
      </c>
      <c r="I191" s="52"/>
      <c r="J191" s="50" t="s">
        <v>40</v>
      </c>
      <c r="K191" s="51" t="s">
        <v>41</v>
      </c>
      <c r="L191" s="51" t="s">
        <v>42</v>
      </c>
      <c r="M191" s="53">
        <v>0</v>
      </c>
      <c r="N191" s="54">
        <v>38.5</v>
      </c>
      <c r="O191" s="54"/>
      <c r="P191" s="54"/>
      <c r="Q191" s="55">
        <v>38.5</v>
      </c>
      <c r="R191" s="51" t="s">
        <v>43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544</v>
      </c>
      <c r="C192" s="49" t="s">
        <v>597</v>
      </c>
      <c r="D192" s="50">
        <v>160043287211</v>
      </c>
      <c r="E192" s="51" t="s">
        <v>655</v>
      </c>
      <c r="F192" s="50" t="s">
        <v>404</v>
      </c>
      <c r="G192" s="51" t="s">
        <v>656</v>
      </c>
      <c r="H192" s="51" t="s">
        <v>657</v>
      </c>
      <c r="I192" s="52"/>
      <c r="J192" s="50" t="s">
        <v>40</v>
      </c>
      <c r="K192" s="51" t="s">
        <v>41</v>
      </c>
      <c r="L192" s="51" t="s">
        <v>42</v>
      </c>
      <c r="M192" s="53">
        <v>0</v>
      </c>
      <c r="N192" s="54">
        <v>38.5</v>
      </c>
      <c r="O192" s="54"/>
      <c r="P192" s="54"/>
      <c r="Q192" s="55">
        <v>38.5</v>
      </c>
      <c r="R192" s="51" t="s">
        <v>43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544</v>
      </c>
      <c r="C193" s="49" t="s">
        <v>597</v>
      </c>
      <c r="D193" s="50">
        <v>160043378411</v>
      </c>
      <c r="E193" s="51" t="s">
        <v>658</v>
      </c>
      <c r="F193" s="50" t="s">
        <v>659</v>
      </c>
      <c r="G193" s="51" t="s">
        <v>660</v>
      </c>
      <c r="H193" s="51" t="s">
        <v>47</v>
      </c>
      <c r="I193" s="52"/>
      <c r="J193" s="50" t="s">
        <v>40</v>
      </c>
      <c r="K193" s="51" t="s">
        <v>41</v>
      </c>
      <c r="L193" s="51" t="s">
        <v>42</v>
      </c>
      <c r="M193" s="53">
        <v>0</v>
      </c>
      <c r="N193" s="54">
        <v>38.5</v>
      </c>
      <c r="O193" s="54"/>
      <c r="P193" s="54"/>
      <c r="Q193" s="55">
        <v>38.5</v>
      </c>
      <c r="R193" s="51" t="s">
        <v>43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544</v>
      </c>
      <c r="C194" s="49" t="s">
        <v>597</v>
      </c>
      <c r="D194" s="50">
        <v>160043376011</v>
      </c>
      <c r="E194" s="51" t="s">
        <v>661</v>
      </c>
      <c r="F194" s="50" t="s">
        <v>662</v>
      </c>
      <c r="G194" s="51" t="s">
        <v>663</v>
      </c>
      <c r="H194" s="51" t="s">
        <v>664</v>
      </c>
      <c r="I194" s="52"/>
      <c r="J194" s="50" t="s">
        <v>40</v>
      </c>
      <c r="K194" s="51" t="s">
        <v>41</v>
      </c>
      <c r="L194" s="51" t="s">
        <v>42</v>
      </c>
      <c r="M194" s="53">
        <v>0</v>
      </c>
      <c r="N194" s="54">
        <v>38.5</v>
      </c>
      <c r="O194" s="54"/>
      <c r="P194" s="54"/>
      <c r="Q194" s="55">
        <v>38.5</v>
      </c>
      <c r="R194" s="51" t="s">
        <v>43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544</v>
      </c>
      <c r="C195" s="49" t="s">
        <v>597</v>
      </c>
      <c r="D195" s="50">
        <v>160043463511</v>
      </c>
      <c r="E195" s="51" t="s">
        <v>665</v>
      </c>
      <c r="F195" s="50" t="s">
        <v>666</v>
      </c>
      <c r="G195" s="51" t="s">
        <v>667</v>
      </c>
      <c r="H195" s="51" t="s">
        <v>668</v>
      </c>
      <c r="I195" s="52"/>
      <c r="J195" s="50" t="s">
        <v>40</v>
      </c>
      <c r="K195" s="51" t="s">
        <v>41</v>
      </c>
      <c r="L195" s="51" t="s">
        <v>115</v>
      </c>
      <c r="M195" s="53">
        <v>0</v>
      </c>
      <c r="N195" s="54">
        <v>38.5</v>
      </c>
      <c r="O195" s="54"/>
      <c r="P195" s="54"/>
      <c r="Q195" s="55">
        <v>38.5</v>
      </c>
      <c r="R195" s="51" t="s">
        <v>43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544</v>
      </c>
      <c r="C196" s="49" t="s">
        <v>597</v>
      </c>
      <c r="D196" s="50">
        <v>160043075111</v>
      </c>
      <c r="E196" s="51" t="s">
        <v>669</v>
      </c>
      <c r="F196" s="50" t="s">
        <v>670</v>
      </c>
      <c r="G196" s="51" t="s">
        <v>671</v>
      </c>
      <c r="H196" s="51" t="s">
        <v>672</v>
      </c>
      <c r="I196" s="52"/>
      <c r="J196" s="50" t="s">
        <v>40</v>
      </c>
      <c r="K196" s="51" t="s">
        <v>41</v>
      </c>
      <c r="L196" s="51" t="s">
        <v>128</v>
      </c>
      <c r="M196" s="53">
        <v>0</v>
      </c>
      <c r="N196" s="54">
        <v>38.5</v>
      </c>
      <c r="O196" s="54"/>
      <c r="P196" s="54"/>
      <c r="Q196" s="55">
        <v>38.5</v>
      </c>
      <c r="R196" s="51" t="s">
        <v>43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544</v>
      </c>
      <c r="C197" s="49" t="s">
        <v>673</v>
      </c>
      <c r="D197" s="50">
        <v>160043519111</v>
      </c>
      <c r="E197" s="51" t="s">
        <v>674</v>
      </c>
      <c r="F197" s="50" t="s">
        <v>675</v>
      </c>
      <c r="G197" s="51" t="s">
        <v>676</v>
      </c>
      <c r="H197" s="51" t="s">
        <v>47</v>
      </c>
      <c r="I197" s="52"/>
      <c r="J197" s="50" t="s">
        <v>40</v>
      </c>
      <c r="K197" s="51" t="s">
        <v>41</v>
      </c>
      <c r="L197" s="51" t="s">
        <v>42</v>
      </c>
      <c r="M197" s="53">
        <v>0</v>
      </c>
      <c r="N197" s="54">
        <v>38.5</v>
      </c>
      <c r="O197" s="54"/>
      <c r="P197" s="54"/>
      <c r="Q197" s="55">
        <v>38.5</v>
      </c>
      <c r="R197" s="51" t="s">
        <v>43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544</v>
      </c>
      <c r="C198" s="49" t="s">
        <v>673</v>
      </c>
      <c r="D198" s="50">
        <v>160043629311</v>
      </c>
      <c r="E198" s="51" t="s">
        <v>677</v>
      </c>
      <c r="F198" s="50" t="s">
        <v>678</v>
      </c>
      <c r="G198" s="51" t="s">
        <v>679</v>
      </c>
      <c r="H198" s="51" t="s">
        <v>227</v>
      </c>
      <c r="I198" s="52"/>
      <c r="J198" s="50" t="s">
        <v>40</v>
      </c>
      <c r="K198" s="51" t="s">
        <v>41</v>
      </c>
      <c r="L198" s="51" t="s">
        <v>102</v>
      </c>
      <c r="M198" s="53">
        <v>0</v>
      </c>
      <c r="N198" s="54">
        <v>38.5</v>
      </c>
      <c r="O198" s="54"/>
      <c r="P198" s="54"/>
      <c r="Q198" s="55">
        <v>38.5</v>
      </c>
      <c r="R198" s="51" t="s">
        <v>43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544</v>
      </c>
      <c r="C199" s="49" t="s">
        <v>673</v>
      </c>
      <c r="D199" s="50">
        <v>160043403011</v>
      </c>
      <c r="E199" s="51" t="s">
        <v>680</v>
      </c>
      <c r="F199" s="50" t="s">
        <v>620</v>
      </c>
      <c r="G199" s="51" t="s">
        <v>681</v>
      </c>
      <c r="H199" s="51" t="s">
        <v>682</v>
      </c>
      <c r="I199" s="52"/>
      <c r="J199" s="50" t="s">
        <v>40</v>
      </c>
      <c r="K199" s="51" t="s">
        <v>41</v>
      </c>
      <c r="L199" s="51" t="s">
        <v>102</v>
      </c>
      <c r="M199" s="53">
        <v>0</v>
      </c>
      <c r="N199" s="54">
        <v>38.5</v>
      </c>
      <c r="O199" s="54"/>
      <c r="P199" s="54"/>
      <c r="Q199" s="55">
        <v>38.5</v>
      </c>
      <c r="R199" s="51" t="s">
        <v>43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597</v>
      </c>
      <c r="C200" s="49" t="s">
        <v>673</v>
      </c>
      <c r="D200" s="50">
        <v>160043383911</v>
      </c>
      <c r="E200" s="51" t="s">
        <v>683</v>
      </c>
      <c r="F200" s="50" t="s">
        <v>684</v>
      </c>
      <c r="G200" s="51" t="s">
        <v>685</v>
      </c>
      <c r="H200" s="51" t="s">
        <v>156</v>
      </c>
      <c r="I200" s="52"/>
      <c r="J200" s="50" t="s">
        <v>40</v>
      </c>
      <c r="K200" s="51" t="s">
        <v>41</v>
      </c>
      <c r="L200" s="51" t="s">
        <v>202</v>
      </c>
      <c r="M200" s="53">
        <v>0</v>
      </c>
      <c r="N200" s="54">
        <v>38.5</v>
      </c>
      <c r="O200" s="54"/>
      <c r="P200" s="54"/>
      <c r="Q200" s="55">
        <v>38.5</v>
      </c>
      <c r="R200" s="51" t="s">
        <v>43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597</v>
      </c>
      <c r="C201" s="49" t="s">
        <v>673</v>
      </c>
      <c r="D201" s="50">
        <v>160043568011</v>
      </c>
      <c r="E201" s="51" t="s">
        <v>686</v>
      </c>
      <c r="F201" s="50" t="s">
        <v>687</v>
      </c>
      <c r="G201" s="51" t="s">
        <v>688</v>
      </c>
      <c r="H201" s="51" t="s">
        <v>47</v>
      </c>
      <c r="I201" s="52"/>
      <c r="J201" s="50" t="s">
        <v>40</v>
      </c>
      <c r="K201" s="51" t="s">
        <v>41</v>
      </c>
      <c r="L201" s="51" t="s">
        <v>42</v>
      </c>
      <c r="M201" s="53">
        <v>0</v>
      </c>
      <c r="N201" s="54">
        <v>38.5</v>
      </c>
      <c r="O201" s="54"/>
      <c r="P201" s="54"/>
      <c r="Q201" s="55">
        <v>38.5</v>
      </c>
      <c r="R201" s="51" t="s">
        <v>43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597</v>
      </c>
      <c r="C202" s="49" t="s">
        <v>673</v>
      </c>
      <c r="D202" s="50">
        <v>160043666911</v>
      </c>
      <c r="E202" s="51" t="s">
        <v>689</v>
      </c>
      <c r="F202" s="50" t="s">
        <v>473</v>
      </c>
      <c r="G202" s="51" t="s">
        <v>690</v>
      </c>
      <c r="H202" s="51" t="s">
        <v>691</v>
      </c>
      <c r="I202" s="52"/>
      <c r="J202" s="50" t="s">
        <v>40</v>
      </c>
      <c r="K202" s="51" t="s">
        <v>41</v>
      </c>
      <c r="L202" s="51" t="s">
        <v>69</v>
      </c>
      <c r="M202" s="53">
        <v>0</v>
      </c>
      <c r="N202" s="54">
        <v>38.5</v>
      </c>
      <c r="O202" s="54"/>
      <c r="P202" s="54"/>
      <c r="Q202" s="55">
        <v>38.5</v>
      </c>
      <c r="R202" s="51" t="s">
        <v>43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597</v>
      </c>
      <c r="C203" s="49" t="s">
        <v>673</v>
      </c>
      <c r="D203" s="50">
        <v>160043618911</v>
      </c>
      <c r="E203" s="51" t="s">
        <v>692</v>
      </c>
      <c r="F203" s="50" t="s">
        <v>184</v>
      </c>
      <c r="G203" s="51" t="s">
        <v>693</v>
      </c>
      <c r="H203" s="51" t="s">
        <v>156</v>
      </c>
      <c r="I203" s="52"/>
      <c r="J203" s="50" t="s">
        <v>40</v>
      </c>
      <c r="K203" s="51" t="s">
        <v>41</v>
      </c>
      <c r="L203" s="51" t="s">
        <v>42</v>
      </c>
      <c r="M203" s="53">
        <v>0</v>
      </c>
      <c r="N203" s="54">
        <v>38.5</v>
      </c>
      <c r="O203" s="54"/>
      <c r="P203" s="54"/>
      <c r="Q203" s="55">
        <v>38.5</v>
      </c>
      <c r="R203" s="51" t="s">
        <v>43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597</v>
      </c>
      <c r="C204" s="49" t="s">
        <v>673</v>
      </c>
      <c r="D204" s="50">
        <v>160043524511</v>
      </c>
      <c r="E204" s="51" t="s">
        <v>694</v>
      </c>
      <c r="F204" s="50" t="s">
        <v>695</v>
      </c>
      <c r="G204" s="51" t="s">
        <v>696</v>
      </c>
      <c r="H204" s="51" t="s">
        <v>106</v>
      </c>
      <c r="I204" s="52"/>
      <c r="J204" s="50" t="s">
        <v>40</v>
      </c>
      <c r="K204" s="51" t="s">
        <v>41</v>
      </c>
      <c r="L204" s="51" t="s">
        <v>42</v>
      </c>
      <c r="M204" s="53">
        <v>0</v>
      </c>
      <c r="N204" s="54">
        <v>38.5</v>
      </c>
      <c r="O204" s="54"/>
      <c r="P204" s="54"/>
      <c r="Q204" s="55">
        <v>38.5</v>
      </c>
      <c r="R204" s="51" t="s">
        <v>43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597</v>
      </c>
      <c r="C205" s="49" t="s">
        <v>673</v>
      </c>
      <c r="D205" s="50">
        <v>160043439711</v>
      </c>
      <c r="E205" s="51" t="s">
        <v>697</v>
      </c>
      <c r="F205" s="50" t="s">
        <v>698</v>
      </c>
      <c r="G205" s="51" t="s">
        <v>699</v>
      </c>
      <c r="H205" s="51" t="s">
        <v>106</v>
      </c>
      <c r="I205" s="52"/>
      <c r="J205" s="50" t="s">
        <v>40</v>
      </c>
      <c r="K205" s="51" t="s">
        <v>41</v>
      </c>
      <c r="L205" s="51" t="s">
        <v>42</v>
      </c>
      <c r="M205" s="53">
        <v>0</v>
      </c>
      <c r="N205" s="54">
        <v>38.5</v>
      </c>
      <c r="O205" s="54"/>
      <c r="P205" s="54"/>
      <c r="Q205" s="55">
        <v>38.5</v>
      </c>
      <c r="R205" s="51" t="s">
        <v>43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597</v>
      </c>
      <c r="C206" s="49" t="s">
        <v>673</v>
      </c>
      <c r="D206" s="50">
        <v>160043606011</v>
      </c>
      <c r="E206" s="51" t="s">
        <v>700</v>
      </c>
      <c r="F206" s="50" t="s">
        <v>701</v>
      </c>
      <c r="G206" s="51" t="s">
        <v>702</v>
      </c>
      <c r="H206" s="51" t="s">
        <v>703</v>
      </c>
      <c r="I206" s="52"/>
      <c r="J206" s="50" t="s">
        <v>40</v>
      </c>
      <c r="K206" s="51" t="s">
        <v>41</v>
      </c>
      <c r="L206" s="51" t="s">
        <v>42</v>
      </c>
      <c r="M206" s="53">
        <v>0</v>
      </c>
      <c r="N206" s="54">
        <v>38.5</v>
      </c>
      <c r="O206" s="54"/>
      <c r="P206" s="54"/>
      <c r="Q206" s="55">
        <v>38.5</v>
      </c>
      <c r="R206" s="51" t="s">
        <v>43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597</v>
      </c>
      <c r="C207" s="49" t="s">
        <v>673</v>
      </c>
      <c r="D207" s="50">
        <v>160043392411</v>
      </c>
      <c r="E207" s="51" t="s">
        <v>704</v>
      </c>
      <c r="F207" s="50" t="s">
        <v>349</v>
      </c>
      <c r="G207" s="51" t="s">
        <v>705</v>
      </c>
      <c r="H207" s="51" t="s">
        <v>47</v>
      </c>
      <c r="I207" s="52"/>
      <c r="J207" s="50" t="s">
        <v>40</v>
      </c>
      <c r="K207" s="51" t="s">
        <v>41</v>
      </c>
      <c r="L207" s="51" t="s">
        <v>42</v>
      </c>
      <c r="M207" s="53">
        <v>0</v>
      </c>
      <c r="N207" s="54">
        <v>38.5</v>
      </c>
      <c r="O207" s="54"/>
      <c r="P207" s="54"/>
      <c r="Q207" s="55">
        <v>38.5</v>
      </c>
      <c r="R207" s="51" t="s">
        <v>43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597</v>
      </c>
      <c r="C208" s="49" t="s">
        <v>673</v>
      </c>
      <c r="D208" s="50">
        <v>160043553611</v>
      </c>
      <c r="E208" s="51" t="s">
        <v>706</v>
      </c>
      <c r="F208" s="50" t="s">
        <v>707</v>
      </c>
      <c r="G208" s="51" t="s">
        <v>708</v>
      </c>
      <c r="H208" s="51" t="s">
        <v>709</v>
      </c>
      <c r="I208" s="52"/>
      <c r="J208" s="50" t="s">
        <v>40</v>
      </c>
      <c r="K208" s="51" t="s">
        <v>41</v>
      </c>
      <c r="L208" s="51" t="s">
        <v>42</v>
      </c>
      <c r="M208" s="53">
        <v>0</v>
      </c>
      <c r="N208" s="54">
        <v>38.5</v>
      </c>
      <c r="O208" s="54"/>
      <c r="P208" s="54"/>
      <c r="Q208" s="55">
        <v>38.5</v>
      </c>
      <c r="R208" s="51" t="s">
        <v>43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597</v>
      </c>
      <c r="C209" s="49" t="s">
        <v>673</v>
      </c>
      <c r="D209" s="50">
        <v>160043543211</v>
      </c>
      <c r="E209" s="51" t="s">
        <v>710</v>
      </c>
      <c r="F209" s="50" t="s">
        <v>711</v>
      </c>
      <c r="G209" s="51" t="s">
        <v>712</v>
      </c>
      <c r="H209" s="51" t="s">
        <v>149</v>
      </c>
      <c r="I209" s="52"/>
      <c r="J209" s="50" t="s">
        <v>40</v>
      </c>
      <c r="K209" s="51" t="s">
        <v>41</v>
      </c>
      <c r="L209" s="51" t="s">
        <v>42</v>
      </c>
      <c r="M209" s="53">
        <v>0</v>
      </c>
      <c r="N209" s="54">
        <v>38.5</v>
      </c>
      <c r="O209" s="54"/>
      <c r="P209" s="54"/>
      <c r="Q209" s="55">
        <v>38.5</v>
      </c>
      <c r="R209" s="51" t="s">
        <v>43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597</v>
      </c>
      <c r="C210" s="49" t="s">
        <v>673</v>
      </c>
      <c r="D210" s="50">
        <v>160043642611</v>
      </c>
      <c r="E210" s="51" t="s">
        <v>713</v>
      </c>
      <c r="F210" s="50" t="s">
        <v>714</v>
      </c>
      <c r="G210" s="51" t="s">
        <v>715</v>
      </c>
      <c r="H210" s="51" t="s">
        <v>47</v>
      </c>
      <c r="I210" s="52"/>
      <c r="J210" s="50" t="s">
        <v>40</v>
      </c>
      <c r="K210" s="51" t="s">
        <v>41</v>
      </c>
      <c r="L210" s="51" t="s">
        <v>42</v>
      </c>
      <c r="M210" s="53">
        <v>0</v>
      </c>
      <c r="N210" s="54">
        <v>38.5</v>
      </c>
      <c r="O210" s="54"/>
      <c r="P210" s="54"/>
      <c r="Q210" s="55">
        <v>38.5</v>
      </c>
      <c r="R210" s="51" t="s">
        <v>43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597</v>
      </c>
      <c r="C211" s="49" t="s">
        <v>673</v>
      </c>
      <c r="D211" s="50">
        <v>160043593811</v>
      </c>
      <c r="E211" s="51" t="s">
        <v>716</v>
      </c>
      <c r="F211" s="50" t="s">
        <v>717</v>
      </c>
      <c r="G211" s="51" t="s">
        <v>718</v>
      </c>
      <c r="H211" s="51" t="s">
        <v>47</v>
      </c>
      <c r="I211" s="52"/>
      <c r="J211" s="50" t="s">
        <v>40</v>
      </c>
      <c r="K211" s="51" t="s">
        <v>41</v>
      </c>
      <c r="L211" s="51" t="s">
        <v>42</v>
      </c>
      <c r="M211" s="53">
        <v>0</v>
      </c>
      <c r="N211" s="54">
        <v>38.5</v>
      </c>
      <c r="O211" s="54"/>
      <c r="P211" s="54"/>
      <c r="Q211" s="55">
        <v>38.5</v>
      </c>
      <c r="R211" s="51" t="s">
        <v>43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597</v>
      </c>
      <c r="C212" s="49" t="s">
        <v>673</v>
      </c>
      <c r="D212" s="50">
        <v>160043468911</v>
      </c>
      <c r="E212" s="51" t="s">
        <v>719</v>
      </c>
      <c r="F212" s="50" t="s">
        <v>720</v>
      </c>
      <c r="G212" s="51" t="s">
        <v>721</v>
      </c>
      <c r="H212" s="51" t="s">
        <v>47</v>
      </c>
      <c r="I212" s="52"/>
      <c r="J212" s="50" t="s">
        <v>40</v>
      </c>
      <c r="K212" s="51" t="s">
        <v>41</v>
      </c>
      <c r="L212" s="51" t="s">
        <v>169</v>
      </c>
      <c r="M212" s="53">
        <v>0</v>
      </c>
      <c r="N212" s="54">
        <v>38.5</v>
      </c>
      <c r="O212" s="54"/>
      <c r="P212" s="54"/>
      <c r="Q212" s="55">
        <v>38.5</v>
      </c>
      <c r="R212" s="51" t="s">
        <v>43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597</v>
      </c>
      <c r="C213" s="49" t="s">
        <v>673</v>
      </c>
      <c r="D213" s="50">
        <v>160043756811</v>
      </c>
      <c r="E213" s="51" t="s">
        <v>722</v>
      </c>
      <c r="F213" s="50" t="s">
        <v>723</v>
      </c>
      <c r="G213" s="51" t="s">
        <v>724</v>
      </c>
      <c r="H213" s="51" t="s">
        <v>725</v>
      </c>
      <c r="I213" s="52"/>
      <c r="J213" s="50" t="s">
        <v>40</v>
      </c>
      <c r="K213" s="51" t="s">
        <v>41</v>
      </c>
      <c r="L213" s="51" t="s">
        <v>42</v>
      </c>
      <c r="M213" s="53">
        <v>0</v>
      </c>
      <c r="N213" s="54">
        <v>38.5</v>
      </c>
      <c r="O213" s="54"/>
      <c r="P213" s="54"/>
      <c r="Q213" s="55">
        <v>38.5</v>
      </c>
      <c r="R213" s="51" t="s">
        <v>43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597</v>
      </c>
      <c r="C214" s="49" t="s">
        <v>673</v>
      </c>
      <c r="D214" s="50">
        <v>160043392911</v>
      </c>
      <c r="E214" s="51" t="s">
        <v>680</v>
      </c>
      <c r="F214" s="50" t="s">
        <v>726</v>
      </c>
      <c r="G214" s="51" t="s">
        <v>727</v>
      </c>
      <c r="H214" s="51" t="s">
        <v>682</v>
      </c>
      <c r="I214" s="52"/>
      <c r="J214" s="50" t="s">
        <v>40</v>
      </c>
      <c r="K214" s="51" t="s">
        <v>41</v>
      </c>
      <c r="L214" s="51" t="s">
        <v>102</v>
      </c>
      <c r="M214" s="53">
        <v>0</v>
      </c>
      <c r="N214" s="54">
        <v>38.5</v>
      </c>
      <c r="O214" s="54"/>
      <c r="P214" s="54"/>
      <c r="Q214" s="55">
        <v>38.5</v>
      </c>
      <c r="R214" s="51" t="s">
        <v>43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597</v>
      </c>
      <c r="C215" s="49" t="s">
        <v>673</v>
      </c>
      <c r="D215" s="50">
        <v>160043131711</v>
      </c>
      <c r="E215" s="51" t="s">
        <v>728</v>
      </c>
      <c r="F215" s="50" t="s">
        <v>729</v>
      </c>
      <c r="G215" s="51" t="s">
        <v>730</v>
      </c>
      <c r="H215" s="51" t="s">
        <v>156</v>
      </c>
      <c r="I215" s="52"/>
      <c r="J215" s="50" t="s">
        <v>40</v>
      </c>
      <c r="K215" s="51" t="s">
        <v>41</v>
      </c>
      <c r="L215" s="51" t="s">
        <v>42</v>
      </c>
      <c r="M215" s="53">
        <v>0</v>
      </c>
      <c r="N215" s="54">
        <v>38.5</v>
      </c>
      <c r="O215" s="54"/>
      <c r="P215" s="54"/>
      <c r="Q215" s="55">
        <v>38.5</v>
      </c>
      <c r="R215" s="51" t="s">
        <v>43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597</v>
      </c>
      <c r="C216" s="49" t="s">
        <v>673</v>
      </c>
      <c r="D216" s="50">
        <v>160035369711</v>
      </c>
      <c r="E216" s="51" t="s">
        <v>731</v>
      </c>
      <c r="F216" s="50" t="s">
        <v>732</v>
      </c>
      <c r="G216" s="51" t="s">
        <v>733</v>
      </c>
      <c r="H216" s="51" t="s">
        <v>451</v>
      </c>
      <c r="I216" s="52"/>
      <c r="J216" s="50" t="s">
        <v>40</v>
      </c>
      <c r="K216" s="51" t="s">
        <v>41</v>
      </c>
      <c r="L216" s="51" t="s">
        <v>202</v>
      </c>
      <c r="M216" s="53">
        <v>0</v>
      </c>
      <c r="N216" s="54">
        <v>38.5</v>
      </c>
      <c r="O216" s="54"/>
      <c r="P216" s="54"/>
      <c r="Q216" s="55">
        <v>38.5</v>
      </c>
      <c r="R216" s="51" t="s">
        <v>43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597</v>
      </c>
      <c r="C217" s="49" t="s">
        <v>673</v>
      </c>
      <c r="D217" s="50">
        <v>160043638411</v>
      </c>
      <c r="E217" s="51" t="s">
        <v>734</v>
      </c>
      <c r="F217" s="50" t="s">
        <v>735</v>
      </c>
      <c r="G217" s="51" t="s">
        <v>736</v>
      </c>
      <c r="H217" s="51" t="s">
        <v>47</v>
      </c>
      <c r="I217" s="52"/>
      <c r="J217" s="50" t="s">
        <v>40</v>
      </c>
      <c r="K217" s="51" t="s">
        <v>41</v>
      </c>
      <c r="L217" s="51" t="s">
        <v>42</v>
      </c>
      <c r="M217" s="53">
        <v>0</v>
      </c>
      <c r="N217" s="54">
        <v>38.5</v>
      </c>
      <c r="O217" s="54"/>
      <c r="P217" s="54"/>
      <c r="Q217" s="55">
        <v>38.5</v>
      </c>
      <c r="R217" s="51" t="s">
        <v>43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597</v>
      </c>
      <c r="C218" s="49" t="s">
        <v>673</v>
      </c>
      <c r="D218" s="50">
        <v>1625345968996311</v>
      </c>
      <c r="E218" s="51" t="s">
        <v>737</v>
      </c>
      <c r="F218" s="50" t="s">
        <v>738</v>
      </c>
      <c r="G218" s="51" t="s">
        <v>739</v>
      </c>
      <c r="H218" s="51" t="s">
        <v>114</v>
      </c>
      <c r="I218" s="52"/>
      <c r="J218" s="50" t="s">
        <v>40</v>
      </c>
      <c r="K218" s="51" t="s">
        <v>41</v>
      </c>
      <c r="L218" s="51" t="s">
        <v>202</v>
      </c>
      <c r="M218" s="53">
        <v>0</v>
      </c>
      <c r="N218" s="54">
        <v>38.5</v>
      </c>
      <c r="O218" s="54"/>
      <c r="P218" s="54"/>
      <c r="Q218" s="55">
        <v>38.5</v>
      </c>
      <c r="R218" s="51" t="s">
        <v>43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597</v>
      </c>
      <c r="C219" s="49" t="s">
        <v>740</v>
      </c>
      <c r="D219" s="50">
        <v>160043624611</v>
      </c>
      <c r="E219" s="51" t="s">
        <v>741</v>
      </c>
      <c r="F219" s="50" t="s">
        <v>742</v>
      </c>
      <c r="G219" s="51" t="s">
        <v>743</v>
      </c>
      <c r="H219" s="51" t="s">
        <v>744</v>
      </c>
      <c r="I219" s="52"/>
      <c r="J219" s="50" t="s">
        <v>40</v>
      </c>
      <c r="K219" s="51" t="s">
        <v>41</v>
      </c>
      <c r="L219" s="51" t="s">
        <v>69</v>
      </c>
      <c r="M219" s="53">
        <v>0</v>
      </c>
      <c r="N219" s="54">
        <v>38.5</v>
      </c>
      <c r="O219" s="54"/>
      <c r="P219" s="54"/>
      <c r="Q219" s="55">
        <v>38.5</v>
      </c>
      <c r="R219" s="51" t="s">
        <v>43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673</v>
      </c>
      <c r="C220" s="49" t="s">
        <v>745</v>
      </c>
      <c r="D220" s="50">
        <v>160043756411</v>
      </c>
      <c r="E220" s="51" t="s">
        <v>746</v>
      </c>
      <c r="F220" s="50" t="s">
        <v>747</v>
      </c>
      <c r="G220" s="51" t="s">
        <v>748</v>
      </c>
      <c r="H220" s="51" t="s">
        <v>749</v>
      </c>
      <c r="I220" s="52"/>
      <c r="J220" s="50" t="s">
        <v>40</v>
      </c>
      <c r="K220" s="51" t="s">
        <v>41</v>
      </c>
      <c r="L220" s="51" t="s">
        <v>42</v>
      </c>
      <c r="M220" s="53">
        <v>0</v>
      </c>
      <c r="N220" s="54">
        <v>38.5</v>
      </c>
      <c r="O220" s="54"/>
      <c r="P220" s="54"/>
      <c r="Q220" s="55">
        <v>38.5</v>
      </c>
      <c r="R220" s="51" t="s">
        <v>43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673</v>
      </c>
      <c r="C221" s="49" t="s">
        <v>745</v>
      </c>
      <c r="D221" s="50">
        <v>160043891011</v>
      </c>
      <c r="E221" s="51" t="s">
        <v>750</v>
      </c>
      <c r="F221" s="50" t="s">
        <v>273</v>
      </c>
      <c r="G221" s="51" t="s">
        <v>751</v>
      </c>
      <c r="H221" s="51" t="s">
        <v>47</v>
      </c>
      <c r="I221" s="52"/>
      <c r="J221" s="50" t="s">
        <v>40</v>
      </c>
      <c r="K221" s="51" t="s">
        <v>41</v>
      </c>
      <c r="L221" s="51" t="s">
        <v>42</v>
      </c>
      <c r="M221" s="53">
        <v>0</v>
      </c>
      <c r="N221" s="54">
        <v>38.5</v>
      </c>
      <c r="O221" s="54"/>
      <c r="P221" s="54"/>
      <c r="Q221" s="55">
        <v>38.5</v>
      </c>
      <c r="R221" s="51" t="s">
        <v>43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673</v>
      </c>
      <c r="C222" s="49" t="s">
        <v>745</v>
      </c>
      <c r="D222" s="50">
        <v>160043819911</v>
      </c>
      <c r="E222" s="51" t="s">
        <v>752</v>
      </c>
      <c r="F222" s="50" t="s">
        <v>753</v>
      </c>
      <c r="G222" s="51" t="s">
        <v>754</v>
      </c>
      <c r="H222" s="51" t="s">
        <v>271</v>
      </c>
      <c r="I222" s="52"/>
      <c r="J222" s="50" t="s">
        <v>40</v>
      </c>
      <c r="K222" s="51" t="s">
        <v>41</v>
      </c>
      <c r="L222" s="51" t="s">
        <v>42</v>
      </c>
      <c r="M222" s="53">
        <v>0</v>
      </c>
      <c r="N222" s="54">
        <v>38.5</v>
      </c>
      <c r="O222" s="54"/>
      <c r="P222" s="54"/>
      <c r="Q222" s="55">
        <v>38.5</v>
      </c>
      <c r="R222" s="51" t="s">
        <v>43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673</v>
      </c>
      <c r="C223" s="49" t="s">
        <v>745</v>
      </c>
      <c r="D223" s="50">
        <v>160043876811</v>
      </c>
      <c r="E223" s="51" t="s">
        <v>755</v>
      </c>
      <c r="F223" s="50" t="s">
        <v>756</v>
      </c>
      <c r="G223" s="51" t="s">
        <v>757</v>
      </c>
      <c r="H223" s="51" t="s">
        <v>758</v>
      </c>
      <c r="I223" s="52"/>
      <c r="J223" s="50" t="s">
        <v>40</v>
      </c>
      <c r="K223" s="51" t="s">
        <v>41</v>
      </c>
      <c r="L223" s="51" t="s">
        <v>42</v>
      </c>
      <c r="M223" s="53">
        <v>0</v>
      </c>
      <c r="N223" s="54">
        <v>38.5</v>
      </c>
      <c r="O223" s="54"/>
      <c r="P223" s="54"/>
      <c r="Q223" s="55">
        <v>38.5</v>
      </c>
      <c r="R223" s="51" t="s">
        <v>43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673</v>
      </c>
      <c r="C224" s="49" t="s">
        <v>745</v>
      </c>
      <c r="D224" s="50">
        <v>160043745211</v>
      </c>
      <c r="E224" s="51" t="s">
        <v>759</v>
      </c>
      <c r="F224" s="50" t="s">
        <v>760</v>
      </c>
      <c r="G224" s="51" t="s">
        <v>761</v>
      </c>
      <c r="H224" s="51" t="s">
        <v>47</v>
      </c>
      <c r="I224" s="52"/>
      <c r="J224" s="50" t="s">
        <v>40</v>
      </c>
      <c r="K224" s="51" t="s">
        <v>41</v>
      </c>
      <c r="L224" s="51" t="s">
        <v>42</v>
      </c>
      <c r="M224" s="53">
        <v>0</v>
      </c>
      <c r="N224" s="54">
        <v>38.5</v>
      </c>
      <c r="O224" s="54"/>
      <c r="P224" s="54"/>
      <c r="Q224" s="55">
        <v>38.5</v>
      </c>
      <c r="R224" s="51" t="s">
        <v>43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673</v>
      </c>
      <c r="C225" s="49" t="s">
        <v>745</v>
      </c>
      <c r="D225" s="50">
        <v>160043741811</v>
      </c>
      <c r="E225" s="51" t="s">
        <v>762</v>
      </c>
      <c r="F225" s="50" t="s">
        <v>763</v>
      </c>
      <c r="G225" s="51" t="s">
        <v>764</v>
      </c>
      <c r="H225" s="51" t="s">
        <v>765</v>
      </c>
      <c r="I225" s="52"/>
      <c r="J225" s="50" t="s">
        <v>40</v>
      </c>
      <c r="K225" s="51" t="s">
        <v>41</v>
      </c>
      <c r="L225" s="51" t="s">
        <v>42</v>
      </c>
      <c r="M225" s="53">
        <v>0</v>
      </c>
      <c r="N225" s="54">
        <v>38.5</v>
      </c>
      <c r="O225" s="54"/>
      <c r="P225" s="54"/>
      <c r="Q225" s="55">
        <v>38.5</v>
      </c>
      <c r="R225" s="51" t="s">
        <v>43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673</v>
      </c>
      <c r="C226" s="49" t="s">
        <v>745</v>
      </c>
      <c r="D226" s="50">
        <v>160043840711</v>
      </c>
      <c r="E226" s="51" t="s">
        <v>766</v>
      </c>
      <c r="F226" s="50" t="s">
        <v>158</v>
      </c>
      <c r="G226" s="51" t="s">
        <v>767</v>
      </c>
      <c r="H226" s="51" t="s">
        <v>47</v>
      </c>
      <c r="I226" s="52"/>
      <c r="J226" s="50" t="s">
        <v>40</v>
      </c>
      <c r="K226" s="51" t="s">
        <v>41</v>
      </c>
      <c r="L226" s="51" t="s">
        <v>69</v>
      </c>
      <c r="M226" s="53">
        <v>0</v>
      </c>
      <c r="N226" s="54">
        <v>38.5</v>
      </c>
      <c r="O226" s="54"/>
      <c r="P226" s="54"/>
      <c r="Q226" s="55">
        <v>38.5</v>
      </c>
      <c r="R226" s="51" t="s">
        <v>43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673</v>
      </c>
      <c r="C227" s="49" t="s">
        <v>740</v>
      </c>
      <c r="D227" s="50">
        <v>160043813211</v>
      </c>
      <c r="E227" s="51" t="s">
        <v>768</v>
      </c>
      <c r="F227" s="50" t="s">
        <v>255</v>
      </c>
      <c r="G227" s="51" t="s">
        <v>769</v>
      </c>
      <c r="H227" s="51" t="s">
        <v>140</v>
      </c>
      <c r="I227" s="52"/>
      <c r="J227" s="50" t="s">
        <v>40</v>
      </c>
      <c r="K227" s="51" t="s">
        <v>41</v>
      </c>
      <c r="L227" s="51" t="s">
        <v>42</v>
      </c>
      <c r="M227" s="53">
        <v>0</v>
      </c>
      <c r="N227" s="54">
        <v>38.5</v>
      </c>
      <c r="O227" s="54"/>
      <c r="P227" s="54"/>
      <c r="Q227" s="55">
        <v>38.5</v>
      </c>
      <c r="R227" s="51" t="s">
        <v>43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673</v>
      </c>
      <c r="C228" s="49" t="s">
        <v>745</v>
      </c>
      <c r="D228" s="50">
        <v>160043981911</v>
      </c>
      <c r="E228" s="51" t="s">
        <v>770</v>
      </c>
      <c r="F228" s="50" t="s">
        <v>255</v>
      </c>
      <c r="G228" s="51" t="s">
        <v>771</v>
      </c>
      <c r="H228" s="51" t="s">
        <v>772</v>
      </c>
      <c r="I228" s="52"/>
      <c r="J228" s="50" t="s">
        <v>40</v>
      </c>
      <c r="K228" s="51" t="s">
        <v>41</v>
      </c>
      <c r="L228" s="51" t="s">
        <v>102</v>
      </c>
      <c r="M228" s="53">
        <v>0</v>
      </c>
      <c r="N228" s="54">
        <v>38.5</v>
      </c>
      <c r="O228" s="54"/>
      <c r="P228" s="54"/>
      <c r="Q228" s="55">
        <v>38.5</v>
      </c>
      <c r="R228" s="51" t="s">
        <v>43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673</v>
      </c>
      <c r="C229" s="49" t="s">
        <v>740</v>
      </c>
      <c r="D229" s="50">
        <v>160043745311</v>
      </c>
      <c r="E229" s="51" t="s">
        <v>773</v>
      </c>
      <c r="F229" s="50" t="s">
        <v>774</v>
      </c>
      <c r="G229" s="51" t="s">
        <v>775</v>
      </c>
      <c r="H229" s="51" t="s">
        <v>776</v>
      </c>
      <c r="I229" s="52"/>
      <c r="J229" s="50" t="s">
        <v>40</v>
      </c>
      <c r="K229" s="51" t="s">
        <v>41</v>
      </c>
      <c r="L229" s="51" t="s">
        <v>42</v>
      </c>
      <c r="M229" s="53">
        <v>0</v>
      </c>
      <c r="N229" s="54">
        <v>38.5</v>
      </c>
      <c r="O229" s="54"/>
      <c r="P229" s="54"/>
      <c r="Q229" s="55">
        <v>38.5</v>
      </c>
      <c r="R229" s="51" t="s">
        <v>43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673</v>
      </c>
      <c r="C230" s="49" t="s">
        <v>740</v>
      </c>
      <c r="D230" s="50">
        <v>160035316911</v>
      </c>
      <c r="E230" s="51" t="s">
        <v>777</v>
      </c>
      <c r="F230" s="50" t="s">
        <v>540</v>
      </c>
      <c r="G230" s="51" t="s">
        <v>778</v>
      </c>
      <c r="H230" s="51" t="s">
        <v>149</v>
      </c>
      <c r="I230" s="52"/>
      <c r="J230" s="50" t="s">
        <v>40</v>
      </c>
      <c r="K230" s="51" t="s">
        <v>41</v>
      </c>
      <c r="L230" s="51" t="s">
        <v>128</v>
      </c>
      <c r="M230" s="53">
        <v>0</v>
      </c>
      <c r="N230" s="54">
        <v>38.5</v>
      </c>
      <c r="O230" s="54"/>
      <c r="P230" s="54"/>
      <c r="Q230" s="55">
        <v>38.5</v>
      </c>
      <c r="R230" s="51" t="s">
        <v>43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673</v>
      </c>
      <c r="C231" s="49" t="s">
        <v>740</v>
      </c>
      <c r="D231" s="50">
        <v>160043481811</v>
      </c>
      <c r="E231" s="51" t="s">
        <v>779</v>
      </c>
      <c r="F231" s="50" t="s">
        <v>780</v>
      </c>
      <c r="G231" s="51" t="s">
        <v>781</v>
      </c>
      <c r="H231" s="51" t="s">
        <v>354</v>
      </c>
      <c r="I231" s="52"/>
      <c r="J231" s="50" t="s">
        <v>40</v>
      </c>
      <c r="K231" s="51" t="s">
        <v>41</v>
      </c>
      <c r="L231" s="51" t="s">
        <v>110</v>
      </c>
      <c r="M231" s="53">
        <v>0</v>
      </c>
      <c r="N231" s="54">
        <v>38.5</v>
      </c>
      <c r="O231" s="54"/>
      <c r="P231" s="54"/>
      <c r="Q231" s="55">
        <v>38.5</v>
      </c>
      <c r="R231" s="51" t="s">
        <v>43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673</v>
      </c>
      <c r="C232" s="49" t="s">
        <v>740</v>
      </c>
      <c r="D232" s="50">
        <v>160043751511</v>
      </c>
      <c r="E232" s="51" t="s">
        <v>782</v>
      </c>
      <c r="F232" s="50" t="s">
        <v>783</v>
      </c>
      <c r="G232" s="51" t="s">
        <v>784</v>
      </c>
      <c r="H232" s="51" t="s">
        <v>368</v>
      </c>
      <c r="I232" s="52"/>
      <c r="J232" s="50" t="s">
        <v>40</v>
      </c>
      <c r="K232" s="51" t="s">
        <v>41</v>
      </c>
      <c r="L232" s="51" t="s">
        <v>110</v>
      </c>
      <c r="M232" s="53">
        <v>0</v>
      </c>
      <c r="N232" s="54">
        <v>38.5</v>
      </c>
      <c r="O232" s="54"/>
      <c r="P232" s="54"/>
      <c r="Q232" s="55">
        <v>38.5</v>
      </c>
      <c r="R232" s="51" t="s">
        <v>43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673</v>
      </c>
      <c r="C233" s="49" t="s">
        <v>740</v>
      </c>
      <c r="D233" s="50">
        <v>160043806911</v>
      </c>
      <c r="E233" s="51" t="s">
        <v>785</v>
      </c>
      <c r="F233" s="50" t="s">
        <v>786</v>
      </c>
      <c r="G233" s="51" t="s">
        <v>787</v>
      </c>
      <c r="H233" s="51" t="s">
        <v>788</v>
      </c>
      <c r="I233" s="52"/>
      <c r="J233" s="50" t="s">
        <v>40</v>
      </c>
      <c r="K233" s="51" t="s">
        <v>41</v>
      </c>
      <c r="L233" s="51" t="s">
        <v>641</v>
      </c>
      <c r="M233" s="53">
        <v>0</v>
      </c>
      <c r="N233" s="54">
        <v>38.5</v>
      </c>
      <c r="O233" s="54"/>
      <c r="P233" s="54"/>
      <c r="Q233" s="55">
        <v>38.5</v>
      </c>
      <c r="R233" s="51" t="s">
        <v>43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673</v>
      </c>
      <c r="C234" s="49" t="s">
        <v>740</v>
      </c>
      <c r="D234" s="50">
        <v>160043791011</v>
      </c>
      <c r="E234" s="51" t="s">
        <v>789</v>
      </c>
      <c r="F234" s="50" t="s">
        <v>790</v>
      </c>
      <c r="G234" s="51" t="s">
        <v>791</v>
      </c>
      <c r="H234" s="51" t="s">
        <v>106</v>
      </c>
      <c r="I234" s="52"/>
      <c r="J234" s="50" t="s">
        <v>40</v>
      </c>
      <c r="K234" s="51" t="s">
        <v>41</v>
      </c>
      <c r="L234" s="51" t="s">
        <v>178</v>
      </c>
      <c r="M234" s="53">
        <v>0</v>
      </c>
      <c r="N234" s="54">
        <v>38.5</v>
      </c>
      <c r="O234" s="54"/>
      <c r="P234" s="54"/>
      <c r="Q234" s="55">
        <v>38.5</v>
      </c>
      <c r="R234" s="51" t="s">
        <v>43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673</v>
      </c>
      <c r="C235" s="49" t="s">
        <v>745</v>
      </c>
      <c r="D235" s="50">
        <v>1625757547996311</v>
      </c>
      <c r="E235" s="51" t="s">
        <v>792</v>
      </c>
      <c r="F235" s="50" t="s">
        <v>91</v>
      </c>
      <c r="G235" s="51" t="s">
        <v>793</v>
      </c>
      <c r="H235" s="51" t="s">
        <v>114</v>
      </c>
      <c r="I235" s="52"/>
      <c r="J235" s="50" t="s">
        <v>40</v>
      </c>
      <c r="K235" s="51" t="s">
        <v>41</v>
      </c>
      <c r="L235" s="51" t="s">
        <v>128</v>
      </c>
      <c r="M235" s="53">
        <v>0</v>
      </c>
      <c r="N235" s="54">
        <v>38.5</v>
      </c>
      <c r="O235" s="54"/>
      <c r="P235" s="54"/>
      <c r="Q235" s="55">
        <v>38.5</v>
      </c>
      <c r="R235" s="51" t="s">
        <v>43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673</v>
      </c>
      <c r="C236" s="49" t="s">
        <v>745</v>
      </c>
      <c r="D236" s="50">
        <v>160043714311</v>
      </c>
      <c r="E236" s="51" t="s">
        <v>794</v>
      </c>
      <c r="F236" s="50" t="s">
        <v>45</v>
      </c>
      <c r="G236" s="51" t="s">
        <v>795</v>
      </c>
      <c r="H236" s="51" t="s">
        <v>47</v>
      </c>
      <c r="I236" s="52"/>
      <c r="J236" s="50" t="s">
        <v>40</v>
      </c>
      <c r="K236" s="51" t="s">
        <v>41</v>
      </c>
      <c r="L236" s="51" t="s">
        <v>42</v>
      </c>
      <c r="M236" s="53">
        <v>0</v>
      </c>
      <c r="N236" s="54">
        <v>38.5</v>
      </c>
      <c r="O236" s="54"/>
      <c r="P236" s="54"/>
      <c r="Q236" s="55">
        <v>38.5</v>
      </c>
      <c r="R236" s="51" t="s">
        <v>43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673</v>
      </c>
      <c r="C237" s="49" t="s">
        <v>745</v>
      </c>
      <c r="D237" s="50">
        <v>1625841611996311</v>
      </c>
      <c r="E237" s="51" t="s">
        <v>796</v>
      </c>
      <c r="F237" s="50" t="s">
        <v>135</v>
      </c>
      <c r="G237" s="51" t="s">
        <v>797</v>
      </c>
      <c r="H237" s="51" t="s">
        <v>114</v>
      </c>
      <c r="I237" s="52"/>
      <c r="J237" s="50" t="s">
        <v>40</v>
      </c>
      <c r="K237" s="51" t="s">
        <v>41</v>
      </c>
      <c r="L237" s="51" t="s">
        <v>42</v>
      </c>
      <c r="M237" s="53">
        <v>0</v>
      </c>
      <c r="N237" s="54">
        <v>38.5</v>
      </c>
      <c r="O237" s="54"/>
      <c r="P237" s="54"/>
      <c r="Q237" s="55">
        <v>38.5</v>
      </c>
      <c r="R237" s="51" t="s">
        <v>43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673</v>
      </c>
      <c r="C238" s="49" t="s">
        <v>745</v>
      </c>
      <c r="D238" s="50">
        <v>160043189111</v>
      </c>
      <c r="E238" s="51" t="s">
        <v>798</v>
      </c>
      <c r="F238" s="50" t="s">
        <v>799</v>
      </c>
      <c r="G238" s="51" t="s">
        <v>800</v>
      </c>
      <c r="H238" s="51" t="s">
        <v>340</v>
      </c>
      <c r="I238" s="52"/>
      <c r="J238" s="50" t="s">
        <v>40</v>
      </c>
      <c r="K238" s="51" t="s">
        <v>41</v>
      </c>
      <c r="L238" s="51" t="s">
        <v>115</v>
      </c>
      <c r="M238" s="53">
        <v>0</v>
      </c>
      <c r="N238" s="54">
        <v>38.5</v>
      </c>
      <c r="O238" s="54"/>
      <c r="P238" s="54"/>
      <c r="Q238" s="55">
        <v>38.5</v>
      </c>
      <c r="R238" s="51" t="s">
        <v>43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673</v>
      </c>
      <c r="C239" s="49" t="s">
        <v>745</v>
      </c>
      <c r="D239" s="50">
        <v>160043014611</v>
      </c>
      <c r="E239" s="51" t="s">
        <v>801</v>
      </c>
      <c r="F239" s="50" t="s">
        <v>507</v>
      </c>
      <c r="G239" s="51" t="s">
        <v>802</v>
      </c>
      <c r="H239" s="51" t="s">
        <v>114</v>
      </c>
      <c r="I239" s="52"/>
      <c r="J239" s="50" t="s">
        <v>40</v>
      </c>
      <c r="K239" s="51" t="s">
        <v>41</v>
      </c>
      <c r="L239" s="51" t="s">
        <v>81</v>
      </c>
      <c r="M239" s="53">
        <v>0</v>
      </c>
      <c r="N239" s="54">
        <v>38.5</v>
      </c>
      <c r="O239" s="54"/>
      <c r="P239" s="54"/>
      <c r="Q239" s="55">
        <v>38.5</v>
      </c>
      <c r="R239" s="51" t="s">
        <v>43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673</v>
      </c>
      <c r="C240" s="49" t="s">
        <v>745</v>
      </c>
      <c r="D240" s="50">
        <v>160043694711</v>
      </c>
      <c r="E240" s="51" t="s">
        <v>803</v>
      </c>
      <c r="F240" s="50" t="s">
        <v>71</v>
      </c>
      <c r="G240" s="51" t="s">
        <v>804</v>
      </c>
      <c r="H240" s="51" t="s">
        <v>114</v>
      </c>
      <c r="I240" s="52"/>
      <c r="J240" s="50" t="s">
        <v>40</v>
      </c>
      <c r="K240" s="51" t="s">
        <v>41</v>
      </c>
      <c r="L240" s="51" t="s">
        <v>42</v>
      </c>
      <c r="M240" s="53">
        <v>0</v>
      </c>
      <c r="N240" s="54">
        <v>38.5</v>
      </c>
      <c r="O240" s="54"/>
      <c r="P240" s="54"/>
      <c r="Q240" s="55">
        <v>38.5</v>
      </c>
      <c r="R240" s="51" t="s">
        <v>43</v>
      </c>
      <c r="S240" s="56"/>
      <c r="T240" s="57"/>
      <c r="U240" s="58"/>
      <c r="V240" s="58"/>
      <c r="W240" s="58"/>
      <c r="X240" s="58"/>
      <c r="Y240" s="58"/>
      <c r="Z240" s="58"/>
      <c r="AA240" s="58"/>
      <c r="AB240" s="59"/>
      <c r="AC240" s="23"/>
      <c r="AD240" s="23"/>
      <c r="AE240" s="23"/>
      <c r="AF240" s="58"/>
      <c r="AG240" s="23"/>
      <c r="AH240" s="23"/>
      <c r="AI240" s="58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>
        <v>230</v>
      </c>
      <c r="B241" s="49" t="s">
        <v>673</v>
      </c>
      <c r="C241" s="49" t="s">
        <v>745</v>
      </c>
      <c r="D241" s="50">
        <v>160043760311</v>
      </c>
      <c r="E241" s="51" t="s">
        <v>805</v>
      </c>
      <c r="F241" s="50" t="s">
        <v>592</v>
      </c>
      <c r="G241" s="51" t="s">
        <v>806</v>
      </c>
      <c r="H241" s="51" t="s">
        <v>123</v>
      </c>
      <c r="I241" s="52"/>
      <c r="J241" s="50" t="s">
        <v>40</v>
      </c>
      <c r="K241" s="51" t="s">
        <v>41</v>
      </c>
      <c r="L241" s="51" t="s">
        <v>42</v>
      </c>
      <c r="M241" s="53">
        <v>0</v>
      </c>
      <c r="N241" s="54">
        <v>38.5</v>
      </c>
      <c r="O241" s="54"/>
      <c r="P241" s="54"/>
      <c r="Q241" s="55">
        <v>38.5</v>
      </c>
      <c r="R241" s="51" t="s">
        <v>43</v>
      </c>
      <c r="S241" s="56"/>
      <c r="T241" s="57"/>
      <c r="U241" s="58"/>
      <c r="V241" s="58"/>
      <c r="W241" s="58"/>
      <c r="X241" s="58"/>
      <c r="Y241" s="58"/>
      <c r="Z241" s="58"/>
      <c r="AA241" s="58"/>
      <c r="AB241" s="59"/>
      <c r="AC241" s="23"/>
      <c r="AD241" s="23"/>
      <c r="AE241" s="23"/>
      <c r="AF241" s="58"/>
      <c r="AG241" s="23"/>
      <c r="AH241" s="23"/>
      <c r="AI241" s="58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</row>
    <row r="242" spans="1:45" customHeight="1" ht="12">
      <c r="A242" s="48">
        <v>231</v>
      </c>
      <c r="B242" s="49" t="s">
        <v>673</v>
      </c>
      <c r="C242" s="49" t="s">
        <v>745</v>
      </c>
      <c r="D242" s="50">
        <v>160043276711</v>
      </c>
      <c r="E242" s="51" t="s">
        <v>807</v>
      </c>
      <c r="F242" s="50" t="s">
        <v>808</v>
      </c>
      <c r="G242" s="51" t="s">
        <v>809</v>
      </c>
      <c r="H242" s="51" t="s">
        <v>214</v>
      </c>
      <c r="I242" s="52"/>
      <c r="J242" s="50" t="s">
        <v>40</v>
      </c>
      <c r="K242" s="51" t="s">
        <v>41</v>
      </c>
      <c r="L242" s="51" t="s">
        <v>42</v>
      </c>
      <c r="M242" s="53">
        <v>0</v>
      </c>
      <c r="N242" s="54">
        <v>38.5</v>
      </c>
      <c r="O242" s="54"/>
      <c r="P242" s="54"/>
      <c r="Q242" s="55">
        <v>38.5</v>
      </c>
      <c r="R242" s="51" t="s">
        <v>43</v>
      </c>
      <c r="S242" s="56"/>
      <c r="T242" s="57"/>
      <c r="U242" s="58"/>
      <c r="V242" s="58"/>
      <c r="W242" s="58"/>
      <c r="X242" s="58"/>
      <c r="Y242" s="58"/>
      <c r="Z242" s="58"/>
      <c r="AA242" s="58"/>
      <c r="AB242" s="59"/>
      <c r="AC242" s="23"/>
      <c r="AD242" s="23"/>
      <c r="AE242" s="23"/>
      <c r="AF242" s="58"/>
      <c r="AG242" s="23"/>
      <c r="AH242" s="23"/>
      <c r="AI242" s="58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</row>
    <row r="243" spans="1:45" customHeight="1" ht="12">
      <c r="A243" s="48">
        <v>232</v>
      </c>
      <c r="B243" s="49" t="s">
        <v>673</v>
      </c>
      <c r="C243" s="49" t="s">
        <v>745</v>
      </c>
      <c r="D243" s="50">
        <v>160043720911</v>
      </c>
      <c r="E243" s="51" t="s">
        <v>810</v>
      </c>
      <c r="F243" s="50" t="s">
        <v>811</v>
      </c>
      <c r="G243" s="51" t="s">
        <v>812</v>
      </c>
      <c r="H243" s="51" t="s">
        <v>381</v>
      </c>
      <c r="I243" s="52"/>
      <c r="J243" s="50" t="s">
        <v>40</v>
      </c>
      <c r="K243" s="51" t="s">
        <v>41</v>
      </c>
      <c r="L243" s="51" t="s">
        <v>42</v>
      </c>
      <c r="M243" s="53">
        <v>0</v>
      </c>
      <c r="N243" s="54">
        <v>38.5</v>
      </c>
      <c r="O243" s="54"/>
      <c r="P243" s="54"/>
      <c r="Q243" s="55">
        <v>38.5</v>
      </c>
      <c r="R243" s="51" t="s">
        <v>43</v>
      </c>
      <c r="S243" s="56"/>
      <c r="T243" s="57"/>
      <c r="U243" s="58"/>
      <c r="V243" s="58"/>
      <c r="W243" s="58"/>
      <c r="X243" s="58"/>
      <c r="Y243" s="58"/>
      <c r="Z243" s="58"/>
      <c r="AA243" s="58"/>
      <c r="AB243" s="59"/>
      <c r="AC243" s="23"/>
      <c r="AD243" s="23"/>
      <c r="AE243" s="23"/>
      <c r="AF243" s="58"/>
      <c r="AG243" s="23"/>
      <c r="AH243" s="23"/>
      <c r="AI243" s="58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</row>
    <row r="244" spans="1:45" customHeight="1" ht="12">
      <c r="A244" s="48">
        <v>233</v>
      </c>
      <c r="B244" s="49" t="s">
        <v>813</v>
      </c>
      <c r="C244" s="49" t="s">
        <v>745</v>
      </c>
      <c r="D244" s="50">
        <v>160043663511</v>
      </c>
      <c r="E244" s="51" t="s">
        <v>814</v>
      </c>
      <c r="F244" s="50" t="s">
        <v>815</v>
      </c>
      <c r="G244" s="51" t="s">
        <v>816</v>
      </c>
      <c r="H244" s="51" t="s">
        <v>227</v>
      </c>
      <c r="I244" s="52"/>
      <c r="J244" s="50" t="s">
        <v>40</v>
      </c>
      <c r="K244" s="51" t="s">
        <v>41</v>
      </c>
      <c r="L244" s="51" t="s">
        <v>102</v>
      </c>
      <c r="M244" s="53">
        <v>0</v>
      </c>
      <c r="N244" s="54">
        <v>38.5</v>
      </c>
      <c r="O244" s="54"/>
      <c r="P244" s="54"/>
      <c r="Q244" s="55">
        <v>38.5</v>
      </c>
      <c r="R244" s="51" t="s">
        <v>43</v>
      </c>
      <c r="S244" s="56"/>
      <c r="T244" s="57"/>
      <c r="U244" s="58"/>
      <c r="V244" s="58"/>
      <c r="W244" s="58"/>
      <c r="X244" s="58"/>
      <c r="Y244" s="58"/>
      <c r="Z244" s="58"/>
      <c r="AA244" s="58"/>
      <c r="AB244" s="59"/>
      <c r="AC244" s="23"/>
      <c r="AD244" s="23"/>
      <c r="AE244" s="23"/>
      <c r="AF244" s="58"/>
      <c r="AG244" s="23"/>
      <c r="AH244" s="23"/>
      <c r="AI244" s="58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</row>
    <row r="245" spans="1:45" customHeight="1" ht="12">
      <c r="A245" s="48">
        <v>234</v>
      </c>
      <c r="B245" s="49" t="s">
        <v>813</v>
      </c>
      <c r="C245" s="49" t="s">
        <v>745</v>
      </c>
      <c r="D245" s="50">
        <v>160042908612</v>
      </c>
      <c r="E245" s="51" t="s">
        <v>817</v>
      </c>
      <c r="F245" s="50" t="s">
        <v>818</v>
      </c>
      <c r="G245" s="51" t="s">
        <v>819</v>
      </c>
      <c r="H245" s="51" t="s">
        <v>820</v>
      </c>
      <c r="I245" s="52"/>
      <c r="J245" s="50" t="s">
        <v>40</v>
      </c>
      <c r="K245" s="51" t="s">
        <v>41</v>
      </c>
      <c r="L245" s="51" t="s">
        <v>314</v>
      </c>
      <c r="M245" s="53">
        <v>0</v>
      </c>
      <c r="N245" s="54">
        <v>38.5</v>
      </c>
      <c r="O245" s="54"/>
      <c r="P245" s="54"/>
      <c r="Q245" s="55">
        <v>38.5</v>
      </c>
      <c r="R245" s="51" t="s">
        <v>43</v>
      </c>
      <c r="S245" s="56"/>
      <c r="T245" s="57"/>
      <c r="U245" s="58"/>
      <c r="V245" s="58"/>
      <c r="W245" s="58"/>
      <c r="X245" s="58"/>
      <c r="Y245" s="58"/>
      <c r="Z245" s="58"/>
      <c r="AA245" s="58"/>
      <c r="AB245" s="59"/>
      <c r="AC245" s="23"/>
      <c r="AD245" s="23"/>
      <c r="AE245" s="23"/>
      <c r="AF245" s="58"/>
      <c r="AG245" s="23"/>
      <c r="AH245" s="23"/>
      <c r="AI245" s="58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</row>
    <row r="246" spans="1:45" customHeight="1" ht="12">
      <c r="A246" s="48">
        <v>235</v>
      </c>
      <c r="B246" s="49" t="s">
        <v>813</v>
      </c>
      <c r="C246" s="49" t="s">
        <v>745</v>
      </c>
      <c r="D246" s="50">
        <v>160043630911</v>
      </c>
      <c r="E246" s="51" t="s">
        <v>821</v>
      </c>
      <c r="F246" s="50" t="s">
        <v>349</v>
      </c>
      <c r="G246" s="51" t="s">
        <v>822</v>
      </c>
      <c r="H246" s="51" t="s">
        <v>313</v>
      </c>
      <c r="I246" s="52"/>
      <c r="J246" s="50" t="s">
        <v>40</v>
      </c>
      <c r="K246" s="51" t="s">
        <v>41</v>
      </c>
      <c r="L246" s="51" t="s">
        <v>314</v>
      </c>
      <c r="M246" s="53">
        <v>0</v>
      </c>
      <c r="N246" s="54">
        <v>38.5</v>
      </c>
      <c r="O246" s="54"/>
      <c r="P246" s="54"/>
      <c r="Q246" s="55">
        <v>38.5</v>
      </c>
      <c r="R246" s="51" t="s">
        <v>43</v>
      </c>
      <c r="S246" s="56"/>
      <c r="T246" s="57"/>
      <c r="U246" s="58"/>
      <c r="V246" s="58"/>
      <c r="W246" s="58"/>
      <c r="X246" s="58"/>
      <c r="Y246" s="58"/>
      <c r="Z246" s="58"/>
      <c r="AA246" s="58"/>
      <c r="AB246" s="59"/>
      <c r="AC246" s="23"/>
      <c r="AD246" s="23"/>
      <c r="AE246" s="23"/>
      <c r="AF246" s="58"/>
      <c r="AG246" s="23"/>
      <c r="AH246" s="23"/>
      <c r="AI246" s="58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</row>
    <row r="247" spans="1:45" customHeight="1" ht="12">
      <c r="A247" s="48">
        <v>236</v>
      </c>
      <c r="B247" s="49" t="s">
        <v>813</v>
      </c>
      <c r="C247" s="49" t="s">
        <v>745</v>
      </c>
      <c r="D247" s="50">
        <v>160043649711</v>
      </c>
      <c r="E247" s="51" t="s">
        <v>823</v>
      </c>
      <c r="F247" s="50" t="s">
        <v>824</v>
      </c>
      <c r="G247" s="51" t="s">
        <v>825</v>
      </c>
      <c r="H247" s="51" t="s">
        <v>826</v>
      </c>
      <c r="I247" s="52"/>
      <c r="J247" s="50" t="s">
        <v>40</v>
      </c>
      <c r="K247" s="51" t="s">
        <v>41</v>
      </c>
      <c r="L247" s="51" t="s">
        <v>42</v>
      </c>
      <c r="M247" s="53">
        <v>0</v>
      </c>
      <c r="N247" s="54">
        <v>38.5</v>
      </c>
      <c r="O247" s="54"/>
      <c r="P247" s="54"/>
      <c r="Q247" s="55">
        <v>38.5</v>
      </c>
      <c r="R247" s="51" t="s">
        <v>43</v>
      </c>
      <c r="S247" s="56"/>
      <c r="T247" s="57"/>
      <c r="U247" s="58"/>
      <c r="V247" s="58"/>
      <c r="W247" s="58"/>
      <c r="X247" s="58"/>
      <c r="Y247" s="58"/>
      <c r="Z247" s="58"/>
      <c r="AA247" s="58"/>
      <c r="AB247" s="59"/>
      <c r="AC247" s="23"/>
      <c r="AD247" s="23"/>
      <c r="AE247" s="23"/>
      <c r="AF247" s="58"/>
      <c r="AG247" s="23"/>
      <c r="AH247" s="23"/>
      <c r="AI247" s="58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</row>
    <row r="248" spans="1:45" customHeight="1" ht="12">
      <c r="A248" s="48">
        <v>237</v>
      </c>
      <c r="B248" s="49" t="s">
        <v>813</v>
      </c>
      <c r="C248" s="49" t="s">
        <v>827</v>
      </c>
      <c r="D248" s="50">
        <v>160044038411</v>
      </c>
      <c r="E248" s="51" t="s">
        <v>828</v>
      </c>
      <c r="F248" s="50" t="s">
        <v>829</v>
      </c>
      <c r="G248" s="51" t="s">
        <v>830</v>
      </c>
      <c r="H248" s="51" t="s">
        <v>831</v>
      </c>
      <c r="I248" s="52"/>
      <c r="J248" s="50" t="s">
        <v>40</v>
      </c>
      <c r="K248" s="51" t="s">
        <v>41</v>
      </c>
      <c r="L248" s="51" t="s">
        <v>42</v>
      </c>
      <c r="M248" s="53">
        <v>0</v>
      </c>
      <c r="N248" s="54">
        <v>38.5</v>
      </c>
      <c r="O248" s="54"/>
      <c r="P248" s="54"/>
      <c r="Q248" s="55">
        <v>38.5</v>
      </c>
      <c r="R248" s="51" t="s">
        <v>43</v>
      </c>
      <c r="S248" s="56"/>
      <c r="T248" s="57"/>
      <c r="U248" s="58"/>
      <c r="V248" s="58"/>
      <c r="W248" s="58"/>
      <c r="X248" s="58"/>
      <c r="Y248" s="58"/>
      <c r="Z248" s="58"/>
      <c r="AA248" s="58"/>
      <c r="AB248" s="59"/>
      <c r="AC248" s="23"/>
      <c r="AD248" s="23"/>
      <c r="AE248" s="23"/>
      <c r="AF248" s="58"/>
      <c r="AG248" s="23"/>
      <c r="AH248" s="23"/>
      <c r="AI248" s="58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</row>
    <row r="249" spans="1:45" customHeight="1" ht="12">
      <c r="A249" s="48">
        <v>238</v>
      </c>
      <c r="B249" s="49" t="s">
        <v>745</v>
      </c>
      <c r="C249" s="49" t="s">
        <v>827</v>
      </c>
      <c r="D249" s="50">
        <v>1625860202996311</v>
      </c>
      <c r="E249" s="51" t="s">
        <v>832</v>
      </c>
      <c r="F249" s="50" t="s">
        <v>833</v>
      </c>
      <c r="G249" s="51" t="s">
        <v>834</v>
      </c>
      <c r="H249" s="51" t="s">
        <v>114</v>
      </c>
      <c r="I249" s="52"/>
      <c r="J249" s="50" t="s">
        <v>40</v>
      </c>
      <c r="K249" s="51" t="s">
        <v>41</v>
      </c>
      <c r="L249" s="51" t="s">
        <v>42</v>
      </c>
      <c r="M249" s="53">
        <v>0</v>
      </c>
      <c r="N249" s="54">
        <v>38.5</v>
      </c>
      <c r="O249" s="54"/>
      <c r="P249" s="54"/>
      <c r="Q249" s="55">
        <v>38.5</v>
      </c>
      <c r="R249" s="51" t="s">
        <v>43</v>
      </c>
      <c r="S249" s="56"/>
      <c r="T249" s="57"/>
      <c r="U249" s="58"/>
      <c r="V249" s="58"/>
      <c r="W249" s="58"/>
      <c r="X249" s="58"/>
      <c r="Y249" s="58"/>
      <c r="Z249" s="58"/>
      <c r="AA249" s="58"/>
      <c r="AB249" s="59"/>
      <c r="AC249" s="23"/>
      <c r="AD249" s="23"/>
      <c r="AE249" s="23"/>
      <c r="AF249" s="58"/>
      <c r="AG249" s="23"/>
      <c r="AH249" s="23"/>
      <c r="AI249" s="58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</row>
    <row r="250" spans="1:45" customHeight="1" ht="12">
      <c r="A250" s="48">
        <v>239</v>
      </c>
      <c r="B250" s="49" t="s">
        <v>745</v>
      </c>
      <c r="C250" s="49" t="s">
        <v>827</v>
      </c>
      <c r="D250" s="50">
        <v>160044071211</v>
      </c>
      <c r="E250" s="51" t="s">
        <v>835</v>
      </c>
      <c r="F250" s="50" t="s">
        <v>311</v>
      </c>
      <c r="G250" s="51" t="s">
        <v>836</v>
      </c>
      <c r="H250" s="51" t="s">
        <v>201</v>
      </c>
      <c r="I250" s="52"/>
      <c r="J250" s="50" t="s">
        <v>40</v>
      </c>
      <c r="K250" s="51" t="s">
        <v>41</v>
      </c>
      <c r="L250" s="51" t="s">
        <v>42</v>
      </c>
      <c r="M250" s="53">
        <v>0</v>
      </c>
      <c r="N250" s="54">
        <v>38.5</v>
      </c>
      <c r="O250" s="54"/>
      <c r="P250" s="54"/>
      <c r="Q250" s="55">
        <v>38.5</v>
      </c>
      <c r="R250" s="51" t="s">
        <v>43</v>
      </c>
      <c r="S250" s="56"/>
      <c r="T250" s="57"/>
      <c r="U250" s="58"/>
      <c r="V250" s="58"/>
      <c r="W250" s="58"/>
      <c r="X250" s="58"/>
      <c r="Y250" s="58"/>
      <c r="Z250" s="58"/>
      <c r="AA250" s="58"/>
      <c r="AB250" s="59"/>
      <c r="AC250" s="23"/>
      <c r="AD250" s="23"/>
      <c r="AE250" s="23"/>
      <c r="AF250" s="58"/>
      <c r="AG250" s="23"/>
      <c r="AH250" s="23"/>
      <c r="AI250" s="58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</row>
    <row r="251" spans="1:45" customHeight="1" ht="12">
      <c r="A251" s="48">
        <v>240</v>
      </c>
      <c r="B251" s="49" t="s">
        <v>745</v>
      </c>
      <c r="C251" s="49" t="s">
        <v>827</v>
      </c>
      <c r="D251" s="50">
        <v>160044255811</v>
      </c>
      <c r="E251" s="51" t="s">
        <v>837</v>
      </c>
      <c r="F251" s="50" t="s">
        <v>838</v>
      </c>
      <c r="G251" s="51" t="s">
        <v>839</v>
      </c>
      <c r="H251" s="51" t="s">
        <v>647</v>
      </c>
      <c r="I251" s="52"/>
      <c r="J251" s="50" t="s">
        <v>40</v>
      </c>
      <c r="K251" s="51" t="s">
        <v>41</v>
      </c>
      <c r="L251" s="51" t="s">
        <v>42</v>
      </c>
      <c r="M251" s="53">
        <v>0</v>
      </c>
      <c r="N251" s="54">
        <v>38.5</v>
      </c>
      <c r="O251" s="54"/>
      <c r="P251" s="54"/>
      <c r="Q251" s="55">
        <v>38.5</v>
      </c>
      <c r="R251" s="51" t="s">
        <v>43</v>
      </c>
      <c r="S251" s="56"/>
      <c r="T251" s="57"/>
      <c r="U251" s="58"/>
      <c r="V251" s="58"/>
      <c r="W251" s="58"/>
      <c r="X251" s="58"/>
      <c r="Y251" s="58"/>
      <c r="Z251" s="58"/>
      <c r="AA251" s="58"/>
      <c r="AB251" s="59"/>
      <c r="AC251" s="23"/>
      <c r="AD251" s="23"/>
      <c r="AE251" s="23"/>
      <c r="AF251" s="58"/>
      <c r="AG251" s="23"/>
      <c r="AH251" s="23"/>
      <c r="AI251" s="58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</row>
    <row r="252" spans="1:45" customHeight="1" ht="12">
      <c r="A252" s="48">
        <v>241</v>
      </c>
      <c r="B252" s="49" t="s">
        <v>745</v>
      </c>
      <c r="C252" s="49" t="s">
        <v>827</v>
      </c>
      <c r="D252" s="50">
        <v>160044081111</v>
      </c>
      <c r="E252" s="51" t="s">
        <v>840</v>
      </c>
      <c r="F252" s="50" t="s">
        <v>841</v>
      </c>
      <c r="G252" s="51" t="s">
        <v>842</v>
      </c>
      <c r="H252" s="51" t="s">
        <v>347</v>
      </c>
      <c r="I252" s="52"/>
      <c r="J252" s="50" t="s">
        <v>40</v>
      </c>
      <c r="K252" s="51" t="s">
        <v>41</v>
      </c>
      <c r="L252" s="51" t="s">
        <v>42</v>
      </c>
      <c r="M252" s="53">
        <v>0</v>
      </c>
      <c r="N252" s="54">
        <v>38.5</v>
      </c>
      <c r="O252" s="54"/>
      <c r="P252" s="54"/>
      <c r="Q252" s="55">
        <v>38.5</v>
      </c>
      <c r="R252" s="51" t="s">
        <v>43</v>
      </c>
      <c r="S252" s="56"/>
      <c r="T252" s="57"/>
      <c r="U252" s="58"/>
      <c r="V252" s="58"/>
      <c r="W252" s="58"/>
      <c r="X252" s="58"/>
      <c r="Y252" s="58"/>
      <c r="Z252" s="58"/>
      <c r="AA252" s="58"/>
      <c r="AB252" s="59"/>
      <c r="AC252" s="23"/>
      <c r="AD252" s="23"/>
      <c r="AE252" s="23"/>
      <c r="AF252" s="58"/>
      <c r="AG252" s="23"/>
      <c r="AH252" s="23"/>
      <c r="AI252" s="58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</row>
    <row r="253" spans="1:45" customHeight="1" ht="12">
      <c r="A253" s="48">
        <v>242</v>
      </c>
      <c r="B253" s="49" t="s">
        <v>745</v>
      </c>
      <c r="C253" s="49" t="s">
        <v>827</v>
      </c>
      <c r="D253" s="50">
        <v>160044067311</v>
      </c>
      <c r="E253" s="51" t="s">
        <v>843</v>
      </c>
      <c r="F253" s="50" t="s">
        <v>844</v>
      </c>
      <c r="G253" s="51" t="s">
        <v>845</v>
      </c>
      <c r="H253" s="51" t="s">
        <v>47</v>
      </c>
      <c r="I253" s="52"/>
      <c r="J253" s="50" t="s">
        <v>40</v>
      </c>
      <c r="K253" s="51" t="s">
        <v>41</v>
      </c>
      <c r="L253" s="51" t="s">
        <v>42</v>
      </c>
      <c r="M253" s="53">
        <v>0</v>
      </c>
      <c r="N253" s="54">
        <v>38.5</v>
      </c>
      <c r="O253" s="54"/>
      <c r="P253" s="54"/>
      <c r="Q253" s="55">
        <v>38.5</v>
      </c>
      <c r="R253" s="51" t="s">
        <v>43</v>
      </c>
      <c r="S253" s="56"/>
      <c r="T253" s="57"/>
      <c r="U253" s="58"/>
      <c r="V253" s="58"/>
      <c r="W253" s="58"/>
      <c r="X253" s="58"/>
      <c r="Y253" s="58"/>
      <c r="Z253" s="58"/>
      <c r="AA253" s="58"/>
      <c r="AB253" s="59"/>
      <c r="AC253" s="23"/>
      <c r="AD253" s="23"/>
      <c r="AE253" s="23"/>
      <c r="AF253" s="58"/>
      <c r="AG253" s="23"/>
      <c r="AH253" s="23"/>
      <c r="AI253" s="58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</row>
    <row r="254" spans="1:45" customHeight="1" ht="12">
      <c r="A254" s="48">
        <v>243</v>
      </c>
      <c r="B254" s="49" t="s">
        <v>745</v>
      </c>
      <c r="C254" s="49" t="s">
        <v>827</v>
      </c>
      <c r="D254" s="50">
        <v>160043902711</v>
      </c>
      <c r="E254" s="51" t="s">
        <v>846</v>
      </c>
      <c r="F254" s="50" t="s">
        <v>847</v>
      </c>
      <c r="G254" s="51" t="s">
        <v>848</v>
      </c>
      <c r="H254" s="51" t="s">
        <v>849</v>
      </c>
      <c r="I254" s="52"/>
      <c r="J254" s="50" t="s">
        <v>40</v>
      </c>
      <c r="K254" s="51" t="s">
        <v>41</v>
      </c>
      <c r="L254" s="51" t="s">
        <v>202</v>
      </c>
      <c r="M254" s="53">
        <v>0</v>
      </c>
      <c r="N254" s="54">
        <v>38.5</v>
      </c>
      <c r="O254" s="54"/>
      <c r="P254" s="54"/>
      <c r="Q254" s="55">
        <v>38.5</v>
      </c>
      <c r="R254" s="51" t="s">
        <v>43</v>
      </c>
      <c r="S254" s="56"/>
      <c r="T254" s="57"/>
      <c r="U254" s="58"/>
      <c r="V254" s="58"/>
      <c r="W254" s="58"/>
      <c r="X254" s="58"/>
      <c r="Y254" s="58"/>
      <c r="Z254" s="58"/>
      <c r="AA254" s="58"/>
      <c r="AB254" s="59"/>
      <c r="AC254" s="23"/>
      <c r="AD254" s="23"/>
      <c r="AE254" s="23"/>
      <c r="AF254" s="58"/>
      <c r="AG254" s="23"/>
      <c r="AH254" s="23"/>
      <c r="AI254" s="58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</row>
    <row r="255" spans="1:45" customHeight="1" ht="12">
      <c r="A255" s="48">
        <v>244</v>
      </c>
      <c r="B255" s="49" t="s">
        <v>745</v>
      </c>
      <c r="C255" s="49" t="s">
        <v>827</v>
      </c>
      <c r="D255" s="50">
        <v>160035336512</v>
      </c>
      <c r="E255" s="51" t="s">
        <v>850</v>
      </c>
      <c r="F255" s="50" t="s">
        <v>176</v>
      </c>
      <c r="G255" s="51" t="s">
        <v>851</v>
      </c>
      <c r="H255" s="51" t="s">
        <v>852</v>
      </c>
      <c r="I255" s="52"/>
      <c r="J255" s="50" t="s">
        <v>40</v>
      </c>
      <c r="K255" s="51" t="s">
        <v>41</v>
      </c>
      <c r="L255" s="51" t="s">
        <v>42</v>
      </c>
      <c r="M255" s="53">
        <v>0</v>
      </c>
      <c r="N255" s="54">
        <v>38.5</v>
      </c>
      <c r="O255" s="54"/>
      <c r="P255" s="54"/>
      <c r="Q255" s="55">
        <v>38.5</v>
      </c>
      <c r="R255" s="51" t="s">
        <v>43</v>
      </c>
      <c r="S255" s="56"/>
      <c r="T255" s="57"/>
      <c r="U255" s="58"/>
      <c r="V255" s="58"/>
      <c r="W255" s="58"/>
      <c r="X255" s="58"/>
      <c r="Y255" s="58"/>
      <c r="Z255" s="58"/>
      <c r="AA255" s="58"/>
      <c r="AB255" s="59"/>
      <c r="AC255" s="23"/>
      <c r="AD255" s="23"/>
      <c r="AE255" s="23"/>
      <c r="AF255" s="58"/>
      <c r="AG255" s="23"/>
      <c r="AH255" s="23"/>
      <c r="AI255" s="58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</row>
    <row r="256" spans="1:45" customHeight="1" ht="12">
      <c r="A256" s="48">
        <v>245</v>
      </c>
      <c r="B256" s="49" t="s">
        <v>745</v>
      </c>
      <c r="C256" s="49" t="s">
        <v>827</v>
      </c>
      <c r="D256" s="50">
        <v>160044159411</v>
      </c>
      <c r="E256" s="51" t="s">
        <v>853</v>
      </c>
      <c r="F256" s="50" t="s">
        <v>293</v>
      </c>
      <c r="G256" s="51" t="s">
        <v>854</v>
      </c>
      <c r="H256" s="51" t="s">
        <v>47</v>
      </c>
      <c r="I256" s="52"/>
      <c r="J256" s="50" t="s">
        <v>40</v>
      </c>
      <c r="K256" s="51" t="s">
        <v>41</v>
      </c>
      <c r="L256" s="51" t="s">
        <v>42</v>
      </c>
      <c r="M256" s="53">
        <v>0</v>
      </c>
      <c r="N256" s="54">
        <v>38.5</v>
      </c>
      <c r="O256" s="54"/>
      <c r="P256" s="54"/>
      <c r="Q256" s="55">
        <v>38.5</v>
      </c>
      <c r="R256" s="51" t="s">
        <v>43</v>
      </c>
      <c r="S256" s="56"/>
      <c r="T256" s="57"/>
      <c r="U256" s="58"/>
      <c r="V256" s="58"/>
      <c r="W256" s="58"/>
      <c r="X256" s="58"/>
      <c r="Y256" s="58"/>
      <c r="Z256" s="58"/>
      <c r="AA256" s="58"/>
      <c r="AB256" s="59"/>
      <c r="AC256" s="23"/>
      <c r="AD256" s="23"/>
      <c r="AE256" s="23"/>
      <c r="AF256" s="58"/>
      <c r="AG256" s="23"/>
      <c r="AH256" s="23"/>
      <c r="AI256" s="58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</row>
    <row r="257" spans="1:45" customHeight="1" ht="12">
      <c r="A257" s="48">
        <v>246</v>
      </c>
      <c r="B257" s="49" t="s">
        <v>745</v>
      </c>
      <c r="C257" s="49" t="s">
        <v>827</v>
      </c>
      <c r="D257" s="50">
        <v>160044135711</v>
      </c>
      <c r="E257" s="51" t="s">
        <v>855</v>
      </c>
      <c r="F257" s="50" t="s">
        <v>223</v>
      </c>
      <c r="G257" s="51" t="s">
        <v>856</v>
      </c>
      <c r="H257" s="51" t="s">
        <v>149</v>
      </c>
      <c r="I257" s="52"/>
      <c r="J257" s="50" t="s">
        <v>40</v>
      </c>
      <c r="K257" s="51" t="s">
        <v>41</v>
      </c>
      <c r="L257" s="51" t="s">
        <v>42</v>
      </c>
      <c r="M257" s="53">
        <v>0</v>
      </c>
      <c r="N257" s="54">
        <v>38.5</v>
      </c>
      <c r="O257" s="54"/>
      <c r="P257" s="54"/>
      <c r="Q257" s="55">
        <v>38.5</v>
      </c>
      <c r="R257" s="51" t="s">
        <v>43</v>
      </c>
      <c r="S257" s="56"/>
      <c r="T257" s="57"/>
      <c r="U257" s="58"/>
      <c r="V257" s="58"/>
      <c r="W257" s="58"/>
      <c r="X257" s="58"/>
      <c r="Y257" s="58"/>
      <c r="Z257" s="58"/>
      <c r="AA257" s="58"/>
      <c r="AB257" s="59"/>
      <c r="AC257" s="23"/>
      <c r="AD257" s="23"/>
      <c r="AE257" s="23"/>
      <c r="AF257" s="58"/>
      <c r="AG257" s="23"/>
      <c r="AH257" s="23"/>
      <c r="AI257" s="58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</row>
    <row r="258" spans="1:45" customHeight="1" ht="12">
      <c r="A258" s="48">
        <v>247</v>
      </c>
      <c r="B258" s="49" t="s">
        <v>745</v>
      </c>
      <c r="C258" s="49" t="s">
        <v>827</v>
      </c>
      <c r="D258" s="50">
        <v>160044184711</v>
      </c>
      <c r="E258" s="51" t="s">
        <v>857</v>
      </c>
      <c r="F258" s="50" t="s">
        <v>858</v>
      </c>
      <c r="G258" s="51" t="s">
        <v>859</v>
      </c>
      <c r="H258" s="51" t="s">
        <v>47</v>
      </c>
      <c r="I258" s="52"/>
      <c r="J258" s="50" t="s">
        <v>40</v>
      </c>
      <c r="K258" s="51" t="s">
        <v>41</v>
      </c>
      <c r="L258" s="51" t="s">
        <v>42</v>
      </c>
      <c r="M258" s="53">
        <v>0</v>
      </c>
      <c r="N258" s="54">
        <v>38.5</v>
      </c>
      <c r="O258" s="54"/>
      <c r="P258" s="54"/>
      <c r="Q258" s="55">
        <v>38.5</v>
      </c>
      <c r="R258" s="51" t="s">
        <v>43</v>
      </c>
      <c r="S258" s="56"/>
      <c r="T258" s="57"/>
      <c r="U258" s="58"/>
      <c r="V258" s="58"/>
      <c r="W258" s="58"/>
      <c r="X258" s="58"/>
      <c r="Y258" s="58"/>
      <c r="Z258" s="58"/>
      <c r="AA258" s="58"/>
      <c r="AB258" s="59"/>
      <c r="AC258" s="23"/>
      <c r="AD258" s="23"/>
      <c r="AE258" s="23"/>
      <c r="AF258" s="58"/>
      <c r="AG258" s="23"/>
      <c r="AH258" s="23"/>
      <c r="AI258" s="58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</row>
    <row r="259" spans="1:45" customHeight="1" ht="12">
      <c r="A259" s="48">
        <v>248</v>
      </c>
      <c r="B259" s="49" t="s">
        <v>745</v>
      </c>
      <c r="C259" s="49" t="s">
        <v>827</v>
      </c>
      <c r="D259" s="50">
        <v>160044245211</v>
      </c>
      <c r="E259" s="51" t="s">
        <v>860</v>
      </c>
      <c r="F259" s="50" t="s">
        <v>87</v>
      </c>
      <c r="G259" s="51" t="s">
        <v>861</v>
      </c>
      <c r="H259" s="51" t="s">
        <v>505</v>
      </c>
      <c r="I259" s="52"/>
      <c r="J259" s="50" t="s">
        <v>40</v>
      </c>
      <c r="K259" s="51" t="s">
        <v>41</v>
      </c>
      <c r="L259" s="51" t="s">
        <v>42</v>
      </c>
      <c r="M259" s="53">
        <v>0</v>
      </c>
      <c r="N259" s="54">
        <v>38.5</v>
      </c>
      <c r="O259" s="54"/>
      <c r="P259" s="54"/>
      <c r="Q259" s="55">
        <v>38.5</v>
      </c>
      <c r="R259" s="51" t="s">
        <v>43</v>
      </c>
      <c r="S259" s="56"/>
      <c r="T259" s="57"/>
      <c r="U259" s="58"/>
      <c r="V259" s="58"/>
      <c r="W259" s="58"/>
      <c r="X259" s="58"/>
      <c r="Y259" s="58"/>
      <c r="Z259" s="58"/>
      <c r="AA259" s="58"/>
      <c r="AB259" s="59"/>
      <c r="AC259" s="23"/>
      <c r="AD259" s="23"/>
      <c r="AE259" s="23"/>
      <c r="AF259" s="58"/>
      <c r="AG259" s="23"/>
      <c r="AH259" s="23"/>
      <c r="AI259" s="58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</row>
    <row r="260" spans="1:45" customHeight="1" ht="12">
      <c r="A260" s="48">
        <v>249</v>
      </c>
      <c r="B260" s="49" t="s">
        <v>745</v>
      </c>
      <c r="C260" s="49" t="s">
        <v>827</v>
      </c>
      <c r="D260" s="50">
        <v>160044174011</v>
      </c>
      <c r="E260" s="51" t="s">
        <v>862</v>
      </c>
      <c r="F260" s="50" t="s">
        <v>863</v>
      </c>
      <c r="G260" s="51" t="s">
        <v>864</v>
      </c>
      <c r="H260" s="51" t="s">
        <v>149</v>
      </c>
      <c r="I260" s="52"/>
      <c r="J260" s="50" t="s">
        <v>40</v>
      </c>
      <c r="K260" s="51" t="s">
        <v>41</v>
      </c>
      <c r="L260" s="51" t="s">
        <v>42</v>
      </c>
      <c r="M260" s="53">
        <v>0</v>
      </c>
      <c r="N260" s="54">
        <v>38.5</v>
      </c>
      <c r="O260" s="54"/>
      <c r="P260" s="54"/>
      <c r="Q260" s="55">
        <v>38.5</v>
      </c>
      <c r="R260" s="51" t="s">
        <v>43</v>
      </c>
      <c r="S260" s="56"/>
      <c r="T260" s="57"/>
      <c r="U260" s="58"/>
      <c r="V260" s="58"/>
      <c r="W260" s="58"/>
      <c r="X260" s="58"/>
      <c r="Y260" s="58"/>
      <c r="Z260" s="58"/>
      <c r="AA260" s="58"/>
      <c r="AB260" s="59"/>
      <c r="AC260" s="23"/>
      <c r="AD260" s="23"/>
      <c r="AE260" s="23"/>
      <c r="AF260" s="58"/>
      <c r="AG260" s="23"/>
      <c r="AH260" s="23"/>
      <c r="AI260" s="58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</row>
    <row r="261" spans="1:45" customHeight="1" ht="12">
      <c r="A261" s="48">
        <v>250</v>
      </c>
      <c r="B261" s="49" t="s">
        <v>745</v>
      </c>
      <c r="C261" s="49" t="s">
        <v>865</v>
      </c>
      <c r="D261" s="50">
        <v>160044080311</v>
      </c>
      <c r="E261" s="51" t="s">
        <v>866</v>
      </c>
      <c r="F261" s="50" t="s">
        <v>456</v>
      </c>
      <c r="G261" s="51" t="s">
        <v>867</v>
      </c>
      <c r="H261" s="51" t="s">
        <v>47</v>
      </c>
      <c r="I261" s="52"/>
      <c r="J261" s="50" t="s">
        <v>40</v>
      </c>
      <c r="K261" s="51" t="s">
        <v>41</v>
      </c>
      <c r="L261" s="51" t="s">
        <v>169</v>
      </c>
      <c r="M261" s="53">
        <v>0</v>
      </c>
      <c r="N261" s="54">
        <v>38.5</v>
      </c>
      <c r="O261" s="54"/>
      <c r="P261" s="54"/>
      <c r="Q261" s="55">
        <v>38.5</v>
      </c>
      <c r="R261" s="51" t="s">
        <v>43</v>
      </c>
      <c r="S261" s="56"/>
      <c r="T261" s="57"/>
      <c r="U261" s="58"/>
      <c r="V261" s="58"/>
      <c r="W261" s="58"/>
      <c r="X261" s="58"/>
      <c r="Y261" s="58"/>
      <c r="Z261" s="58"/>
      <c r="AA261" s="58"/>
      <c r="AB261" s="59"/>
      <c r="AC261" s="23"/>
      <c r="AD261" s="23"/>
      <c r="AE261" s="23"/>
      <c r="AF261" s="58"/>
      <c r="AG261" s="23"/>
      <c r="AH261" s="23"/>
      <c r="AI261" s="58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</row>
    <row r="262" spans="1:45" customHeight="1" ht="12">
      <c r="A262" s="48">
        <v>251</v>
      </c>
      <c r="B262" s="49" t="s">
        <v>745</v>
      </c>
      <c r="C262" s="49" t="s">
        <v>865</v>
      </c>
      <c r="D262" s="50">
        <v>160043985411</v>
      </c>
      <c r="E262" s="51" t="s">
        <v>868</v>
      </c>
      <c r="F262" s="50" t="s">
        <v>869</v>
      </c>
      <c r="G262" s="51" t="s">
        <v>870</v>
      </c>
      <c r="H262" s="51" t="s">
        <v>140</v>
      </c>
      <c r="I262" s="52"/>
      <c r="J262" s="50" t="s">
        <v>40</v>
      </c>
      <c r="K262" s="51" t="s">
        <v>41</v>
      </c>
      <c r="L262" s="51" t="s">
        <v>42</v>
      </c>
      <c r="M262" s="53">
        <v>0</v>
      </c>
      <c r="N262" s="54">
        <v>38.5</v>
      </c>
      <c r="O262" s="54"/>
      <c r="P262" s="54"/>
      <c r="Q262" s="55">
        <v>38.5</v>
      </c>
      <c r="R262" s="51" t="s">
        <v>43</v>
      </c>
      <c r="S262" s="56"/>
      <c r="T262" s="57"/>
      <c r="U262" s="58"/>
      <c r="V262" s="58"/>
      <c r="W262" s="58"/>
      <c r="X262" s="58"/>
      <c r="Y262" s="58"/>
      <c r="Z262" s="58"/>
      <c r="AA262" s="58"/>
      <c r="AB262" s="59"/>
      <c r="AC262" s="23"/>
      <c r="AD262" s="23"/>
      <c r="AE262" s="23"/>
      <c r="AF262" s="58"/>
      <c r="AG262" s="23"/>
      <c r="AH262" s="23"/>
      <c r="AI262" s="58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</row>
    <row r="263" spans="1:45" customHeight="1" ht="12">
      <c r="A263" s="48">
        <v>252</v>
      </c>
      <c r="B263" s="49" t="s">
        <v>827</v>
      </c>
      <c r="C263" s="49" t="s">
        <v>865</v>
      </c>
      <c r="D263" s="50">
        <v>160043959511</v>
      </c>
      <c r="E263" s="51" t="s">
        <v>871</v>
      </c>
      <c r="F263" s="50" t="s">
        <v>462</v>
      </c>
      <c r="G263" s="51" t="s">
        <v>872</v>
      </c>
      <c r="H263" s="51" t="s">
        <v>106</v>
      </c>
      <c r="I263" s="52"/>
      <c r="J263" s="50" t="s">
        <v>40</v>
      </c>
      <c r="K263" s="51" t="s">
        <v>41</v>
      </c>
      <c r="L263" s="51" t="s">
        <v>42</v>
      </c>
      <c r="M263" s="53">
        <v>0</v>
      </c>
      <c r="N263" s="54">
        <v>38.5</v>
      </c>
      <c r="O263" s="54"/>
      <c r="P263" s="54"/>
      <c r="Q263" s="55">
        <v>38.5</v>
      </c>
      <c r="R263" s="51" t="s">
        <v>43</v>
      </c>
      <c r="S263" s="56"/>
      <c r="T263" s="57"/>
      <c r="U263" s="58"/>
      <c r="V263" s="58"/>
      <c r="W263" s="58"/>
      <c r="X263" s="58"/>
      <c r="Y263" s="58"/>
      <c r="Z263" s="58"/>
      <c r="AA263" s="58"/>
      <c r="AB263" s="59"/>
      <c r="AC263" s="23"/>
      <c r="AD263" s="23"/>
      <c r="AE263" s="23"/>
      <c r="AF263" s="58"/>
      <c r="AG263" s="23"/>
      <c r="AH263" s="23"/>
      <c r="AI263" s="58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</row>
    <row r="264" spans="1:45" customHeight="1" ht="12">
      <c r="A264" s="48">
        <v>253</v>
      </c>
      <c r="B264" s="49" t="s">
        <v>827</v>
      </c>
      <c r="C264" s="49" t="s">
        <v>865</v>
      </c>
      <c r="D264" s="50">
        <v>160044405111</v>
      </c>
      <c r="E264" s="51" t="s">
        <v>873</v>
      </c>
      <c r="F264" s="50" t="s">
        <v>874</v>
      </c>
      <c r="G264" s="51" t="s">
        <v>875</v>
      </c>
      <c r="H264" s="51" t="s">
        <v>264</v>
      </c>
      <c r="I264" s="52"/>
      <c r="J264" s="50" t="s">
        <v>40</v>
      </c>
      <c r="K264" s="51" t="s">
        <v>41</v>
      </c>
      <c r="L264" s="51" t="s">
        <v>42</v>
      </c>
      <c r="M264" s="53">
        <v>0</v>
      </c>
      <c r="N264" s="54">
        <v>38.5</v>
      </c>
      <c r="O264" s="54"/>
      <c r="P264" s="54"/>
      <c r="Q264" s="55">
        <v>38.5</v>
      </c>
      <c r="R264" s="51" t="s">
        <v>43</v>
      </c>
      <c r="S264" s="56"/>
      <c r="T264" s="57"/>
      <c r="U264" s="58"/>
      <c r="V264" s="58"/>
      <c r="W264" s="58"/>
      <c r="X264" s="58"/>
      <c r="Y264" s="58"/>
      <c r="Z264" s="58"/>
      <c r="AA264" s="58"/>
      <c r="AB264" s="59"/>
      <c r="AC264" s="23"/>
      <c r="AD264" s="23"/>
      <c r="AE264" s="23"/>
      <c r="AF264" s="58"/>
      <c r="AG264" s="23"/>
      <c r="AH264" s="23"/>
      <c r="AI264" s="58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</row>
    <row r="265" spans="1:45" customHeight="1" ht="12">
      <c r="A265" s="48">
        <v>254</v>
      </c>
      <c r="B265" s="49" t="s">
        <v>827</v>
      </c>
      <c r="C265" s="49" t="s">
        <v>865</v>
      </c>
      <c r="D265" s="50">
        <v>160044277011</v>
      </c>
      <c r="E265" s="51" t="s">
        <v>876</v>
      </c>
      <c r="F265" s="50" t="s">
        <v>877</v>
      </c>
      <c r="G265" s="51" t="s">
        <v>878</v>
      </c>
      <c r="H265" s="51" t="s">
        <v>879</v>
      </c>
      <c r="I265" s="52"/>
      <c r="J265" s="50" t="s">
        <v>40</v>
      </c>
      <c r="K265" s="51" t="s">
        <v>41</v>
      </c>
      <c r="L265" s="51" t="s">
        <v>42</v>
      </c>
      <c r="M265" s="53">
        <v>0</v>
      </c>
      <c r="N265" s="54">
        <v>38.5</v>
      </c>
      <c r="O265" s="54"/>
      <c r="P265" s="54"/>
      <c r="Q265" s="55">
        <v>38.5</v>
      </c>
      <c r="R265" s="51" t="s">
        <v>43</v>
      </c>
      <c r="S265" s="56"/>
      <c r="T265" s="57"/>
      <c r="U265" s="58"/>
      <c r="V265" s="58"/>
      <c r="W265" s="58"/>
      <c r="X265" s="58"/>
      <c r="Y265" s="58"/>
      <c r="Z265" s="58"/>
      <c r="AA265" s="58"/>
      <c r="AB265" s="59"/>
      <c r="AC265" s="23"/>
      <c r="AD265" s="23"/>
      <c r="AE265" s="23"/>
      <c r="AF265" s="58"/>
      <c r="AG265" s="23"/>
      <c r="AH265" s="23"/>
      <c r="AI265" s="58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</row>
    <row r="266" spans="1:45" customHeight="1" ht="12">
      <c r="A266" s="48">
        <v>255</v>
      </c>
      <c r="B266" s="49" t="s">
        <v>827</v>
      </c>
      <c r="C266" s="49" t="s">
        <v>865</v>
      </c>
      <c r="D266" s="50">
        <v>160043558512</v>
      </c>
      <c r="E266" s="51" t="s">
        <v>880</v>
      </c>
      <c r="F266" s="50" t="s">
        <v>714</v>
      </c>
      <c r="G266" s="51" t="s">
        <v>881</v>
      </c>
      <c r="H266" s="51" t="s">
        <v>47</v>
      </c>
      <c r="I266" s="52"/>
      <c r="J266" s="50" t="s">
        <v>40</v>
      </c>
      <c r="K266" s="51" t="s">
        <v>41</v>
      </c>
      <c r="L266" s="51" t="s">
        <v>42</v>
      </c>
      <c r="M266" s="53">
        <v>0</v>
      </c>
      <c r="N266" s="54">
        <v>38.5</v>
      </c>
      <c r="O266" s="54"/>
      <c r="P266" s="54"/>
      <c r="Q266" s="55">
        <v>38.5</v>
      </c>
      <c r="R266" s="51" t="s">
        <v>43</v>
      </c>
      <c r="S266" s="56"/>
      <c r="T266" s="57"/>
      <c r="U266" s="58"/>
      <c r="V266" s="58"/>
      <c r="W266" s="58"/>
      <c r="X266" s="58"/>
      <c r="Y266" s="58"/>
      <c r="Z266" s="58"/>
      <c r="AA266" s="58"/>
      <c r="AB266" s="59"/>
      <c r="AC266" s="23"/>
      <c r="AD266" s="23"/>
      <c r="AE266" s="23"/>
      <c r="AF266" s="58"/>
      <c r="AG266" s="23"/>
      <c r="AH266" s="23"/>
      <c r="AI266" s="58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</row>
    <row r="267" spans="1:45" customHeight="1" ht="12">
      <c r="A267" s="48">
        <v>256</v>
      </c>
      <c r="B267" s="49" t="s">
        <v>827</v>
      </c>
      <c r="C267" s="49" t="s">
        <v>865</v>
      </c>
      <c r="D267" s="50">
        <v>160044234311</v>
      </c>
      <c r="E267" s="51" t="s">
        <v>882</v>
      </c>
      <c r="F267" s="50" t="s">
        <v>883</v>
      </c>
      <c r="G267" s="51" t="s">
        <v>884</v>
      </c>
      <c r="H267" s="51" t="s">
        <v>885</v>
      </c>
      <c r="I267" s="52"/>
      <c r="J267" s="50" t="s">
        <v>40</v>
      </c>
      <c r="K267" s="51" t="s">
        <v>41</v>
      </c>
      <c r="L267" s="51" t="s">
        <v>42</v>
      </c>
      <c r="M267" s="53">
        <v>0</v>
      </c>
      <c r="N267" s="54">
        <v>38.5</v>
      </c>
      <c r="O267" s="54"/>
      <c r="P267" s="54"/>
      <c r="Q267" s="55">
        <v>38.5</v>
      </c>
      <c r="R267" s="51" t="s">
        <v>43</v>
      </c>
      <c r="S267" s="56"/>
      <c r="T267" s="57"/>
      <c r="U267" s="58"/>
      <c r="V267" s="58"/>
      <c r="W267" s="58"/>
      <c r="X267" s="58"/>
      <c r="Y267" s="58"/>
      <c r="Z267" s="58"/>
      <c r="AA267" s="58"/>
      <c r="AB267" s="59"/>
      <c r="AC267" s="23"/>
      <c r="AD267" s="23"/>
      <c r="AE267" s="23"/>
      <c r="AF267" s="58"/>
      <c r="AG267" s="23"/>
      <c r="AH267" s="23"/>
      <c r="AI267" s="58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</row>
    <row r="268" spans="1:45" customHeight="1" ht="12">
      <c r="A268" s="48">
        <v>257</v>
      </c>
      <c r="B268" s="49" t="s">
        <v>827</v>
      </c>
      <c r="C268" s="49" t="s">
        <v>865</v>
      </c>
      <c r="D268" s="50">
        <v>160044176412</v>
      </c>
      <c r="E268" s="51" t="s">
        <v>886</v>
      </c>
      <c r="F268" s="50" t="s">
        <v>707</v>
      </c>
      <c r="G268" s="51" t="s">
        <v>887</v>
      </c>
      <c r="H268" s="51" t="s">
        <v>888</v>
      </c>
      <c r="I268" s="52"/>
      <c r="J268" s="50" t="s">
        <v>40</v>
      </c>
      <c r="K268" s="51" t="s">
        <v>41</v>
      </c>
      <c r="L268" s="51" t="s">
        <v>42</v>
      </c>
      <c r="M268" s="53">
        <v>0</v>
      </c>
      <c r="N268" s="54">
        <v>38.5</v>
      </c>
      <c r="O268" s="54"/>
      <c r="P268" s="54"/>
      <c r="Q268" s="55">
        <v>38.5</v>
      </c>
      <c r="R268" s="51" t="s">
        <v>43</v>
      </c>
      <c r="S268" s="56"/>
      <c r="T268" s="57"/>
      <c r="U268" s="58"/>
      <c r="V268" s="58"/>
      <c r="W268" s="58"/>
      <c r="X268" s="58"/>
      <c r="Y268" s="58"/>
      <c r="Z268" s="58"/>
      <c r="AA268" s="58"/>
      <c r="AB268" s="59"/>
      <c r="AC268" s="23"/>
      <c r="AD268" s="23"/>
      <c r="AE268" s="23"/>
      <c r="AF268" s="58"/>
      <c r="AG268" s="23"/>
      <c r="AH268" s="23"/>
      <c r="AI268" s="58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</row>
    <row r="269" spans="1:45" customHeight="1" ht="12">
      <c r="A269" s="48">
        <v>258</v>
      </c>
      <c r="B269" s="49" t="s">
        <v>827</v>
      </c>
      <c r="C269" s="49" t="s">
        <v>865</v>
      </c>
      <c r="D269" s="50">
        <v>160044398611</v>
      </c>
      <c r="E269" s="51" t="s">
        <v>889</v>
      </c>
      <c r="F269" s="50" t="s">
        <v>299</v>
      </c>
      <c r="G269" s="51" t="s">
        <v>890</v>
      </c>
      <c r="H269" s="51" t="s">
        <v>891</v>
      </c>
      <c r="I269" s="52"/>
      <c r="J269" s="50" t="s">
        <v>40</v>
      </c>
      <c r="K269" s="51" t="s">
        <v>41</v>
      </c>
      <c r="L269" s="51" t="s">
        <v>42</v>
      </c>
      <c r="M269" s="53">
        <v>0</v>
      </c>
      <c r="N269" s="54">
        <v>38.5</v>
      </c>
      <c r="O269" s="54"/>
      <c r="P269" s="54"/>
      <c r="Q269" s="55">
        <v>38.5</v>
      </c>
      <c r="R269" s="51" t="s">
        <v>43</v>
      </c>
      <c r="S269" s="56"/>
      <c r="T269" s="57"/>
      <c r="U269" s="58"/>
      <c r="V269" s="58"/>
      <c r="W269" s="58"/>
      <c r="X269" s="58"/>
      <c r="Y269" s="58"/>
      <c r="Z269" s="58"/>
      <c r="AA269" s="58"/>
      <c r="AB269" s="59"/>
      <c r="AC269" s="23"/>
      <c r="AD269" s="23"/>
      <c r="AE269" s="23"/>
      <c r="AF269" s="58"/>
      <c r="AG269" s="23"/>
      <c r="AH269" s="23"/>
      <c r="AI269" s="58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</row>
    <row r="270" spans="1:45" customHeight="1" ht="12">
      <c r="A270" s="48">
        <v>259</v>
      </c>
      <c r="B270" s="49" t="s">
        <v>827</v>
      </c>
      <c r="C270" s="49" t="s">
        <v>865</v>
      </c>
      <c r="D270" s="50">
        <v>160043968711</v>
      </c>
      <c r="E270" s="51" t="s">
        <v>892</v>
      </c>
      <c r="F270" s="50" t="s">
        <v>883</v>
      </c>
      <c r="G270" s="51" t="s">
        <v>893</v>
      </c>
      <c r="H270" s="51" t="s">
        <v>271</v>
      </c>
      <c r="I270" s="52"/>
      <c r="J270" s="50" t="s">
        <v>40</v>
      </c>
      <c r="K270" s="51" t="s">
        <v>41</v>
      </c>
      <c r="L270" s="51" t="s">
        <v>42</v>
      </c>
      <c r="M270" s="53">
        <v>0</v>
      </c>
      <c r="N270" s="54">
        <v>38.5</v>
      </c>
      <c r="O270" s="54"/>
      <c r="P270" s="54"/>
      <c r="Q270" s="55">
        <v>38.5</v>
      </c>
      <c r="R270" s="51" t="s">
        <v>43</v>
      </c>
      <c r="S270" s="56"/>
      <c r="T270" s="57"/>
      <c r="U270" s="58"/>
      <c r="V270" s="58"/>
      <c r="W270" s="58"/>
      <c r="X270" s="58"/>
      <c r="Y270" s="58"/>
      <c r="Z270" s="58"/>
      <c r="AA270" s="58"/>
      <c r="AB270" s="59"/>
      <c r="AC270" s="23"/>
      <c r="AD270" s="23"/>
      <c r="AE270" s="23"/>
      <c r="AF270" s="58"/>
      <c r="AG270" s="23"/>
      <c r="AH270" s="23"/>
      <c r="AI270" s="58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</row>
    <row r="271" spans="1:45" customHeight="1" ht="12">
      <c r="A271" s="48">
        <v>260</v>
      </c>
      <c r="B271" s="49" t="s">
        <v>827</v>
      </c>
      <c r="C271" s="49" t="s">
        <v>865</v>
      </c>
      <c r="D271" s="50">
        <v>160044443611</v>
      </c>
      <c r="E271" s="51" t="s">
        <v>894</v>
      </c>
      <c r="F271" s="50" t="s">
        <v>45</v>
      </c>
      <c r="G271" s="51" t="s">
        <v>895</v>
      </c>
      <c r="H271" s="51" t="s">
        <v>896</v>
      </c>
      <c r="I271" s="52"/>
      <c r="J271" s="50" t="s">
        <v>40</v>
      </c>
      <c r="K271" s="51" t="s">
        <v>41</v>
      </c>
      <c r="L271" s="51" t="s">
        <v>42</v>
      </c>
      <c r="M271" s="53">
        <v>0</v>
      </c>
      <c r="N271" s="54">
        <v>38.5</v>
      </c>
      <c r="O271" s="54"/>
      <c r="P271" s="54"/>
      <c r="Q271" s="55">
        <v>38.5</v>
      </c>
      <c r="R271" s="51" t="s">
        <v>43</v>
      </c>
      <c r="S271" s="56"/>
      <c r="T271" s="57"/>
      <c r="U271" s="58"/>
      <c r="V271" s="58"/>
      <c r="W271" s="58"/>
      <c r="X271" s="58"/>
      <c r="Y271" s="58"/>
      <c r="Z271" s="58"/>
      <c r="AA271" s="58"/>
      <c r="AB271" s="59"/>
      <c r="AC271" s="23"/>
      <c r="AD271" s="23"/>
      <c r="AE271" s="23"/>
      <c r="AF271" s="58"/>
      <c r="AG271" s="23"/>
      <c r="AH271" s="23"/>
      <c r="AI271" s="58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</row>
    <row r="272" spans="1:45" customHeight="1" ht="12">
      <c r="A272" s="48">
        <v>261</v>
      </c>
      <c r="B272" s="49" t="s">
        <v>827</v>
      </c>
      <c r="C272" s="49" t="s">
        <v>865</v>
      </c>
      <c r="D272" s="50">
        <v>160044444411</v>
      </c>
      <c r="E272" s="51" t="s">
        <v>897</v>
      </c>
      <c r="F272" s="50" t="s">
        <v>898</v>
      </c>
      <c r="G272" s="51" t="s">
        <v>899</v>
      </c>
      <c r="H272" s="51" t="s">
        <v>156</v>
      </c>
      <c r="I272" s="52"/>
      <c r="J272" s="50" t="s">
        <v>40</v>
      </c>
      <c r="K272" s="51" t="s">
        <v>41</v>
      </c>
      <c r="L272" s="51" t="s">
        <v>42</v>
      </c>
      <c r="M272" s="53">
        <v>0</v>
      </c>
      <c r="N272" s="54">
        <v>38.5</v>
      </c>
      <c r="O272" s="54"/>
      <c r="P272" s="54"/>
      <c r="Q272" s="55">
        <v>38.5</v>
      </c>
      <c r="R272" s="51" t="s">
        <v>43</v>
      </c>
      <c r="S272" s="56"/>
      <c r="T272" s="57"/>
      <c r="U272" s="58"/>
      <c r="V272" s="58"/>
      <c r="W272" s="58"/>
      <c r="X272" s="58"/>
      <c r="Y272" s="58"/>
      <c r="Z272" s="58"/>
      <c r="AA272" s="58"/>
      <c r="AB272" s="59"/>
      <c r="AC272" s="23"/>
      <c r="AD272" s="23"/>
      <c r="AE272" s="23"/>
      <c r="AF272" s="58"/>
      <c r="AG272" s="23"/>
      <c r="AH272" s="23"/>
      <c r="AI272" s="58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</row>
    <row r="273" spans="1:45" customHeight="1" ht="12">
      <c r="A273" s="48">
        <v>262</v>
      </c>
      <c r="B273" s="49" t="s">
        <v>827</v>
      </c>
      <c r="C273" s="49" t="s">
        <v>865</v>
      </c>
      <c r="D273" s="50">
        <v>160044437311</v>
      </c>
      <c r="E273" s="51" t="s">
        <v>900</v>
      </c>
      <c r="F273" s="50" t="s">
        <v>901</v>
      </c>
      <c r="G273" s="51" t="s">
        <v>902</v>
      </c>
      <c r="H273" s="51" t="s">
        <v>903</v>
      </c>
      <c r="I273" s="52"/>
      <c r="J273" s="50" t="s">
        <v>40</v>
      </c>
      <c r="K273" s="51" t="s">
        <v>41</v>
      </c>
      <c r="L273" s="51" t="s">
        <v>42</v>
      </c>
      <c r="M273" s="53">
        <v>0</v>
      </c>
      <c r="N273" s="54">
        <v>38.5</v>
      </c>
      <c r="O273" s="54"/>
      <c r="P273" s="54"/>
      <c r="Q273" s="55">
        <v>38.5</v>
      </c>
      <c r="R273" s="51" t="s">
        <v>43</v>
      </c>
      <c r="S273" s="56"/>
      <c r="T273" s="57"/>
      <c r="U273" s="58"/>
      <c r="V273" s="58"/>
      <c r="W273" s="58"/>
      <c r="X273" s="58"/>
      <c r="Y273" s="58"/>
      <c r="Z273" s="58"/>
      <c r="AA273" s="58"/>
      <c r="AB273" s="59"/>
      <c r="AC273" s="23"/>
      <c r="AD273" s="23"/>
      <c r="AE273" s="23"/>
      <c r="AF273" s="58"/>
      <c r="AG273" s="23"/>
      <c r="AH273" s="23"/>
      <c r="AI273" s="58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</row>
    <row r="274" spans="1:45" customHeight="1" ht="12">
      <c r="A274" s="48">
        <v>263</v>
      </c>
      <c r="B274" s="49" t="s">
        <v>827</v>
      </c>
      <c r="C274" s="49" t="s">
        <v>865</v>
      </c>
      <c r="D274" s="50">
        <v>160044599911</v>
      </c>
      <c r="E274" s="51" t="s">
        <v>904</v>
      </c>
      <c r="F274" s="50" t="s">
        <v>905</v>
      </c>
      <c r="G274" s="51" t="s">
        <v>906</v>
      </c>
      <c r="H274" s="51" t="s">
        <v>227</v>
      </c>
      <c r="I274" s="52"/>
      <c r="J274" s="50" t="s">
        <v>40</v>
      </c>
      <c r="K274" s="51" t="s">
        <v>41</v>
      </c>
      <c r="L274" s="51" t="s">
        <v>102</v>
      </c>
      <c r="M274" s="53">
        <v>0</v>
      </c>
      <c r="N274" s="54">
        <v>38.5</v>
      </c>
      <c r="O274" s="54"/>
      <c r="P274" s="54"/>
      <c r="Q274" s="55">
        <v>38.5</v>
      </c>
      <c r="R274" s="51" t="s">
        <v>43</v>
      </c>
      <c r="S274" s="56"/>
      <c r="T274" s="57"/>
      <c r="U274" s="58"/>
      <c r="V274" s="58"/>
      <c r="W274" s="58"/>
      <c r="X274" s="58"/>
      <c r="Y274" s="58"/>
      <c r="Z274" s="58"/>
      <c r="AA274" s="58"/>
      <c r="AB274" s="59"/>
      <c r="AC274" s="23"/>
      <c r="AD274" s="23"/>
      <c r="AE274" s="23"/>
      <c r="AF274" s="58"/>
      <c r="AG274" s="23"/>
      <c r="AH274" s="23"/>
      <c r="AI274" s="58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</row>
    <row r="275" spans="1:45" customHeight="1" ht="12">
      <c r="A275" s="48">
        <v>264</v>
      </c>
      <c r="B275" s="49" t="s">
        <v>827</v>
      </c>
      <c r="C275" s="49" t="s">
        <v>865</v>
      </c>
      <c r="D275" s="50">
        <v>160044461611</v>
      </c>
      <c r="E275" s="51" t="s">
        <v>907</v>
      </c>
      <c r="F275" s="50" t="s">
        <v>908</v>
      </c>
      <c r="G275" s="51" t="s">
        <v>909</v>
      </c>
      <c r="H275" s="51" t="s">
        <v>910</v>
      </c>
      <c r="I275" s="52"/>
      <c r="J275" s="50" t="s">
        <v>40</v>
      </c>
      <c r="K275" s="51" t="s">
        <v>41</v>
      </c>
      <c r="L275" s="51" t="s">
        <v>42</v>
      </c>
      <c r="M275" s="53">
        <v>0</v>
      </c>
      <c r="N275" s="54">
        <v>38.5</v>
      </c>
      <c r="O275" s="54"/>
      <c r="P275" s="54"/>
      <c r="Q275" s="55">
        <v>38.5</v>
      </c>
      <c r="R275" s="51" t="s">
        <v>43</v>
      </c>
      <c r="S275" s="56"/>
      <c r="T275" s="57"/>
      <c r="U275" s="58"/>
      <c r="V275" s="58"/>
      <c r="W275" s="58"/>
      <c r="X275" s="58"/>
      <c r="Y275" s="58"/>
      <c r="Z275" s="58"/>
      <c r="AA275" s="58"/>
      <c r="AB275" s="59"/>
      <c r="AC275" s="23"/>
      <c r="AD275" s="23"/>
      <c r="AE275" s="23"/>
      <c r="AF275" s="58"/>
      <c r="AG275" s="23"/>
      <c r="AH275" s="23"/>
      <c r="AI275" s="58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</row>
    <row r="276" spans="1:45" customHeight="1" ht="12">
      <c r="A276" s="48">
        <v>265</v>
      </c>
      <c r="B276" s="49" t="s">
        <v>827</v>
      </c>
      <c r="C276" s="49" t="s">
        <v>865</v>
      </c>
      <c r="D276" s="50">
        <v>160043946712</v>
      </c>
      <c r="E276" s="51" t="s">
        <v>911</v>
      </c>
      <c r="F276" s="50" t="s">
        <v>912</v>
      </c>
      <c r="G276" s="51" t="s">
        <v>913</v>
      </c>
      <c r="H276" s="51" t="s">
        <v>914</v>
      </c>
      <c r="I276" s="52"/>
      <c r="J276" s="50" t="s">
        <v>40</v>
      </c>
      <c r="K276" s="51" t="s">
        <v>41</v>
      </c>
      <c r="L276" s="51" t="s">
        <v>42</v>
      </c>
      <c r="M276" s="53">
        <v>0</v>
      </c>
      <c r="N276" s="54">
        <v>38.5</v>
      </c>
      <c r="O276" s="54"/>
      <c r="P276" s="54"/>
      <c r="Q276" s="55">
        <v>38.5</v>
      </c>
      <c r="R276" s="51" t="s">
        <v>43</v>
      </c>
      <c r="S276" s="56"/>
      <c r="T276" s="57"/>
      <c r="U276" s="58"/>
      <c r="V276" s="58"/>
      <c r="W276" s="58"/>
      <c r="X276" s="58"/>
      <c r="Y276" s="58"/>
      <c r="Z276" s="58"/>
      <c r="AA276" s="58"/>
      <c r="AB276" s="59"/>
      <c r="AC276" s="23"/>
      <c r="AD276" s="23"/>
      <c r="AE276" s="23"/>
      <c r="AF276" s="58"/>
      <c r="AG276" s="23"/>
      <c r="AH276" s="23"/>
      <c r="AI276" s="58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</row>
    <row r="277" spans="1:45" customHeight="1" ht="12">
      <c r="A277" s="48">
        <v>266</v>
      </c>
      <c r="B277" s="49" t="s">
        <v>827</v>
      </c>
      <c r="C277" s="49" t="s">
        <v>865</v>
      </c>
      <c r="D277" s="50">
        <v>160044422311</v>
      </c>
      <c r="E277" s="51" t="s">
        <v>915</v>
      </c>
      <c r="F277" s="50" t="s">
        <v>869</v>
      </c>
      <c r="G277" s="51" t="s">
        <v>916</v>
      </c>
      <c r="H277" s="51" t="s">
        <v>917</v>
      </c>
      <c r="I277" s="52"/>
      <c r="J277" s="50" t="s">
        <v>40</v>
      </c>
      <c r="K277" s="51" t="s">
        <v>41</v>
      </c>
      <c r="L277" s="51" t="s">
        <v>314</v>
      </c>
      <c r="M277" s="53">
        <v>0</v>
      </c>
      <c r="N277" s="54">
        <v>38.5</v>
      </c>
      <c r="O277" s="54"/>
      <c r="P277" s="54"/>
      <c r="Q277" s="55">
        <v>38.5</v>
      </c>
      <c r="R277" s="51" t="s">
        <v>43</v>
      </c>
      <c r="S277" s="56"/>
      <c r="T277" s="57"/>
      <c r="U277" s="58"/>
      <c r="V277" s="58"/>
      <c r="W277" s="58"/>
      <c r="X277" s="58"/>
      <c r="Y277" s="58"/>
      <c r="Z277" s="58"/>
      <c r="AA277" s="58"/>
      <c r="AB277" s="59"/>
      <c r="AC277" s="23"/>
      <c r="AD277" s="23"/>
      <c r="AE277" s="23"/>
      <c r="AF277" s="58"/>
      <c r="AG277" s="23"/>
      <c r="AH277" s="23"/>
      <c r="AI277" s="58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</row>
    <row r="278" spans="1:45" customHeight="1" ht="12">
      <c r="A278" s="48">
        <v>267</v>
      </c>
      <c r="B278" s="49" t="s">
        <v>827</v>
      </c>
      <c r="C278" s="49" t="s">
        <v>865</v>
      </c>
      <c r="D278" s="50">
        <v>160044027211</v>
      </c>
      <c r="E278" s="51" t="s">
        <v>918</v>
      </c>
      <c r="F278" s="50" t="s">
        <v>437</v>
      </c>
      <c r="G278" s="51" t="s">
        <v>919</v>
      </c>
      <c r="H278" s="51" t="s">
        <v>582</v>
      </c>
      <c r="I278" s="52"/>
      <c r="J278" s="50" t="s">
        <v>40</v>
      </c>
      <c r="K278" s="51" t="s">
        <v>41</v>
      </c>
      <c r="L278" s="51" t="s">
        <v>42</v>
      </c>
      <c r="M278" s="53">
        <v>0</v>
      </c>
      <c r="N278" s="54">
        <v>38.5</v>
      </c>
      <c r="O278" s="54"/>
      <c r="P278" s="54"/>
      <c r="Q278" s="55">
        <v>38.5</v>
      </c>
      <c r="R278" s="51" t="s">
        <v>43</v>
      </c>
      <c r="S278" s="56"/>
      <c r="T278" s="57"/>
      <c r="U278" s="58"/>
      <c r="V278" s="58"/>
      <c r="W278" s="58"/>
      <c r="X278" s="58"/>
      <c r="Y278" s="58"/>
      <c r="Z278" s="58"/>
      <c r="AA278" s="58"/>
      <c r="AB278" s="59"/>
      <c r="AC278" s="23"/>
      <c r="AD278" s="23"/>
      <c r="AE278" s="23"/>
      <c r="AF278" s="58"/>
      <c r="AG278" s="23"/>
      <c r="AH278" s="23"/>
      <c r="AI278" s="58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</row>
    <row r="279" spans="1:45" customHeight="1" ht="12">
      <c r="A279" s="48">
        <v>268</v>
      </c>
      <c r="B279" s="49" t="s">
        <v>865</v>
      </c>
      <c r="C279" s="49" t="s">
        <v>920</v>
      </c>
      <c r="D279" s="50">
        <v>160044294611</v>
      </c>
      <c r="E279" s="51" t="s">
        <v>921</v>
      </c>
      <c r="F279" s="50" t="s">
        <v>293</v>
      </c>
      <c r="G279" s="51" t="s">
        <v>922</v>
      </c>
      <c r="H279" s="51" t="s">
        <v>703</v>
      </c>
      <c r="I279" s="52"/>
      <c r="J279" s="50" t="s">
        <v>40</v>
      </c>
      <c r="K279" s="51" t="s">
        <v>41</v>
      </c>
      <c r="L279" s="51" t="s">
        <v>240</v>
      </c>
      <c r="M279" s="53">
        <v>0</v>
      </c>
      <c r="N279" s="54">
        <v>38.5</v>
      </c>
      <c r="O279" s="54"/>
      <c r="P279" s="54"/>
      <c r="Q279" s="55">
        <v>38.5</v>
      </c>
      <c r="R279" s="51" t="s">
        <v>43</v>
      </c>
      <c r="S279" s="56"/>
      <c r="T279" s="57"/>
      <c r="U279" s="58"/>
      <c r="V279" s="58"/>
      <c r="W279" s="58"/>
      <c r="X279" s="58"/>
      <c r="Y279" s="58"/>
      <c r="Z279" s="58"/>
      <c r="AA279" s="58"/>
      <c r="AB279" s="59"/>
      <c r="AC279" s="23"/>
      <c r="AD279" s="23"/>
      <c r="AE279" s="23"/>
      <c r="AF279" s="58"/>
      <c r="AG279" s="23"/>
      <c r="AH279" s="23"/>
      <c r="AI279" s="58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</row>
    <row r="280" spans="1:45" customHeight="1" ht="12">
      <c r="A280" s="48">
        <v>269</v>
      </c>
      <c r="B280" s="49" t="s">
        <v>865</v>
      </c>
      <c r="C280" s="49" t="s">
        <v>920</v>
      </c>
      <c r="D280" s="50">
        <v>160044535311</v>
      </c>
      <c r="E280" s="51" t="s">
        <v>923</v>
      </c>
      <c r="F280" s="50" t="s">
        <v>924</v>
      </c>
      <c r="G280" s="51" t="s">
        <v>925</v>
      </c>
      <c r="H280" s="51" t="s">
        <v>926</v>
      </c>
      <c r="I280" s="52"/>
      <c r="J280" s="50" t="s">
        <v>40</v>
      </c>
      <c r="K280" s="51" t="s">
        <v>41</v>
      </c>
      <c r="L280" s="51" t="s">
        <v>42</v>
      </c>
      <c r="M280" s="53">
        <v>0</v>
      </c>
      <c r="N280" s="54">
        <v>38.5</v>
      </c>
      <c r="O280" s="54"/>
      <c r="P280" s="54"/>
      <c r="Q280" s="55">
        <v>38.5</v>
      </c>
      <c r="R280" s="51" t="s">
        <v>43</v>
      </c>
      <c r="S280" s="56"/>
      <c r="T280" s="57"/>
      <c r="U280" s="58"/>
      <c r="V280" s="58"/>
      <c r="W280" s="58"/>
      <c r="X280" s="58"/>
      <c r="Y280" s="58"/>
      <c r="Z280" s="58"/>
      <c r="AA280" s="58"/>
      <c r="AB280" s="59"/>
      <c r="AC280" s="23"/>
      <c r="AD280" s="23"/>
      <c r="AE280" s="23"/>
      <c r="AF280" s="58"/>
      <c r="AG280" s="23"/>
      <c r="AH280" s="23"/>
      <c r="AI280" s="58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</row>
    <row r="281" spans="1:45" customHeight="1" ht="12">
      <c r="A281" s="48">
        <v>270</v>
      </c>
      <c r="B281" s="49" t="s">
        <v>865</v>
      </c>
      <c r="C281" s="49" t="s">
        <v>920</v>
      </c>
      <c r="D281" s="50">
        <v>160044548911</v>
      </c>
      <c r="E281" s="51" t="s">
        <v>927</v>
      </c>
      <c r="F281" s="50" t="s">
        <v>928</v>
      </c>
      <c r="G281" s="51" t="s">
        <v>929</v>
      </c>
      <c r="H281" s="51" t="s">
        <v>930</v>
      </c>
      <c r="I281" s="52"/>
      <c r="J281" s="50" t="s">
        <v>40</v>
      </c>
      <c r="K281" s="51" t="s">
        <v>41</v>
      </c>
      <c r="L281" s="51" t="s">
        <v>42</v>
      </c>
      <c r="M281" s="53">
        <v>0</v>
      </c>
      <c r="N281" s="54">
        <v>38.5</v>
      </c>
      <c r="O281" s="54"/>
      <c r="P281" s="54"/>
      <c r="Q281" s="55">
        <v>38.5</v>
      </c>
      <c r="R281" s="51" t="s">
        <v>43</v>
      </c>
      <c r="S281" s="56"/>
      <c r="T281" s="57"/>
      <c r="U281" s="58"/>
      <c r="V281" s="58"/>
      <c r="W281" s="58"/>
      <c r="X281" s="58"/>
      <c r="Y281" s="58"/>
      <c r="Z281" s="58"/>
      <c r="AA281" s="58"/>
      <c r="AB281" s="59"/>
      <c r="AC281" s="23"/>
      <c r="AD281" s="23"/>
      <c r="AE281" s="23"/>
      <c r="AF281" s="58"/>
      <c r="AG281" s="23"/>
      <c r="AH281" s="23"/>
      <c r="AI281" s="58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</row>
    <row r="282" spans="1:45" customHeight="1" ht="12">
      <c r="A282" s="48">
        <v>271</v>
      </c>
      <c r="B282" s="49" t="s">
        <v>865</v>
      </c>
      <c r="C282" s="49" t="s">
        <v>920</v>
      </c>
      <c r="D282" s="50">
        <v>160044568011</v>
      </c>
      <c r="E282" s="51" t="s">
        <v>931</v>
      </c>
      <c r="F282" s="50" t="s">
        <v>790</v>
      </c>
      <c r="G282" s="51" t="s">
        <v>932</v>
      </c>
      <c r="H282" s="51" t="s">
        <v>160</v>
      </c>
      <c r="I282" s="52"/>
      <c r="J282" s="50" t="s">
        <v>40</v>
      </c>
      <c r="K282" s="51" t="s">
        <v>41</v>
      </c>
      <c r="L282" s="51" t="s">
        <v>42</v>
      </c>
      <c r="M282" s="53">
        <v>0</v>
      </c>
      <c r="N282" s="54">
        <v>38.5</v>
      </c>
      <c r="O282" s="54"/>
      <c r="P282" s="54"/>
      <c r="Q282" s="55">
        <v>38.5</v>
      </c>
      <c r="R282" s="51" t="s">
        <v>43</v>
      </c>
      <c r="S282" s="56"/>
      <c r="T282" s="57"/>
      <c r="U282" s="58"/>
      <c r="V282" s="58"/>
      <c r="W282" s="58"/>
      <c r="X282" s="58"/>
      <c r="Y282" s="58"/>
      <c r="Z282" s="58"/>
      <c r="AA282" s="58"/>
      <c r="AB282" s="59"/>
      <c r="AC282" s="23"/>
      <c r="AD282" s="23"/>
      <c r="AE282" s="23"/>
      <c r="AF282" s="58"/>
      <c r="AG282" s="23"/>
      <c r="AH282" s="23"/>
      <c r="AI282" s="58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</row>
    <row r="283" spans="1:45" customHeight="1" ht="12">
      <c r="A283" s="48">
        <v>272</v>
      </c>
      <c r="B283" s="49" t="s">
        <v>865</v>
      </c>
      <c r="C283" s="49" t="s">
        <v>920</v>
      </c>
      <c r="D283" s="50">
        <v>160044607611</v>
      </c>
      <c r="E283" s="51" t="s">
        <v>933</v>
      </c>
      <c r="F283" s="50" t="s">
        <v>649</v>
      </c>
      <c r="G283" s="51" t="s">
        <v>934</v>
      </c>
      <c r="H283" s="51" t="s">
        <v>149</v>
      </c>
      <c r="I283" s="52"/>
      <c r="J283" s="50" t="s">
        <v>40</v>
      </c>
      <c r="K283" s="51" t="s">
        <v>41</v>
      </c>
      <c r="L283" s="51" t="s">
        <v>42</v>
      </c>
      <c r="M283" s="53">
        <v>0</v>
      </c>
      <c r="N283" s="54">
        <v>38.5</v>
      </c>
      <c r="O283" s="54"/>
      <c r="P283" s="54"/>
      <c r="Q283" s="55">
        <v>38.5</v>
      </c>
      <c r="R283" s="51" t="s">
        <v>43</v>
      </c>
      <c r="S283" s="56"/>
      <c r="T283" s="57"/>
      <c r="U283" s="58"/>
      <c r="V283" s="58"/>
      <c r="W283" s="58"/>
      <c r="X283" s="58"/>
      <c r="Y283" s="58"/>
      <c r="Z283" s="58"/>
      <c r="AA283" s="58"/>
      <c r="AB283" s="59"/>
      <c r="AC283" s="23"/>
      <c r="AD283" s="23"/>
      <c r="AE283" s="23"/>
      <c r="AF283" s="58"/>
      <c r="AG283" s="23"/>
      <c r="AH283" s="23"/>
      <c r="AI283" s="58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</row>
    <row r="284" spans="1:45" customHeight="1" ht="12">
      <c r="A284" s="48">
        <v>273</v>
      </c>
      <c r="B284" s="49" t="s">
        <v>865</v>
      </c>
      <c r="C284" s="49" t="s">
        <v>920</v>
      </c>
      <c r="D284" s="50">
        <v>160044775511</v>
      </c>
      <c r="E284" s="51" t="s">
        <v>935</v>
      </c>
      <c r="F284" s="50" t="s">
        <v>936</v>
      </c>
      <c r="G284" s="51" t="s">
        <v>937</v>
      </c>
      <c r="H284" s="51" t="s">
        <v>938</v>
      </c>
      <c r="I284" s="52"/>
      <c r="J284" s="50" t="s">
        <v>40</v>
      </c>
      <c r="K284" s="51" t="s">
        <v>41</v>
      </c>
      <c r="L284" s="51" t="s">
        <v>42</v>
      </c>
      <c r="M284" s="53">
        <v>0</v>
      </c>
      <c r="N284" s="54">
        <v>38.5</v>
      </c>
      <c r="O284" s="54"/>
      <c r="P284" s="54"/>
      <c r="Q284" s="55">
        <v>38.5</v>
      </c>
      <c r="R284" s="51" t="s">
        <v>43</v>
      </c>
      <c r="S284" s="56"/>
      <c r="T284" s="57"/>
      <c r="U284" s="58"/>
      <c r="V284" s="58"/>
      <c r="W284" s="58"/>
      <c r="X284" s="58"/>
      <c r="Y284" s="58"/>
      <c r="Z284" s="58"/>
      <c r="AA284" s="58"/>
      <c r="AB284" s="59"/>
      <c r="AC284" s="23"/>
      <c r="AD284" s="23"/>
      <c r="AE284" s="23"/>
      <c r="AF284" s="58"/>
      <c r="AG284" s="23"/>
      <c r="AH284" s="23"/>
      <c r="AI284" s="58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</row>
    <row r="285" spans="1:45" customHeight="1" ht="12">
      <c r="A285" s="48">
        <v>274</v>
      </c>
      <c r="B285" s="49" t="s">
        <v>865</v>
      </c>
      <c r="C285" s="49" t="s">
        <v>920</v>
      </c>
      <c r="D285" s="50">
        <v>160044644711</v>
      </c>
      <c r="E285" s="51" t="s">
        <v>939</v>
      </c>
      <c r="F285" s="50" t="s">
        <v>940</v>
      </c>
      <c r="G285" s="51" t="s">
        <v>941</v>
      </c>
      <c r="H285" s="51" t="s">
        <v>942</v>
      </c>
      <c r="I285" s="52"/>
      <c r="J285" s="50" t="s">
        <v>40</v>
      </c>
      <c r="K285" s="51" t="s">
        <v>41</v>
      </c>
      <c r="L285" s="51" t="s">
        <v>42</v>
      </c>
      <c r="M285" s="53">
        <v>0</v>
      </c>
      <c r="N285" s="54">
        <v>38.5</v>
      </c>
      <c r="O285" s="54"/>
      <c r="P285" s="54"/>
      <c r="Q285" s="55">
        <v>38.5</v>
      </c>
      <c r="R285" s="51" t="s">
        <v>43</v>
      </c>
      <c r="S285" s="56"/>
      <c r="T285" s="57"/>
      <c r="U285" s="58"/>
      <c r="V285" s="58"/>
      <c r="W285" s="58"/>
      <c r="X285" s="58"/>
      <c r="Y285" s="58"/>
      <c r="Z285" s="58"/>
      <c r="AA285" s="58"/>
      <c r="AB285" s="59"/>
      <c r="AC285" s="23"/>
      <c r="AD285" s="23"/>
      <c r="AE285" s="23"/>
      <c r="AF285" s="58"/>
      <c r="AG285" s="23"/>
      <c r="AH285" s="23"/>
      <c r="AI285" s="58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</row>
    <row r="286" spans="1:45" customHeight="1" ht="12">
      <c r="A286" s="48">
        <v>275</v>
      </c>
      <c r="B286" s="49" t="s">
        <v>865</v>
      </c>
      <c r="C286" s="49" t="s">
        <v>920</v>
      </c>
      <c r="D286" s="50">
        <v>160044534711</v>
      </c>
      <c r="E286" s="51" t="s">
        <v>943</v>
      </c>
      <c r="F286" s="50" t="s">
        <v>944</v>
      </c>
      <c r="G286" s="51" t="s">
        <v>945</v>
      </c>
      <c r="H286" s="51" t="s">
        <v>946</v>
      </c>
      <c r="I286" s="52"/>
      <c r="J286" s="50" t="s">
        <v>40</v>
      </c>
      <c r="K286" s="51" t="s">
        <v>41</v>
      </c>
      <c r="L286" s="51" t="s">
        <v>69</v>
      </c>
      <c r="M286" s="53">
        <v>0</v>
      </c>
      <c r="N286" s="54">
        <v>38.5</v>
      </c>
      <c r="O286" s="54"/>
      <c r="P286" s="54"/>
      <c r="Q286" s="55">
        <v>38.5</v>
      </c>
      <c r="R286" s="51" t="s">
        <v>43</v>
      </c>
      <c r="S286" s="56"/>
      <c r="T286" s="57"/>
      <c r="U286" s="58"/>
      <c r="V286" s="58"/>
      <c r="W286" s="58"/>
      <c r="X286" s="58"/>
      <c r="Y286" s="58"/>
      <c r="Z286" s="58"/>
      <c r="AA286" s="58"/>
      <c r="AB286" s="59"/>
      <c r="AC286" s="23"/>
      <c r="AD286" s="23"/>
      <c r="AE286" s="23"/>
      <c r="AF286" s="58"/>
      <c r="AG286" s="23"/>
      <c r="AH286" s="23"/>
      <c r="AI286" s="58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</row>
    <row r="287" spans="1:45" customHeight="1" ht="12">
      <c r="A287" s="48">
        <v>276</v>
      </c>
      <c r="B287" s="49" t="s">
        <v>865</v>
      </c>
      <c r="C287" s="49" t="s">
        <v>920</v>
      </c>
      <c r="D287" s="50">
        <v>160044615311</v>
      </c>
      <c r="E287" s="51" t="s">
        <v>947</v>
      </c>
      <c r="F287" s="50" t="s">
        <v>37</v>
      </c>
      <c r="G287" s="51" t="s">
        <v>948</v>
      </c>
      <c r="H287" s="51" t="s">
        <v>47</v>
      </c>
      <c r="I287" s="52"/>
      <c r="J287" s="50" t="s">
        <v>40</v>
      </c>
      <c r="K287" s="51" t="s">
        <v>41</v>
      </c>
      <c r="L287" s="51" t="s">
        <v>42</v>
      </c>
      <c r="M287" s="53">
        <v>0</v>
      </c>
      <c r="N287" s="54">
        <v>38.5</v>
      </c>
      <c r="O287" s="54"/>
      <c r="P287" s="54"/>
      <c r="Q287" s="55">
        <v>38.5</v>
      </c>
      <c r="R287" s="51" t="s">
        <v>43</v>
      </c>
      <c r="S287" s="56"/>
      <c r="T287" s="57"/>
      <c r="U287" s="58"/>
      <c r="V287" s="58"/>
      <c r="W287" s="58"/>
      <c r="X287" s="58"/>
      <c r="Y287" s="58"/>
      <c r="Z287" s="58"/>
      <c r="AA287" s="58"/>
      <c r="AB287" s="59"/>
      <c r="AC287" s="23"/>
      <c r="AD287" s="23"/>
      <c r="AE287" s="23"/>
      <c r="AF287" s="58"/>
      <c r="AG287" s="23"/>
      <c r="AH287" s="23"/>
      <c r="AI287" s="58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</row>
    <row r="288" spans="1:45" customHeight="1" ht="12">
      <c r="A288" s="48">
        <v>277</v>
      </c>
      <c r="B288" s="49" t="s">
        <v>865</v>
      </c>
      <c r="C288" s="49" t="s">
        <v>920</v>
      </c>
      <c r="D288" s="50">
        <v>160044541911</v>
      </c>
      <c r="E288" s="51" t="s">
        <v>949</v>
      </c>
      <c r="F288" s="50" t="s">
        <v>950</v>
      </c>
      <c r="G288" s="51" t="s">
        <v>951</v>
      </c>
      <c r="H288" s="51" t="s">
        <v>952</v>
      </c>
      <c r="I288" s="52"/>
      <c r="J288" s="50" t="s">
        <v>40</v>
      </c>
      <c r="K288" s="51" t="s">
        <v>41</v>
      </c>
      <c r="L288" s="51" t="s">
        <v>42</v>
      </c>
      <c r="M288" s="53">
        <v>0</v>
      </c>
      <c r="N288" s="54">
        <v>38.5</v>
      </c>
      <c r="O288" s="54"/>
      <c r="P288" s="54"/>
      <c r="Q288" s="55">
        <v>38.5</v>
      </c>
      <c r="R288" s="51" t="s">
        <v>43</v>
      </c>
      <c r="S288" s="56"/>
      <c r="T288" s="57"/>
      <c r="U288" s="58"/>
      <c r="V288" s="58"/>
      <c r="W288" s="58"/>
      <c r="X288" s="58"/>
      <c r="Y288" s="58"/>
      <c r="Z288" s="58"/>
      <c r="AA288" s="58"/>
      <c r="AB288" s="59"/>
      <c r="AC288" s="23"/>
      <c r="AD288" s="23"/>
      <c r="AE288" s="23"/>
      <c r="AF288" s="58"/>
      <c r="AG288" s="23"/>
      <c r="AH288" s="23"/>
      <c r="AI288" s="58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</row>
    <row r="289" spans="1:45" customHeight="1" ht="12">
      <c r="A289" s="48">
        <v>278</v>
      </c>
      <c r="B289" s="49" t="s">
        <v>865</v>
      </c>
      <c r="C289" s="49" t="s">
        <v>920</v>
      </c>
      <c r="D289" s="50">
        <v>160044603911</v>
      </c>
      <c r="E289" s="51" t="s">
        <v>953</v>
      </c>
      <c r="F289" s="50" t="s">
        <v>954</v>
      </c>
      <c r="G289" s="51" t="s">
        <v>955</v>
      </c>
      <c r="H289" s="51" t="s">
        <v>149</v>
      </c>
      <c r="I289" s="52"/>
      <c r="J289" s="50" t="s">
        <v>40</v>
      </c>
      <c r="K289" s="51" t="s">
        <v>41</v>
      </c>
      <c r="L289" s="51" t="s">
        <v>42</v>
      </c>
      <c r="M289" s="53">
        <v>0</v>
      </c>
      <c r="N289" s="54">
        <v>38.5</v>
      </c>
      <c r="O289" s="54"/>
      <c r="P289" s="54"/>
      <c r="Q289" s="55">
        <v>38.5</v>
      </c>
      <c r="R289" s="51" t="s">
        <v>43</v>
      </c>
      <c r="S289" s="56"/>
      <c r="T289" s="57"/>
      <c r="U289" s="58"/>
      <c r="V289" s="58"/>
      <c r="W289" s="58"/>
      <c r="X289" s="58"/>
      <c r="Y289" s="58"/>
      <c r="Z289" s="58"/>
      <c r="AA289" s="58"/>
      <c r="AB289" s="59"/>
      <c r="AC289" s="23"/>
      <c r="AD289" s="23"/>
      <c r="AE289" s="23"/>
      <c r="AF289" s="58"/>
      <c r="AG289" s="23"/>
      <c r="AH289" s="23"/>
      <c r="AI289" s="58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</row>
    <row r="290" spans="1:45" customHeight="1" ht="12">
      <c r="A290" s="48">
        <v>279</v>
      </c>
      <c r="B290" s="49" t="s">
        <v>865</v>
      </c>
      <c r="C290" s="49" t="s">
        <v>920</v>
      </c>
      <c r="D290" s="50">
        <v>160044702411</v>
      </c>
      <c r="E290" s="51" t="s">
        <v>956</v>
      </c>
      <c r="F290" s="50" t="s">
        <v>957</v>
      </c>
      <c r="G290" s="51" t="s">
        <v>958</v>
      </c>
      <c r="H290" s="51" t="s">
        <v>227</v>
      </c>
      <c r="I290" s="52"/>
      <c r="J290" s="50" t="s">
        <v>40</v>
      </c>
      <c r="K290" s="51" t="s">
        <v>41</v>
      </c>
      <c r="L290" s="51" t="s">
        <v>102</v>
      </c>
      <c r="M290" s="53">
        <v>0</v>
      </c>
      <c r="N290" s="54">
        <v>38.5</v>
      </c>
      <c r="O290" s="54"/>
      <c r="P290" s="54"/>
      <c r="Q290" s="55">
        <v>38.5</v>
      </c>
      <c r="R290" s="51" t="s">
        <v>43</v>
      </c>
      <c r="S290" s="56"/>
      <c r="T290" s="57"/>
      <c r="U290" s="58"/>
      <c r="V290" s="58"/>
      <c r="W290" s="58"/>
      <c r="X290" s="58"/>
      <c r="Y290" s="58"/>
      <c r="Z290" s="58"/>
      <c r="AA290" s="58"/>
      <c r="AB290" s="59"/>
      <c r="AC290" s="23"/>
      <c r="AD290" s="23"/>
      <c r="AE290" s="23"/>
      <c r="AF290" s="58"/>
      <c r="AG290" s="23"/>
      <c r="AH290" s="23"/>
      <c r="AI290" s="58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</row>
    <row r="291" spans="1:45" customHeight="1" ht="12">
      <c r="A291" s="48">
        <v>280</v>
      </c>
      <c r="B291" s="49" t="s">
        <v>865</v>
      </c>
      <c r="C291" s="49" t="s">
        <v>920</v>
      </c>
      <c r="D291" s="50">
        <v>160044749711</v>
      </c>
      <c r="E291" s="51" t="s">
        <v>959</v>
      </c>
      <c r="F291" s="50" t="s">
        <v>960</v>
      </c>
      <c r="G291" s="51" t="s">
        <v>961</v>
      </c>
      <c r="H291" s="51" t="s">
        <v>227</v>
      </c>
      <c r="I291" s="52"/>
      <c r="J291" s="50" t="s">
        <v>40</v>
      </c>
      <c r="K291" s="51" t="s">
        <v>41</v>
      </c>
      <c r="L291" s="51" t="s">
        <v>102</v>
      </c>
      <c r="M291" s="53">
        <v>0</v>
      </c>
      <c r="N291" s="54">
        <v>38.5</v>
      </c>
      <c r="O291" s="54"/>
      <c r="P291" s="54"/>
      <c r="Q291" s="55">
        <v>38.5</v>
      </c>
      <c r="R291" s="51" t="s">
        <v>43</v>
      </c>
      <c r="S291" s="56"/>
      <c r="T291" s="57"/>
      <c r="U291" s="58"/>
      <c r="V291" s="58"/>
      <c r="W291" s="58"/>
      <c r="X291" s="58"/>
      <c r="Y291" s="58"/>
      <c r="Z291" s="58"/>
      <c r="AA291" s="58"/>
      <c r="AB291" s="59"/>
      <c r="AC291" s="23"/>
      <c r="AD291" s="23"/>
      <c r="AE291" s="23"/>
      <c r="AF291" s="58"/>
      <c r="AG291" s="23"/>
      <c r="AH291" s="23"/>
      <c r="AI291" s="58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</row>
    <row r="292" spans="1:45" customHeight="1" ht="12">
      <c r="A292" s="48">
        <v>281</v>
      </c>
      <c r="B292" s="49" t="s">
        <v>865</v>
      </c>
      <c r="C292" s="49" t="s">
        <v>920</v>
      </c>
      <c r="D292" s="50">
        <v>160044536911</v>
      </c>
      <c r="E292" s="51" t="s">
        <v>962</v>
      </c>
      <c r="F292" s="50" t="s">
        <v>963</v>
      </c>
      <c r="G292" s="51" t="s">
        <v>964</v>
      </c>
      <c r="H292" s="51" t="s">
        <v>123</v>
      </c>
      <c r="I292" s="52"/>
      <c r="J292" s="50" t="s">
        <v>40</v>
      </c>
      <c r="K292" s="51" t="s">
        <v>41</v>
      </c>
      <c r="L292" s="51" t="s">
        <v>42</v>
      </c>
      <c r="M292" s="53">
        <v>0</v>
      </c>
      <c r="N292" s="54">
        <v>38.5</v>
      </c>
      <c r="O292" s="54"/>
      <c r="P292" s="54"/>
      <c r="Q292" s="55">
        <v>38.5</v>
      </c>
      <c r="R292" s="51" t="s">
        <v>43</v>
      </c>
      <c r="S292" s="56"/>
      <c r="T292" s="57"/>
      <c r="U292" s="58"/>
      <c r="V292" s="58"/>
      <c r="W292" s="58"/>
      <c r="X292" s="58"/>
      <c r="Y292" s="58"/>
      <c r="Z292" s="58"/>
      <c r="AA292" s="58"/>
      <c r="AB292" s="59"/>
      <c r="AC292" s="23"/>
      <c r="AD292" s="23"/>
      <c r="AE292" s="23"/>
      <c r="AF292" s="58"/>
      <c r="AG292" s="23"/>
      <c r="AH292" s="23"/>
      <c r="AI292" s="58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</row>
    <row r="293" spans="1:45" customHeight="1" ht="12">
      <c r="A293" s="48">
        <v>282</v>
      </c>
      <c r="B293" s="49" t="s">
        <v>865</v>
      </c>
      <c r="C293" s="49" t="s">
        <v>920</v>
      </c>
      <c r="D293" s="50">
        <v>160044531311</v>
      </c>
      <c r="E293" s="51" t="s">
        <v>965</v>
      </c>
      <c r="F293" s="50" t="s">
        <v>125</v>
      </c>
      <c r="G293" s="51" t="s">
        <v>966</v>
      </c>
      <c r="H293" s="51" t="s">
        <v>967</v>
      </c>
      <c r="I293" s="52"/>
      <c r="J293" s="50" t="s">
        <v>40</v>
      </c>
      <c r="K293" s="51" t="s">
        <v>41</v>
      </c>
      <c r="L293" s="51" t="s">
        <v>42</v>
      </c>
      <c r="M293" s="53">
        <v>0</v>
      </c>
      <c r="N293" s="54">
        <v>38.5</v>
      </c>
      <c r="O293" s="54"/>
      <c r="P293" s="54"/>
      <c r="Q293" s="55">
        <v>38.5</v>
      </c>
      <c r="R293" s="51" t="s">
        <v>43</v>
      </c>
      <c r="S293" s="56"/>
      <c r="T293" s="57"/>
      <c r="U293" s="58"/>
      <c r="V293" s="58"/>
      <c r="W293" s="58"/>
      <c r="X293" s="58"/>
      <c r="Y293" s="58"/>
      <c r="Z293" s="58"/>
      <c r="AA293" s="58"/>
      <c r="AB293" s="59"/>
      <c r="AC293" s="23"/>
      <c r="AD293" s="23"/>
      <c r="AE293" s="23"/>
      <c r="AF293" s="58"/>
      <c r="AG293" s="23"/>
      <c r="AH293" s="23"/>
      <c r="AI293" s="58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</row>
    <row r="294" spans="1:45" customHeight="1" ht="12">
      <c r="A294" s="48">
        <v>283</v>
      </c>
      <c r="B294" s="49" t="s">
        <v>865</v>
      </c>
      <c r="C294" s="49" t="s">
        <v>920</v>
      </c>
      <c r="D294" s="50">
        <v>160043868111</v>
      </c>
      <c r="E294" s="51" t="s">
        <v>968</v>
      </c>
      <c r="F294" s="50" t="s">
        <v>969</v>
      </c>
      <c r="G294" s="51" t="s">
        <v>970</v>
      </c>
      <c r="H294" s="51" t="s">
        <v>164</v>
      </c>
      <c r="I294" s="52"/>
      <c r="J294" s="50" t="s">
        <v>40</v>
      </c>
      <c r="K294" s="51" t="s">
        <v>41</v>
      </c>
      <c r="L294" s="51" t="s">
        <v>42</v>
      </c>
      <c r="M294" s="53">
        <v>0</v>
      </c>
      <c r="N294" s="54">
        <v>38.5</v>
      </c>
      <c r="O294" s="54"/>
      <c r="P294" s="54"/>
      <c r="Q294" s="55">
        <v>38.5</v>
      </c>
      <c r="R294" s="51" t="s">
        <v>43</v>
      </c>
      <c r="S294" s="56"/>
      <c r="T294" s="57"/>
      <c r="U294" s="58"/>
      <c r="V294" s="58"/>
      <c r="W294" s="58"/>
      <c r="X294" s="58"/>
      <c r="Y294" s="58"/>
      <c r="Z294" s="58"/>
      <c r="AA294" s="58"/>
      <c r="AB294" s="59"/>
      <c r="AC294" s="23"/>
      <c r="AD294" s="23"/>
      <c r="AE294" s="23"/>
      <c r="AF294" s="58"/>
      <c r="AG294" s="23"/>
      <c r="AH294" s="23"/>
      <c r="AI294" s="58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</row>
    <row r="295" spans="1:45" customHeight="1" ht="12">
      <c r="A295" s="48">
        <v>284</v>
      </c>
      <c r="B295" s="49" t="s">
        <v>865</v>
      </c>
      <c r="C295" s="49" t="s">
        <v>920</v>
      </c>
      <c r="D295" s="50">
        <v>160044578412</v>
      </c>
      <c r="E295" s="51" t="s">
        <v>968</v>
      </c>
      <c r="F295" s="50" t="s">
        <v>969</v>
      </c>
      <c r="G295" s="51" t="s">
        <v>971</v>
      </c>
      <c r="H295" s="51" t="s">
        <v>164</v>
      </c>
      <c r="I295" s="52"/>
      <c r="J295" s="50" t="s">
        <v>40</v>
      </c>
      <c r="K295" s="51" t="s">
        <v>41</v>
      </c>
      <c r="L295" s="51" t="s">
        <v>42</v>
      </c>
      <c r="M295" s="53">
        <v>0</v>
      </c>
      <c r="N295" s="54">
        <v>38.5</v>
      </c>
      <c r="O295" s="54"/>
      <c r="P295" s="54"/>
      <c r="Q295" s="55">
        <v>38.5</v>
      </c>
      <c r="R295" s="51" t="s">
        <v>43</v>
      </c>
      <c r="S295" s="56"/>
      <c r="T295" s="57"/>
      <c r="U295" s="58"/>
      <c r="V295" s="58"/>
      <c r="W295" s="58"/>
      <c r="X295" s="58"/>
      <c r="Y295" s="58"/>
      <c r="Z295" s="58"/>
      <c r="AA295" s="58"/>
      <c r="AB295" s="59"/>
      <c r="AC295" s="23"/>
      <c r="AD295" s="23"/>
      <c r="AE295" s="23"/>
      <c r="AF295" s="58"/>
      <c r="AG295" s="23"/>
      <c r="AH295" s="23"/>
      <c r="AI295" s="58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</row>
    <row r="296" spans="1:45" customHeight="1" ht="12">
      <c r="A296" s="48">
        <v>285</v>
      </c>
      <c r="B296" s="49" t="s">
        <v>920</v>
      </c>
      <c r="C296" s="49" t="s">
        <v>920</v>
      </c>
      <c r="D296" s="50">
        <v>160044802011</v>
      </c>
      <c r="E296" s="51" t="s">
        <v>972</v>
      </c>
      <c r="F296" s="50" t="s">
        <v>973</v>
      </c>
      <c r="G296" s="51" t="s">
        <v>974</v>
      </c>
      <c r="H296" s="51" t="s">
        <v>47</v>
      </c>
      <c r="I296" s="52"/>
      <c r="J296" s="50" t="s">
        <v>40</v>
      </c>
      <c r="K296" s="51" t="s">
        <v>41</v>
      </c>
      <c r="L296" s="51" t="s">
        <v>42</v>
      </c>
      <c r="M296" s="53">
        <v>0</v>
      </c>
      <c r="N296" s="54">
        <v>38.5</v>
      </c>
      <c r="O296" s="54"/>
      <c r="P296" s="54"/>
      <c r="Q296" s="55">
        <v>38.5</v>
      </c>
      <c r="R296" s="51" t="s">
        <v>43</v>
      </c>
      <c r="S296" s="56"/>
      <c r="T296" s="57"/>
      <c r="U296" s="58"/>
      <c r="V296" s="58"/>
      <c r="W296" s="58"/>
      <c r="X296" s="58"/>
      <c r="Y296" s="58"/>
      <c r="Z296" s="58"/>
      <c r="AA296" s="58"/>
      <c r="AB296" s="59"/>
      <c r="AC296" s="23"/>
      <c r="AD296" s="23"/>
      <c r="AE296" s="23"/>
      <c r="AF296" s="58"/>
      <c r="AG296" s="23"/>
      <c r="AH296" s="23"/>
      <c r="AI296" s="58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</row>
    <row r="297" spans="1:45" customHeight="1" ht="12">
      <c r="A297" s="48">
        <v>286</v>
      </c>
      <c r="B297" s="49" t="s">
        <v>920</v>
      </c>
      <c r="C297" s="49" t="s">
        <v>920</v>
      </c>
      <c r="D297" s="50">
        <v>1626550948996311</v>
      </c>
      <c r="E297" s="51" t="s">
        <v>975</v>
      </c>
      <c r="F297" s="50" t="s">
        <v>976</v>
      </c>
      <c r="G297" s="51" t="s">
        <v>977</v>
      </c>
      <c r="H297" s="51" t="s">
        <v>114</v>
      </c>
      <c r="I297" s="52"/>
      <c r="J297" s="50" t="s">
        <v>40</v>
      </c>
      <c r="K297" s="51" t="s">
        <v>41</v>
      </c>
      <c r="L297" s="51" t="s">
        <v>69</v>
      </c>
      <c r="M297" s="53">
        <v>0</v>
      </c>
      <c r="N297" s="54">
        <v>38.5</v>
      </c>
      <c r="O297" s="54"/>
      <c r="P297" s="54"/>
      <c r="Q297" s="55">
        <v>38.5</v>
      </c>
      <c r="R297" s="51" t="s">
        <v>43</v>
      </c>
      <c r="S297" s="56"/>
      <c r="T297" s="57"/>
      <c r="U297" s="58"/>
      <c r="V297" s="58"/>
      <c r="W297" s="58"/>
      <c r="X297" s="58"/>
      <c r="Y297" s="58"/>
      <c r="Z297" s="58"/>
      <c r="AA297" s="58"/>
      <c r="AB297" s="59"/>
      <c r="AC297" s="23"/>
      <c r="AD297" s="23"/>
      <c r="AE297" s="23"/>
      <c r="AF297" s="58"/>
      <c r="AG297" s="23"/>
      <c r="AH297" s="23"/>
      <c r="AI297" s="58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</row>
    <row r="298" spans="1:45" customHeight="1" ht="12">
      <c r="A298" s="48">
        <v>287</v>
      </c>
      <c r="B298" s="49" t="s">
        <v>920</v>
      </c>
      <c r="C298" s="49" t="s">
        <v>920</v>
      </c>
      <c r="D298" s="50">
        <v>160044841311</v>
      </c>
      <c r="E298" s="51" t="s">
        <v>978</v>
      </c>
      <c r="F298" s="50" t="s">
        <v>979</v>
      </c>
      <c r="G298" s="51" t="s">
        <v>980</v>
      </c>
      <c r="H298" s="51" t="s">
        <v>981</v>
      </c>
      <c r="I298" s="52"/>
      <c r="J298" s="50" t="s">
        <v>40</v>
      </c>
      <c r="K298" s="51" t="s">
        <v>41</v>
      </c>
      <c r="L298" s="51" t="s">
        <v>69</v>
      </c>
      <c r="M298" s="53">
        <v>0</v>
      </c>
      <c r="N298" s="54">
        <v>38.5</v>
      </c>
      <c r="O298" s="54"/>
      <c r="P298" s="54"/>
      <c r="Q298" s="55">
        <v>38.5</v>
      </c>
      <c r="R298" s="51" t="s">
        <v>43</v>
      </c>
      <c r="S298" s="56"/>
      <c r="T298" s="57"/>
      <c r="U298" s="58"/>
      <c r="V298" s="58"/>
      <c r="W298" s="58"/>
      <c r="X298" s="58"/>
      <c r="Y298" s="58"/>
      <c r="Z298" s="58"/>
      <c r="AA298" s="58"/>
      <c r="AB298" s="59"/>
      <c r="AC298" s="23"/>
      <c r="AD298" s="23"/>
      <c r="AE298" s="23"/>
      <c r="AF298" s="58"/>
      <c r="AG298" s="23"/>
      <c r="AH298" s="23"/>
      <c r="AI298" s="58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</row>
    <row r="299" spans="1:45" customHeight="1" ht="12">
      <c r="A299" s="48">
        <v>288</v>
      </c>
      <c r="B299" s="49" t="s">
        <v>920</v>
      </c>
      <c r="C299" s="49" t="s">
        <v>982</v>
      </c>
      <c r="D299" s="50">
        <v>160044952911</v>
      </c>
      <c r="E299" s="51" t="s">
        <v>983</v>
      </c>
      <c r="F299" s="50" t="s">
        <v>293</v>
      </c>
      <c r="G299" s="51" t="s">
        <v>984</v>
      </c>
      <c r="H299" s="51" t="s">
        <v>227</v>
      </c>
      <c r="I299" s="52"/>
      <c r="J299" s="50" t="s">
        <v>40</v>
      </c>
      <c r="K299" s="51" t="s">
        <v>41</v>
      </c>
      <c r="L299" s="51" t="s">
        <v>102</v>
      </c>
      <c r="M299" s="53">
        <v>0</v>
      </c>
      <c r="N299" s="54">
        <v>38.5</v>
      </c>
      <c r="O299" s="54"/>
      <c r="P299" s="54"/>
      <c r="Q299" s="55">
        <v>38.5</v>
      </c>
      <c r="R299" s="51" t="s">
        <v>43</v>
      </c>
      <c r="S299" s="56"/>
      <c r="T299" s="57"/>
      <c r="U299" s="58"/>
      <c r="V299" s="58"/>
      <c r="W299" s="58"/>
      <c r="X299" s="58"/>
      <c r="Y299" s="58"/>
      <c r="Z299" s="58"/>
      <c r="AA299" s="58"/>
      <c r="AB299" s="59"/>
      <c r="AC299" s="23"/>
      <c r="AD299" s="23"/>
      <c r="AE299" s="23"/>
      <c r="AF299" s="58"/>
      <c r="AG299" s="23"/>
      <c r="AH299" s="23"/>
      <c r="AI299" s="58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</row>
    <row r="300" spans="1:45" customHeight="1" ht="12">
      <c r="A300" s="48">
        <v>289</v>
      </c>
      <c r="B300" s="49" t="s">
        <v>920</v>
      </c>
      <c r="C300" s="49" t="s">
        <v>982</v>
      </c>
      <c r="D300" s="50">
        <v>160044528111</v>
      </c>
      <c r="E300" s="51" t="s">
        <v>985</v>
      </c>
      <c r="F300" s="50" t="s">
        <v>45</v>
      </c>
      <c r="G300" s="51" t="s">
        <v>986</v>
      </c>
      <c r="H300" s="51" t="s">
        <v>749</v>
      </c>
      <c r="I300" s="52"/>
      <c r="J300" s="50" t="s">
        <v>40</v>
      </c>
      <c r="K300" s="51" t="s">
        <v>41</v>
      </c>
      <c r="L300" s="51" t="s">
        <v>42</v>
      </c>
      <c r="M300" s="53">
        <v>0</v>
      </c>
      <c r="N300" s="54">
        <v>38.5</v>
      </c>
      <c r="O300" s="54"/>
      <c r="P300" s="54"/>
      <c r="Q300" s="55">
        <v>38.5</v>
      </c>
      <c r="R300" s="51" t="s">
        <v>43</v>
      </c>
      <c r="S300" s="56"/>
      <c r="T300" s="57"/>
      <c r="U300" s="58"/>
      <c r="V300" s="58"/>
      <c r="W300" s="58"/>
      <c r="X300" s="58"/>
      <c r="Y300" s="58"/>
      <c r="Z300" s="58"/>
      <c r="AA300" s="58"/>
      <c r="AB300" s="59"/>
      <c r="AC300" s="23"/>
      <c r="AD300" s="23"/>
      <c r="AE300" s="23"/>
      <c r="AF300" s="58"/>
      <c r="AG300" s="23"/>
      <c r="AH300" s="23"/>
      <c r="AI300" s="58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</row>
    <row r="301" spans="1:45" customHeight="1" ht="12">
      <c r="A301" s="48">
        <v>290</v>
      </c>
      <c r="B301" s="49" t="s">
        <v>920</v>
      </c>
      <c r="C301" s="49" t="s">
        <v>982</v>
      </c>
      <c r="D301" s="50">
        <v>160044735111</v>
      </c>
      <c r="E301" s="51" t="s">
        <v>987</v>
      </c>
      <c r="F301" s="50" t="s">
        <v>988</v>
      </c>
      <c r="G301" s="51" t="s">
        <v>989</v>
      </c>
      <c r="H301" s="51" t="s">
        <v>47</v>
      </c>
      <c r="I301" s="52"/>
      <c r="J301" s="50" t="s">
        <v>40</v>
      </c>
      <c r="K301" s="51" t="s">
        <v>41</v>
      </c>
      <c r="L301" s="51" t="s">
        <v>42</v>
      </c>
      <c r="M301" s="53">
        <v>0</v>
      </c>
      <c r="N301" s="54">
        <v>38.5</v>
      </c>
      <c r="O301" s="54"/>
      <c r="P301" s="54"/>
      <c r="Q301" s="55">
        <v>38.5</v>
      </c>
      <c r="R301" s="51" t="s">
        <v>43</v>
      </c>
      <c r="S301" s="56"/>
      <c r="T301" s="57"/>
      <c r="U301" s="58"/>
      <c r="V301" s="58"/>
      <c r="W301" s="58"/>
      <c r="X301" s="58"/>
      <c r="Y301" s="58"/>
      <c r="Z301" s="58"/>
      <c r="AA301" s="58"/>
      <c r="AB301" s="59"/>
      <c r="AC301" s="23"/>
      <c r="AD301" s="23"/>
      <c r="AE301" s="23"/>
      <c r="AF301" s="58"/>
      <c r="AG301" s="23"/>
      <c r="AH301" s="23"/>
      <c r="AI301" s="58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</row>
    <row r="302" spans="1:45" customHeight="1" ht="12">
      <c r="A302" s="48">
        <v>291</v>
      </c>
      <c r="B302" s="49" t="s">
        <v>920</v>
      </c>
      <c r="C302" s="49" t="s">
        <v>982</v>
      </c>
      <c r="D302" s="50">
        <v>160044759011</v>
      </c>
      <c r="E302" s="51" t="s">
        <v>990</v>
      </c>
      <c r="F302" s="50" t="s">
        <v>991</v>
      </c>
      <c r="G302" s="51" t="s">
        <v>992</v>
      </c>
      <c r="H302" s="51" t="s">
        <v>636</v>
      </c>
      <c r="I302" s="52"/>
      <c r="J302" s="50" t="s">
        <v>40</v>
      </c>
      <c r="K302" s="51" t="s">
        <v>41</v>
      </c>
      <c r="L302" s="51" t="s">
        <v>42</v>
      </c>
      <c r="M302" s="53">
        <v>0</v>
      </c>
      <c r="N302" s="54">
        <v>38.5</v>
      </c>
      <c r="O302" s="54"/>
      <c r="P302" s="54"/>
      <c r="Q302" s="55">
        <v>38.5</v>
      </c>
      <c r="R302" s="51" t="s">
        <v>43</v>
      </c>
      <c r="S302" s="56"/>
      <c r="T302" s="57"/>
      <c r="U302" s="58"/>
      <c r="V302" s="58"/>
      <c r="W302" s="58"/>
      <c r="X302" s="58"/>
      <c r="Y302" s="58"/>
      <c r="Z302" s="58"/>
      <c r="AA302" s="58"/>
      <c r="AB302" s="59"/>
      <c r="AC302" s="23"/>
      <c r="AD302" s="23"/>
      <c r="AE302" s="23"/>
      <c r="AF302" s="58"/>
      <c r="AG302" s="23"/>
      <c r="AH302" s="23"/>
      <c r="AI302" s="58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</row>
    <row r="303" spans="1:45" customHeight="1" ht="12">
      <c r="A303" s="48">
        <v>292</v>
      </c>
      <c r="B303" s="49" t="s">
        <v>920</v>
      </c>
      <c r="C303" s="49" t="s">
        <v>982</v>
      </c>
      <c r="D303" s="50">
        <v>160044762511</v>
      </c>
      <c r="E303" s="51" t="s">
        <v>993</v>
      </c>
      <c r="F303" s="50" t="s">
        <v>924</v>
      </c>
      <c r="G303" s="51" t="s">
        <v>994</v>
      </c>
      <c r="H303" s="51" t="s">
        <v>47</v>
      </c>
      <c r="I303" s="52"/>
      <c r="J303" s="50" t="s">
        <v>40</v>
      </c>
      <c r="K303" s="51" t="s">
        <v>41</v>
      </c>
      <c r="L303" s="51" t="s">
        <v>42</v>
      </c>
      <c r="M303" s="53">
        <v>0</v>
      </c>
      <c r="N303" s="54">
        <v>38.5</v>
      </c>
      <c r="O303" s="54"/>
      <c r="P303" s="54"/>
      <c r="Q303" s="55">
        <v>38.5</v>
      </c>
      <c r="R303" s="51" t="s">
        <v>43</v>
      </c>
      <c r="S303" s="56"/>
      <c r="T303" s="57"/>
      <c r="U303" s="58"/>
      <c r="V303" s="58"/>
      <c r="W303" s="58"/>
      <c r="X303" s="58"/>
      <c r="Y303" s="58"/>
      <c r="Z303" s="58"/>
      <c r="AA303" s="58"/>
      <c r="AB303" s="59"/>
      <c r="AC303" s="23"/>
      <c r="AD303" s="23"/>
      <c r="AE303" s="23"/>
      <c r="AF303" s="58"/>
      <c r="AG303" s="23"/>
      <c r="AH303" s="23"/>
      <c r="AI303" s="58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</row>
    <row r="304" spans="1:45" customHeight="1" ht="12">
      <c r="A304" s="48">
        <v>293</v>
      </c>
      <c r="B304" s="49" t="s">
        <v>920</v>
      </c>
      <c r="C304" s="49" t="s">
        <v>982</v>
      </c>
      <c r="D304" s="50">
        <v>160044925411</v>
      </c>
      <c r="E304" s="51" t="s">
        <v>995</v>
      </c>
      <c r="F304" s="50" t="s">
        <v>996</v>
      </c>
      <c r="G304" s="51" t="s">
        <v>997</v>
      </c>
      <c r="H304" s="51" t="s">
        <v>998</v>
      </c>
      <c r="I304" s="52"/>
      <c r="J304" s="50" t="s">
        <v>40</v>
      </c>
      <c r="K304" s="51" t="s">
        <v>41</v>
      </c>
      <c r="L304" s="51" t="s">
        <v>42</v>
      </c>
      <c r="M304" s="53">
        <v>0</v>
      </c>
      <c r="N304" s="54">
        <v>38.5</v>
      </c>
      <c r="O304" s="54"/>
      <c r="P304" s="54"/>
      <c r="Q304" s="55">
        <v>38.5</v>
      </c>
      <c r="R304" s="51" t="s">
        <v>43</v>
      </c>
      <c r="S304" s="56"/>
      <c r="T304" s="57"/>
      <c r="U304" s="58"/>
      <c r="V304" s="58"/>
      <c r="W304" s="58"/>
      <c r="X304" s="58"/>
      <c r="Y304" s="58"/>
      <c r="Z304" s="58"/>
      <c r="AA304" s="58"/>
      <c r="AB304" s="59"/>
      <c r="AC304" s="23"/>
      <c r="AD304" s="23"/>
      <c r="AE304" s="23"/>
      <c r="AF304" s="58"/>
      <c r="AG304" s="23"/>
      <c r="AH304" s="23"/>
      <c r="AI304" s="58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</row>
    <row r="305" spans="1:45" customHeight="1" ht="12">
      <c r="A305" s="48">
        <v>294</v>
      </c>
      <c r="B305" s="49" t="s">
        <v>920</v>
      </c>
      <c r="C305" s="49" t="s">
        <v>982</v>
      </c>
      <c r="D305" s="50">
        <v>160044836411</v>
      </c>
      <c r="E305" s="51" t="s">
        <v>999</v>
      </c>
      <c r="F305" s="50" t="s">
        <v>1000</v>
      </c>
      <c r="G305" s="51" t="s">
        <v>1001</v>
      </c>
      <c r="H305" s="51" t="s">
        <v>268</v>
      </c>
      <c r="I305" s="52"/>
      <c r="J305" s="50" t="s">
        <v>40</v>
      </c>
      <c r="K305" s="51" t="s">
        <v>41</v>
      </c>
      <c r="L305" s="51" t="s">
        <v>42</v>
      </c>
      <c r="M305" s="53">
        <v>0</v>
      </c>
      <c r="N305" s="54">
        <v>38.5</v>
      </c>
      <c r="O305" s="54"/>
      <c r="P305" s="54"/>
      <c r="Q305" s="55">
        <v>38.5</v>
      </c>
      <c r="R305" s="51" t="s">
        <v>43</v>
      </c>
      <c r="S305" s="56"/>
      <c r="T305" s="57"/>
      <c r="U305" s="58"/>
      <c r="V305" s="58"/>
      <c r="W305" s="58"/>
      <c r="X305" s="58"/>
      <c r="Y305" s="58"/>
      <c r="Z305" s="58"/>
      <c r="AA305" s="58"/>
      <c r="AB305" s="59"/>
      <c r="AC305" s="23"/>
      <c r="AD305" s="23"/>
      <c r="AE305" s="23"/>
      <c r="AF305" s="58"/>
      <c r="AG305" s="23"/>
      <c r="AH305" s="23"/>
      <c r="AI305" s="58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</row>
    <row r="306" spans="1:45" customHeight="1" ht="12">
      <c r="A306" s="48">
        <v>295</v>
      </c>
      <c r="B306" s="49" t="s">
        <v>920</v>
      </c>
      <c r="C306" s="49" t="s">
        <v>982</v>
      </c>
      <c r="D306" s="50">
        <v>160044660111</v>
      </c>
      <c r="E306" s="51" t="s">
        <v>1002</v>
      </c>
      <c r="F306" s="50" t="s">
        <v>901</v>
      </c>
      <c r="G306" s="51" t="s">
        <v>1003</v>
      </c>
      <c r="H306" s="51" t="s">
        <v>471</v>
      </c>
      <c r="I306" s="52"/>
      <c r="J306" s="50" t="s">
        <v>40</v>
      </c>
      <c r="K306" s="51" t="s">
        <v>41</v>
      </c>
      <c r="L306" s="51" t="s">
        <v>42</v>
      </c>
      <c r="M306" s="53">
        <v>0</v>
      </c>
      <c r="N306" s="54">
        <v>38.5</v>
      </c>
      <c r="O306" s="54"/>
      <c r="P306" s="54"/>
      <c r="Q306" s="55">
        <v>38.5</v>
      </c>
      <c r="R306" s="51" t="s">
        <v>43</v>
      </c>
      <c r="S306" s="56"/>
      <c r="T306" s="57"/>
      <c r="U306" s="58"/>
      <c r="V306" s="58"/>
      <c r="W306" s="58"/>
      <c r="X306" s="58"/>
      <c r="Y306" s="58"/>
      <c r="Z306" s="58"/>
      <c r="AA306" s="58"/>
      <c r="AB306" s="59"/>
      <c r="AC306" s="23"/>
      <c r="AD306" s="23"/>
      <c r="AE306" s="23"/>
      <c r="AF306" s="58"/>
      <c r="AG306" s="23"/>
      <c r="AH306" s="23"/>
      <c r="AI306" s="58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</row>
    <row r="307" spans="1:45" customHeight="1" ht="12">
      <c r="A307" s="48">
        <v>296</v>
      </c>
      <c r="B307" s="49" t="s">
        <v>920</v>
      </c>
      <c r="C307" s="49" t="s">
        <v>982</v>
      </c>
      <c r="D307" s="50">
        <v>160044822811</v>
      </c>
      <c r="E307" s="51" t="s">
        <v>1004</v>
      </c>
      <c r="F307" s="50" t="s">
        <v>726</v>
      </c>
      <c r="G307" s="51" t="s">
        <v>1005</v>
      </c>
      <c r="H307" s="51" t="s">
        <v>458</v>
      </c>
      <c r="I307" s="52"/>
      <c r="J307" s="50" t="s">
        <v>40</v>
      </c>
      <c r="K307" s="51" t="s">
        <v>41</v>
      </c>
      <c r="L307" s="51" t="s">
        <v>42</v>
      </c>
      <c r="M307" s="53">
        <v>0</v>
      </c>
      <c r="N307" s="54">
        <v>38.5</v>
      </c>
      <c r="O307" s="54"/>
      <c r="P307" s="54"/>
      <c r="Q307" s="55">
        <v>38.5</v>
      </c>
      <c r="R307" s="51" t="s">
        <v>43</v>
      </c>
      <c r="S307" s="56"/>
      <c r="T307" s="57"/>
      <c r="U307" s="58"/>
      <c r="V307" s="58"/>
      <c r="W307" s="58"/>
      <c r="X307" s="58"/>
      <c r="Y307" s="58"/>
      <c r="Z307" s="58"/>
      <c r="AA307" s="58"/>
      <c r="AB307" s="59"/>
      <c r="AC307" s="23"/>
      <c r="AD307" s="23"/>
      <c r="AE307" s="23"/>
      <c r="AF307" s="58"/>
      <c r="AG307" s="23"/>
      <c r="AH307" s="23"/>
      <c r="AI307" s="58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</row>
    <row r="308" spans="1:45" customHeight="1" ht="12">
      <c r="A308" s="48">
        <v>297</v>
      </c>
      <c r="B308" s="49" t="s">
        <v>920</v>
      </c>
      <c r="C308" s="49" t="s">
        <v>982</v>
      </c>
      <c r="D308" s="50">
        <v>160044781411</v>
      </c>
      <c r="E308" s="51" t="s">
        <v>1006</v>
      </c>
      <c r="F308" s="50" t="s">
        <v>299</v>
      </c>
      <c r="G308" s="51" t="s">
        <v>1007</v>
      </c>
      <c r="H308" s="51" t="s">
        <v>149</v>
      </c>
      <c r="I308" s="52"/>
      <c r="J308" s="50" t="s">
        <v>40</v>
      </c>
      <c r="K308" s="51" t="s">
        <v>41</v>
      </c>
      <c r="L308" s="51" t="s">
        <v>1008</v>
      </c>
      <c r="M308" s="53">
        <v>0</v>
      </c>
      <c r="N308" s="54">
        <v>38.5</v>
      </c>
      <c r="O308" s="54"/>
      <c r="P308" s="54"/>
      <c r="Q308" s="55">
        <v>38.5</v>
      </c>
      <c r="R308" s="51" t="s">
        <v>43</v>
      </c>
      <c r="S308" s="56"/>
      <c r="T308" s="57"/>
      <c r="U308" s="58"/>
      <c r="V308" s="58"/>
      <c r="W308" s="58"/>
      <c r="X308" s="58"/>
      <c r="Y308" s="58"/>
      <c r="Z308" s="58"/>
      <c r="AA308" s="58"/>
      <c r="AB308" s="59"/>
      <c r="AC308" s="23"/>
      <c r="AD308" s="23"/>
      <c r="AE308" s="23"/>
      <c r="AF308" s="58"/>
      <c r="AG308" s="23"/>
      <c r="AH308" s="23"/>
      <c r="AI308" s="58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</row>
    <row r="309" spans="1:45" customHeight="1" ht="12">
      <c r="A309" s="48">
        <v>298</v>
      </c>
      <c r="B309" s="49" t="s">
        <v>920</v>
      </c>
      <c r="C309" s="49" t="s">
        <v>982</v>
      </c>
      <c r="D309" s="50">
        <v>1625839568996311</v>
      </c>
      <c r="E309" s="51" t="s">
        <v>1009</v>
      </c>
      <c r="F309" s="50" t="s">
        <v>1010</v>
      </c>
      <c r="G309" s="51" t="s">
        <v>1011</v>
      </c>
      <c r="H309" s="51" t="s">
        <v>114</v>
      </c>
      <c r="I309" s="52"/>
      <c r="J309" s="50" t="s">
        <v>40</v>
      </c>
      <c r="K309" s="51" t="s">
        <v>41</v>
      </c>
      <c r="L309" s="51" t="s">
        <v>1008</v>
      </c>
      <c r="M309" s="53">
        <v>0</v>
      </c>
      <c r="N309" s="54">
        <v>38.5</v>
      </c>
      <c r="O309" s="54"/>
      <c r="P309" s="54"/>
      <c r="Q309" s="55">
        <v>38.5</v>
      </c>
      <c r="R309" s="51" t="s">
        <v>43</v>
      </c>
      <c r="S309" s="56"/>
      <c r="T309" s="57"/>
      <c r="U309" s="58"/>
      <c r="V309" s="58"/>
      <c r="W309" s="58"/>
      <c r="X309" s="58"/>
      <c r="Y309" s="58"/>
      <c r="Z309" s="58"/>
      <c r="AA309" s="58"/>
      <c r="AB309" s="59"/>
      <c r="AC309" s="23"/>
      <c r="AD309" s="23"/>
      <c r="AE309" s="23"/>
      <c r="AF309" s="58"/>
      <c r="AG309" s="23"/>
      <c r="AH309" s="23"/>
      <c r="AI309" s="58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</row>
    <row r="310" spans="1:45" customHeight="1" ht="12">
      <c r="A310" s="48">
        <v>299</v>
      </c>
      <c r="B310" s="49" t="s">
        <v>920</v>
      </c>
      <c r="C310" s="49" t="s">
        <v>982</v>
      </c>
      <c r="D310" s="50">
        <v>160044731311</v>
      </c>
      <c r="E310" s="51" t="s">
        <v>1012</v>
      </c>
      <c r="F310" s="50" t="s">
        <v>1013</v>
      </c>
      <c r="G310" s="51" t="s">
        <v>1014</v>
      </c>
      <c r="H310" s="51" t="s">
        <v>423</v>
      </c>
      <c r="I310" s="52"/>
      <c r="J310" s="50" t="s">
        <v>40</v>
      </c>
      <c r="K310" s="51" t="s">
        <v>41</v>
      </c>
      <c r="L310" s="51" t="s">
        <v>81</v>
      </c>
      <c r="M310" s="53">
        <v>0</v>
      </c>
      <c r="N310" s="54">
        <v>38.5</v>
      </c>
      <c r="O310" s="54"/>
      <c r="P310" s="54"/>
      <c r="Q310" s="55">
        <v>38.5</v>
      </c>
      <c r="R310" s="51" t="s">
        <v>43</v>
      </c>
      <c r="S310" s="56"/>
      <c r="T310" s="57"/>
      <c r="U310" s="58"/>
      <c r="V310" s="58"/>
      <c r="W310" s="58"/>
      <c r="X310" s="58"/>
      <c r="Y310" s="58"/>
      <c r="Z310" s="58"/>
      <c r="AA310" s="58"/>
      <c r="AB310" s="59"/>
      <c r="AC310" s="23"/>
      <c r="AD310" s="23"/>
      <c r="AE310" s="23"/>
      <c r="AF310" s="58"/>
      <c r="AG310" s="23"/>
      <c r="AH310" s="23"/>
      <c r="AI310" s="58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</row>
    <row r="311" spans="1:45" customHeight="1" ht="12">
      <c r="A311" s="48">
        <v>300</v>
      </c>
      <c r="B311" s="49" t="s">
        <v>920</v>
      </c>
      <c r="C311" s="49" t="s">
        <v>982</v>
      </c>
      <c r="D311" s="50">
        <v>160044617112</v>
      </c>
      <c r="E311" s="51" t="s">
        <v>1015</v>
      </c>
      <c r="F311" s="50" t="s">
        <v>1016</v>
      </c>
      <c r="G311" s="51" t="s">
        <v>1017</v>
      </c>
      <c r="H311" s="51" t="s">
        <v>47</v>
      </c>
      <c r="I311" s="52"/>
      <c r="J311" s="50" t="s">
        <v>40</v>
      </c>
      <c r="K311" s="51" t="s">
        <v>41</v>
      </c>
      <c r="L311" s="51" t="s">
        <v>169</v>
      </c>
      <c r="M311" s="53">
        <v>0</v>
      </c>
      <c r="N311" s="54">
        <v>38.5</v>
      </c>
      <c r="O311" s="54"/>
      <c r="P311" s="54"/>
      <c r="Q311" s="55">
        <v>38.5</v>
      </c>
      <c r="R311" s="51" t="s">
        <v>43</v>
      </c>
      <c r="S311" s="56"/>
      <c r="T311" s="57"/>
      <c r="U311" s="58"/>
      <c r="V311" s="58"/>
      <c r="W311" s="58"/>
      <c r="X311" s="58"/>
      <c r="Y311" s="58"/>
      <c r="Z311" s="58"/>
      <c r="AA311" s="58"/>
      <c r="AB311" s="59"/>
      <c r="AC311" s="23"/>
      <c r="AD311" s="23"/>
      <c r="AE311" s="23"/>
      <c r="AF311" s="58"/>
      <c r="AG311" s="23"/>
      <c r="AH311" s="23"/>
      <c r="AI311" s="58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</row>
    <row r="312" spans="1:45" customHeight="1" ht="12">
      <c r="A312" s="48">
        <v>301</v>
      </c>
      <c r="B312" s="49" t="s">
        <v>920</v>
      </c>
      <c r="C312" s="49" t="s">
        <v>982</v>
      </c>
      <c r="D312" s="50">
        <v>160044397911</v>
      </c>
      <c r="E312" s="51" t="s">
        <v>1018</v>
      </c>
      <c r="F312" s="50" t="s">
        <v>1019</v>
      </c>
      <c r="G312" s="51" t="s">
        <v>1020</v>
      </c>
      <c r="H312" s="51" t="s">
        <v>1021</v>
      </c>
      <c r="I312" s="52"/>
      <c r="J312" s="50" t="s">
        <v>40</v>
      </c>
      <c r="K312" s="51" t="s">
        <v>41</v>
      </c>
      <c r="L312" s="51" t="s">
        <v>202</v>
      </c>
      <c r="M312" s="53">
        <v>0</v>
      </c>
      <c r="N312" s="54">
        <v>38.5</v>
      </c>
      <c r="O312" s="54"/>
      <c r="P312" s="54"/>
      <c r="Q312" s="55">
        <v>38.5</v>
      </c>
      <c r="R312" s="51" t="s">
        <v>43</v>
      </c>
      <c r="S312" s="56"/>
      <c r="T312" s="57"/>
      <c r="U312" s="58"/>
      <c r="V312" s="58"/>
      <c r="W312" s="58"/>
      <c r="X312" s="58"/>
      <c r="Y312" s="58"/>
      <c r="Z312" s="58"/>
      <c r="AA312" s="58"/>
      <c r="AB312" s="59"/>
      <c r="AC312" s="23"/>
      <c r="AD312" s="23"/>
      <c r="AE312" s="23"/>
      <c r="AF312" s="58"/>
      <c r="AG312" s="23"/>
      <c r="AH312" s="23"/>
      <c r="AI312" s="58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</row>
    <row r="313" spans="1:45" customHeight="1" ht="12">
      <c r="A313" s="48">
        <v>302</v>
      </c>
      <c r="B313" s="49" t="s">
        <v>920</v>
      </c>
      <c r="C313" s="49" t="s">
        <v>982</v>
      </c>
      <c r="D313" s="50">
        <v>160044839211</v>
      </c>
      <c r="E313" s="51" t="s">
        <v>1022</v>
      </c>
      <c r="F313" s="50" t="s">
        <v>1023</v>
      </c>
      <c r="G313" s="51" t="s">
        <v>1024</v>
      </c>
      <c r="H313" s="51" t="s">
        <v>149</v>
      </c>
      <c r="I313" s="52"/>
      <c r="J313" s="50" t="s">
        <v>40</v>
      </c>
      <c r="K313" s="51" t="s">
        <v>41</v>
      </c>
      <c r="L313" s="51" t="s">
        <v>42</v>
      </c>
      <c r="M313" s="53">
        <v>0</v>
      </c>
      <c r="N313" s="54">
        <v>38.5</v>
      </c>
      <c r="O313" s="54"/>
      <c r="P313" s="54"/>
      <c r="Q313" s="55">
        <v>38.5</v>
      </c>
      <c r="R313" s="51" t="s">
        <v>43</v>
      </c>
      <c r="S313" s="56"/>
      <c r="T313" s="57"/>
      <c r="U313" s="58"/>
      <c r="V313" s="58"/>
      <c r="W313" s="58"/>
      <c r="X313" s="58"/>
      <c r="Y313" s="58"/>
      <c r="Z313" s="58"/>
      <c r="AA313" s="58"/>
      <c r="AB313" s="59"/>
      <c r="AC313" s="23"/>
      <c r="AD313" s="23"/>
      <c r="AE313" s="23"/>
      <c r="AF313" s="58"/>
      <c r="AG313" s="23"/>
      <c r="AH313" s="23"/>
      <c r="AI313" s="58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</row>
    <row r="314" spans="1:45" customHeight="1" ht="12">
      <c r="A314" s="48">
        <v>303</v>
      </c>
      <c r="B314" s="49" t="s">
        <v>920</v>
      </c>
      <c r="C314" s="49" t="s">
        <v>982</v>
      </c>
      <c r="D314" s="50">
        <v>160044772211</v>
      </c>
      <c r="E314" s="51" t="s">
        <v>190</v>
      </c>
      <c r="F314" s="50" t="s">
        <v>87</v>
      </c>
      <c r="G314" s="51" t="s">
        <v>1025</v>
      </c>
      <c r="H314" s="51" t="s">
        <v>193</v>
      </c>
      <c r="I314" s="52"/>
      <c r="J314" s="50" t="s">
        <v>40</v>
      </c>
      <c r="K314" s="51" t="s">
        <v>41</v>
      </c>
      <c r="L314" s="51" t="s">
        <v>42</v>
      </c>
      <c r="M314" s="53">
        <v>0</v>
      </c>
      <c r="N314" s="54">
        <v>38.5</v>
      </c>
      <c r="O314" s="54"/>
      <c r="P314" s="54"/>
      <c r="Q314" s="55">
        <v>38.5</v>
      </c>
      <c r="R314" s="51" t="s">
        <v>43</v>
      </c>
      <c r="S314" s="56"/>
      <c r="T314" s="57"/>
      <c r="U314" s="58"/>
      <c r="V314" s="58"/>
      <c r="W314" s="58"/>
      <c r="X314" s="58"/>
      <c r="Y314" s="58"/>
      <c r="Z314" s="58"/>
      <c r="AA314" s="58"/>
      <c r="AB314" s="59"/>
      <c r="AC314" s="23"/>
      <c r="AD314" s="23"/>
      <c r="AE314" s="23"/>
      <c r="AF314" s="58"/>
      <c r="AG314" s="23"/>
      <c r="AH314" s="23"/>
      <c r="AI314" s="58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</row>
    <row r="315" spans="1:45" customHeight="1" ht="12">
      <c r="A315" s="48">
        <v>304</v>
      </c>
      <c r="B315" s="49" t="s">
        <v>920</v>
      </c>
      <c r="C315" s="49" t="s">
        <v>982</v>
      </c>
      <c r="D315" s="50">
        <v>160044805611</v>
      </c>
      <c r="E315" s="51" t="s">
        <v>1026</v>
      </c>
      <c r="F315" s="50" t="s">
        <v>223</v>
      </c>
      <c r="G315" s="51" t="s">
        <v>1027</v>
      </c>
      <c r="H315" s="51" t="s">
        <v>1028</v>
      </c>
      <c r="I315" s="52"/>
      <c r="J315" s="50" t="s">
        <v>40</v>
      </c>
      <c r="K315" s="51" t="s">
        <v>41</v>
      </c>
      <c r="L315" s="51" t="s">
        <v>42</v>
      </c>
      <c r="M315" s="53">
        <v>0</v>
      </c>
      <c r="N315" s="54">
        <v>38.5</v>
      </c>
      <c r="O315" s="54"/>
      <c r="P315" s="54"/>
      <c r="Q315" s="55">
        <v>38.5</v>
      </c>
      <c r="R315" s="51" t="s">
        <v>43</v>
      </c>
      <c r="S315" s="56"/>
      <c r="T315" s="57"/>
      <c r="U315" s="58"/>
      <c r="V315" s="58"/>
      <c r="W315" s="58"/>
      <c r="X315" s="58"/>
      <c r="Y315" s="58"/>
      <c r="Z315" s="58"/>
      <c r="AA315" s="58"/>
      <c r="AB315" s="59"/>
      <c r="AC315" s="23"/>
      <c r="AD315" s="23"/>
      <c r="AE315" s="23"/>
      <c r="AF315" s="58"/>
      <c r="AG315" s="23"/>
      <c r="AH315" s="23"/>
      <c r="AI315" s="58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</row>
    <row r="316" spans="1:45" customHeight="1" ht="12">
      <c r="A316" s="48">
        <v>305</v>
      </c>
      <c r="B316" s="49" t="s">
        <v>982</v>
      </c>
      <c r="C316" s="49" t="s">
        <v>1029</v>
      </c>
      <c r="D316" s="50">
        <v>160044883811</v>
      </c>
      <c r="E316" s="51" t="s">
        <v>1030</v>
      </c>
      <c r="F316" s="50" t="s">
        <v>1031</v>
      </c>
      <c r="G316" s="51" t="s">
        <v>1032</v>
      </c>
      <c r="H316" s="51" t="s">
        <v>1033</v>
      </c>
      <c r="I316" s="52"/>
      <c r="J316" s="50" t="s">
        <v>40</v>
      </c>
      <c r="K316" s="51" t="s">
        <v>41</v>
      </c>
      <c r="L316" s="51" t="s">
        <v>102</v>
      </c>
      <c r="M316" s="53">
        <v>0</v>
      </c>
      <c r="N316" s="54">
        <v>38.5</v>
      </c>
      <c r="O316" s="54"/>
      <c r="P316" s="54"/>
      <c r="Q316" s="55">
        <v>38.5</v>
      </c>
      <c r="R316" s="51" t="s">
        <v>43</v>
      </c>
      <c r="S316" s="56"/>
      <c r="T316" s="57"/>
      <c r="U316" s="58"/>
      <c r="V316" s="58"/>
      <c r="W316" s="58"/>
      <c r="X316" s="58"/>
      <c r="Y316" s="58"/>
      <c r="Z316" s="58"/>
      <c r="AA316" s="58"/>
      <c r="AB316" s="59"/>
      <c r="AC316" s="23"/>
      <c r="AD316" s="23"/>
      <c r="AE316" s="23"/>
      <c r="AF316" s="58"/>
      <c r="AG316" s="23"/>
      <c r="AH316" s="23"/>
      <c r="AI316" s="58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</row>
    <row r="317" spans="1:45" customHeight="1" ht="12">
      <c r="A317" s="48">
        <v>306</v>
      </c>
      <c r="B317" s="49" t="s">
        <v>982</v>
      </c>
      <c r="C317" s="49" t="s">
        <v>1029</v>
      </c>
      <c r="D317" s="50">
        <v>160044894111</v>
      </c>
      <c r="E317" s="51" t="s">
        <v>1034</v>
      </c>
      <c r="F317" s="50" t="s">
        <v>1035</v>
      </c>
      <c r="G317" s="51" t="s">
        <v>1036</v>
      </c>
      <c r="H317" s="51" t="s">
        <v>114</v>
      </c>
      <c r="I317" s="52"/>
      <c r="J317" s="50" t="s">
        <v>40</v>
      </c>
      <c r="K317" s="51" t="s">
        <v>41</v>
      </c>
      <c r="L317" s="51" t="s">
        <v>42</v>
      </c>
      <c r="M317" s="53">
        <v>0</v>
      </c>
      <c r="N317" s="54">
        <v>38.5</v>
      </c>
      <c r="O317" s="54"/>
      <c r="P317" s="54"/>
      <c r="Q317" s="55">
        <v>38.5</v>
      </c>
      <c r="R317" s="51" t="s">
        <v>43</v>
      </c>
      <c r="S317" s="56"/>
      <c r="T317" s="57"/>
      <c r="U317" s="58"/>
      <c r="V317" s="58"/>
      <c r="W317" s="58"/>
      <c r="X317" s="58"/>
      <c r="Y317" s="58"/>
      <c r="Z317" s="58"/>
      <c r="AA317" s="58"/>
      <c r="AB317" s="59"/>
      <c r="AC317" s="23"/>
      <c r="AD317" s="23"/>
      <c r="AE317" s="23"/>
      <c r="AF317" s="58"/>
      <c r="AG317" s="23"/>
      <c r="AH317" s="23"/>
      <c r="AI317" s="58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</row>
    <row r="318" spans="1:45" customHeight="1" ht="12">
      <c r="A318" s="48">
        <v>307</v>
      </c>
      <c r="B318" s="49" t="s">
        <v>982</v>
      </c>
      <c r="C318" s="49" t="s">
        <v>1029</v>
      </c>
      <c r="D318" s="50">
        <v>160045231411</v>
      </c>
      <c r="E318" s="51" t="s">
        <v>1037</v>
      </c>
      <c r="F318" s="50" t="s">
        <v>1038</v>
      </c>
      <c r="G318" s="51" t="s">
        <v>1039</v>
      </c>
      <c r="H318" s="51" t="s">
        <v>691</v>
      </c>
      <c r="I318" s="52"/>
      <c r="J318" s="50" t="s">
        <v>40</v>
      </c>
      <c r="K318" s="51" t="s">
        <v>41</v>
      </c>
      <c r="L318" s="51" t="s">
        <v>42</v>
      </c>
      <c r="M318" s="53">
        <v>0</v>
      </c>
      <c r="N318" s="54">
        <v>38.5</v>
      </c>
      <c r="O318" s="54"/>
      <c r="P318" s="54"/>
      <c r="Q318" s="55">
        <v>38.5</v>
      </c>
      <c r="R318" s="51" t="s">
        <v>43</v>
      </c>
      <c r="S318" s="56"/>
      <c r="T318" s="57"/>
      <c r="U318" s="58"/>
      <c r="V318" s="58"/>
      <c r="W318" s="58"/>
      <c r="X318" s="58"/>
      <c r="Y318" s="58"/>
      <c r="Z318" s="58"/>
      <c r="AA318" s="58"/>
      <c r="AB318" s="59"/>
      <c r="AC318" s="23"/>
      <c r="AD318" s="23"/>
      <c r="AE318" s="23"/>
      <c r="AF318" s="58"/>
      <c r="AG318" s="23"/>
      <c r="AH318" s="23"/>
      <c r="AI318" s="58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</row>
    <row r="319" spans="1:45" customHeight="1" ht="12">
      <c r="A319" s="48">
        <v>308</v>
      </c>
      <c r="B319" s="49" t="s">
        <v>982</v>
      </c>
      <c r="C319" s="49" t="s">
        <v>1029</v>
      </c>
      <c r="D319" s="50">
        <v>160045105711</v>
      </c>
      <c r="E319" s="51" t="s">
        <v>1040</v>
      </c>
      <c r="F319" s="50" t="s">
        <v>184</v>
      </c>
      <c r="G319" s="51" t="s">
        <v>1041</v>
      </c>
      <c r="H319" s="51" t="s">
        <v>1042</v>
      </c>
      <c r="I319" s="52"/>
      <c r="J319" s="50" t="s">
        <v>40</v>
      </c>
      <c r="K319" s="51" t="s">
        <v>41</v>
      </c>
      <c r="L319" s="51" t="s">
        <v>42</v>
      </c>
      <c r="M319" s="53">
        <v>0</v>
      </c>
      <c r="N319" s="54">
        <v>38.5</v>
      </c>
      <c r="O319" s="54"/>
      <c r="P319" s="54"/>
      <c r="Q319" s="55">
        <v>38.5</v>
      </c>
      <c r="R319" s="51" t="s">
        <v>43</v>
      </c>
      <c r="S319" s="56"/>
      <c r="T319" s="57"/>
      <c r="U319" s="58"/>
      <c r="V319" s="58"/>
      <c r="W319" s="58"/>
      <c r="X319" s="58"/>
      <c r="Y319" s="58"/>
      <c r="Z319" s="58"/>
      <c r="AA319" s="58"/>
      <c r="AB319" s="59"/>
      <c r="AC319" s="23"/>
      <c r="AD319" s="23"/>
      <c r="AE319" s="23"/>
      <c r="AF319" s="58"/>
      <c r="AG319" s="23"/>
      <c r="AH319" s="23"/>
      <c r="AI319" s="58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</row>
    <row r="320" spans="1:45" customHeight="1" ht="12">
      <c r="A320" s="48">
        <v>309</v>
      </c>
      <c r="B320" s="49" t="s">
        <v>982</v>
      </c>
      <c r="C320" s="49" t="s">
        <v>1029</v>
      </c>
      <c r="D320" s="50">
        <v>160045048711</v>
      </c>
      <c r="E320" s="51" t="s">
        <v>1043</v>
      </c>
      <c r="F320" s="50" t="s">
        <v>1044</v>
      </c>
      <c r="G320" s="51" t="s">
        <v>1045</v>
      </c>
      <c r="H320" s="51" t="s">
        <v>896</v>
      </c>
      <c r="I320" s="52"/>
      <c r="J320" s="50" t="s">
        <v>40</v>
      </c>
      <c r="K320" s="51" t="s">
        <v>41</v>
      </c>
      <c r="L320" s="51" t="s">
        <v>42</v>
      </c>
      <c r="M320" s="53">
        <v>0</v>
      </c>
      <c r="N320" s="54">
        <v>38.5</v>
      </c>
      <c r="O320" s="54"/>
      <c r="P320" s="54"/>
      <c r="Q320" s="55">
        <v>38.5</v>
      </c>
      <c r="R320" s="51" t="s">
        <v>43</v>
      </c>
      <c r="S320" s="56"/>
      <c r="T320" s="57"/>
      <c r="U320" s="58"/>
      <c r="V320" s="58"/>
      <c r="W320" s="58"/>
      <c r="X320" s="58"/>
      <c r="Y320" s="58"/>
      <c r="Z320" s="58"/>
      <c r="AA320" s="58"/>
      <c r="AB320" s="59"/>
      <c r="AC320" s="23"/>
      <c r="AD320" s="23"/>
      <c r="AE320" s="23"/>
      <c r="AF320" s="58"/>
      <c r="AG320" s="23"/>
      <c r="AH320" s="23"/>
      <c r="AI320" s="58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</row>
    <row r="321" spans="1:45" customHeight="1" ht="12">
      <c r="A321" s="48">
        <v>310</v>
      </c>
      <c r="B321" s="49" t="s">
        <v>982</v>
      </c>
      <c r="C321" s="49" t="s">
        <v>1029</v>
      </c>
      <c r="D321" s="50">
        <v>160045059111</v>
      </c>
      <c r="E321" s="51" t="s">
        <v>1046</v>
      </c>
      <c r="F321" s="50" t="s">
        <v>356</v>
      </c>
      <c r="G321" s="51" t="s">
        <v>1047</v>
      </c>
      <c r="H321" s="51" t="s">
        <v>271</v>
      </c>
      <c r="I321" s="52"/>
      <c r="J321" s="50" t="s">
        <v>40</v>
      </c>
      <c r="K321" s="51" t="s">
        <v>41</v>
      </c>
      <c r="L321" s="51" t="s">
        <v>42</v>
      </c>
      <c r="M321" s="53">
        <v>0</v>
      </c>
      <c r="N321" s="54">
        <v>38.5</v>
      </c>
      <c r="O321" s="54"/>
      <c r="P321" s="54"/>
      <c r="Q321" s="55">
        <v>38.5</v>
      </c>
      <c r="R321" s="51" t="s">
        <v>43</v>
      </c>
      <c r="S321" s="56"/>
      <c r="T321" s="57"/>
      <c r="U321" s="58"/>
      <c r="V321" s="58"/>
      <c r="W321" s="58"/>
      <c r="X321" s="58"/>
      <c r="Y321" s="58"/>
      <c r="Z321" s="58"/>
      <c r="AA321" s="58"/>
      <c r="AB321" s="59"/>
      <c r="AC321" s="23"/>
      <c r="AD321" s="23"/>
      <c r="AE321" s="23"/>
      <c r="AF321" s="58"/>
      <c r="AG321" s="23"/>
      <c r="AH321" s="23"/>
      <c r="AI321" s="58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</row>
    <row r="322" spans="1:45" customHeight="1" ht="12">
      <c r="A322" s="48">
        <v>311</v>
      </c>
      <c r="B322" s="49" t="s">
        <v>982</v>
      </c>
      <c r="C322" s="49" t="s">
        <v>1029</v>
      </c>
      <c r="D322" s="50">
        <v>160045191511</v>
      </c>
      <c r="E322" s="51" t="s">
        <v>1048</v>
      </c>
      <c r="F322" s="50" t="s">
        <v>1049</v>
      </c>
      <c r="G322" s="51" t="s">
        <v>1050</v>
      </c>
      <c r="H322" s="51" t="s">
        <v>47</v>
      </c>
      <c r="I322" s="52"/>
      <c r="J322" s="50" t="s">
        <v>40</v>
      </c>
      <c r="K322" s="51" t="s">
        <v>41</v>
      </c>
      <c r="L322" s="51" t="s">
        <v>42</v>
      </c>
      <c r="M322" s="53">
        <v>0</v>
      </c>
      <c r="N322" s="54">
        <v>38.5</v>
      </c>
      <c r="O322" s="54"/>
      <c r="P322" s="54"/>
      <c r="Q322" s="55">
        <v>38.5</v>
      </c>
      <c r="R322" s="51" t="s">
        <v>43</v>
      </c>
      <c r="S322" s="56"/>
      <c r="T322" s="57"/>
      <c r="U322" s="58"/>
      <c r="V322" s="58"/>
      <c r="W322" s="58"/>
      <c r="X322" s="58"/>
      <c r="Y322" s="58"/>
      <c r="Z322" s="58"/>
      <c r="AA322" s="58"/>
      <c r="AB322" s="59"/>
      <c r="AC322" s="23"/>
      <c r="AD322" s="23"/>
      <c r="AE322" s="23"/>
      <c r="AF322" s="58"/>
      <c r="AG322" s="23"/>
      <c r="AH322" s="23"/>
      <c r="AI322" s="58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</row>
    <row r="323" spans="1:45" customHeight="1" ht="12">
      <c r="A323" s="48">
        <v>312</v>
      </c>
      <c r="B323" s="49" t="s">
        <v>982</v>
      </c>
      <c r="C323" s="49" t="s">
        <v>1029</v>
      </c>
      <c r="D323" s="50">
        <v>160044984611</v>
      </c>
      <c r="E323" s="51" t="s">
        <v>1051</v>
      </c>
      <c r="F323" s="50" t="s">
        <v>276</v>
      </c>
      <c r="G323" s="51" t="s">
        <v>1052</v>
      </c>
      <c r="H323" s="51" t="s">
        <v>1053</v>
      </c>
      <c r="I323" s="52"/>
      <c r="J323" s="50" t="s">
        <v>40</v>
      </c>
      <c r="K323" s="51" t="s">
        <v>41</v>
      </c>
      <c r="L323" s="51" t="s">
        <v>42</v>
      </c>
      <c r="M323" s="53">
        <v>0</v>
      </c>
      <c r="N323" s="54">
        <v>38.5</v>
      </c>
      <c r="O323" s="54"/>
      <c r="P323" s="54"/>
      <c r="Q323" s="55">
        <v>38.5</v>
      </c>
      <c r="R323" s="51" t="s">
        <v>43</v>
      </c>
      <c r="S323" s="56"/>
      <c r="T323" s="57"/>
      <c r="U323" s="58"/>
      <c r="V323" s="58"/>
      <c r="W323" s="58"/>
      <c r="X323" s="58"/>
      <c r="Y323" s="58"/>
      <c r="Z323" s="58"/>
      <c r="AA323" s="58"/>
      <c r="AB323" s="59"/>
      <c r="AC323" s="23"/>
      <c r="AD323" s="23"/>
      <c r="AE323" s="23"/>
      <c r="AF323" s="58"/>
      <c r="AG323" s="23"/>
      <c r="AH323" s="23"/>
      <c r="AI323" s="58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</row>
    <row r="324" spans="1:45" customHeight="1" ht="12">
      <c r="A324" s="48">
        <v>313</v>
      </c>
      <c r="B324" s="49" t="s">
        <v>982</v>
      </c>
      <c r="C324" s="49" t="s">
        <v>1029</v>
      </c>
      <c r="D324" s="50">
        <v>160045114111</v>
      </c>
      <c r="E324" s="51" t="s">
        <v>1054</v>
      </c>
      <c r="F324" s="50" t="s">
        <v>255</v>
      </c>
      <c r="G324" s="51" t="s">
        <v>1055</v>
      </c>
      <c r="H324" s="51" t="s">
        <v>1056</v>
      </c>
      <c r="I324" s="52"/>
      <c r="J324" s="50" t="s">
        <v>40</v>
      </c>
      <c r="K324" s="51" t="s">
        <v>41</v>
      </c>
      <c r="L324" s="51" t="s">
        <v>42</v>
      </c>
      <c r="M324" s="53">
        <v>0</v>
      </c>
      <c r="N324" s="54">
        <v>38.5</v>
      </c>
      <c r="O324" s="54"/>
      <c r="P324" s="54"/>
      <c r="Q324" s="55">
        <v>38.5</v>
      </c>
      <c r="R324" s="51" t="s">
        <v>43</v>
      </c>
      <c r="S324" s="56"/>
      <c r="T324" s="57"/>
      <c r="U324" s="58"/>
      <c r="V324" s="58"/>
      <c r="W324" s="58"/>
      <c r="X324" s="58"/>
      <c r="Y324" s="58"/>
      <c r="Z324" s="58"/>
      <c r="AA324" s="58"/>
      <c r="AB324" s="59"/>
      <c r="AC324" s="23"/>
      <c r="AD324" s="23"/>
      <c r="AE324" s="23"/>
      <c r="AF324" s="58"/>
      <c r="AG324" s="23"/>
      <c r="AH324" s="23"/>
      <c r="AI324" s="58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</row>
    <row r="325" spans="1:45" customHeight="1" ht="12">
      <c r="A325" s="48">
        <v>314</v>
      </c>
      <c r="B325" s="49" t="s">
        <v>982</v>
      </c>
      <c r="C325" s="49" t="s">
        <v>1029</v>
      </c>
      <c r="D325" s="50">
        <v>160045073411</v>
      </c>
      <c r="E325" s="51" t="s">
        <v>1057</v>
      </c>
      <c r="F325" s="50" t="s">
        <v>74</v>
      </c>
      <c r="G325" s="51" t="s">
        <v>1058</v>
      </c>
      <c r="H325" s="51" t="s">
        <v>47</v>
      </c>
      <c r="I325" s="52"/>
      <c r="J325" s="50" t="s">
        <v>40</v>
      </c>
      <c r="K325" s="51" t="s">
        <v>41</v>
      </c>
      <c r="L325" s="51" t="s">
        <v>42</v>
      </c>
      <c r="M325" s="53">
        <v>0</v>
      </c>
      <c r="N325" s="54">
        <v>38.5</v>
      </c>
      <c r="O325" s="54"/>
      <c r="P325" s="54"/>
      <c r="Q325" s="55">
        <v>38.5</v>
      </c>
      <c r="R325" s="51" t="s">
        <v>43</v>
      </c>
      <c r="S325" s="56"/>
      <c r="T325" s="57"/>
      <c r="U325" s="58"/>
      <c r="V325" s="58"/>
      <c r="W325" s="58"/>
      <c r="X325" s="58"/>
      <c r="Y325" s="58"/>
      <c r="Z325" s="58"/>
      <c r="AA325" s="58"/>
      <c r="AB325" s="59"/>
      <c r="AC325" s="23"/>
      <c r="AD325" s="23"/>
      <c r="AE325" s="23"/>
      <c r="AF325" s="58"/>
      <c r="AG325" s="23"/>
      <c r="AH325" s="23"/>
      <c r="AI325" s="58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</row>
    <row r="326" spans="1:45" customHeight="1" ht="12">
      <c r="A326" s="48">
        <v>315</v>
      </c>
      <c r="B326" s="49" t="s">
        <v>982</v>
      </c>
      <c r="C326" s="49" t="s">
        <v>1029</v>
      </c>
      <c r="D326" s="50">
        <v>160044901311</v>
      </c>
      <c r="E326" s="51" t="s">
        <v>1059</v>
      </c>
      <c r="F326" s="50" t="s">
        <v>1060</v>
      </c>
      <c r="G326" s="51" t="s">
        <v>1061</v>
      </c>
      <c r="H326" s="51" t="s">
        <v>114</v>
      </c>
      <c r="I326" s="52"/>
      <c r="J326" s="50" t="s">
        <v>40</v>
      </c>
      <c r="K326" s="51" t="s">
        <v>41</v>
      </c>
      <c r="L326" s="51" t="s">
        <v>319</v>
      </c>
      <c r="M326" s="53">
        <v>0</v>
      </c>
      <c r="N326" s="54">
        <v>38.5</v>
      </c>
      <c r="O326" s="54"/>
      <c r="P326" s="54"/>
      <c r="Q326" s="55">
        <v>38.5</v>
      </c>
      <c r="R326" s="51" t="s">
        <v>43</v>
      </c>
      <c r="S326" s="56"/>
      <c r="T326" s="57"/>
      <c r="U326" s="58"/>
      <c r="V326" s="58"/>
      <c r="W326" s="58"/>
      <c r="X326" s="58"/>
      <c r="Y326" s="58"/>
      <c r="Z326" s="58"/>
      <c r="AA326" s="58"/>
      <c r="AB326" s="59"/>
      <c r="AC326" s="23"/>
      <c r="AD326" s="23"/>
      <c r="AE326" s="23"/>
      <c r="AF326" s="58"/>
      <c r="AG326" s="23"/>
      <c r="AH326" s="23"/>
      <c r="AI326" s="58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</row>
    <row r="327" spans="1:45" customHeight="1" ht="12">
      <c r="A327" s="48">
        <v>316</v>
      </c>
      <c r="B327" s="49" t="s">
        <v>982</v>
      </c>
      <c r="C327" s="49" t="s">
        <v>1029</v>
      </c>
      <c r="D327" s="50">
        <v>160045078111</v>
      </c>
      <c r="E327" s="51" t="s">
        <v>1062</v>
      </c>
      <c r="F327" s="50" t="s">
        <v>979</v>
      </c>
      <c r="G327" s="51" t="s">
        <v>1063</v>
      </c>
      <c r="H327" s="51" t="s">
        <v>56</v>
      </c>
      <c r="I327" s="52"/>
      <c r="J327" s="50" t="s">
        <v>40</v>
      </c>
      <c r="K327" s="51" t="s">
        <v>41</v>
      </c>
      <c r="L327" s="51" t="s">
        <v>169</v>
      </c>
      <c r="M327" s="53">
        <v>0</v>
      </c>
      <c r="N327" s="54">
        <v>38.5</v>
      </c>
      <c r="O327" s="54"/>
      <c r="P327" s="54"/>
      <c r="Q327" s="55">
        <v>38.5</v>
      </c>
      <c r="R327" s="51" t="s">
        <v>43</v>
      </c>
      <c r="S327" s="56"/>
      <c r="T327" s="57"/>
      <c r="U327" s="58"/>
      <c r="V327" s="58"/>
      <c r="W327" s="58"/>
      <c r="X327" s="58"/>
      <c r="Y327" s="58"/>
      <c r="Z327" s="58"/>
      <c r="AA327" s="58"/>
      <c r="AB327" s="59"/>
      <c r="AC327" s="23"/>
      <c r="AD327" s="23"/>
      <c r="AE327" s="23"/>
      <c r="AF327" s="58"/>
      <c r="AG327" s="23"/>
      <c r="AH327" s="23"/>
      <c r="AI327" s="58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</row>
    <row r="328" spans="1:45" customHeight="1" ht="12">
      <c r="A328" s="48">
        <v>317</v>
      </c>
      <c r="B328" s="49" t="s">
        <v>982</v>
      </c>
      <c r="C328" s="49" t="s">
        <v>1029</v>
      </c>
      <c r="D328" s="50">
        <v>160045106411</v>
      </c>
      <c r="E328" s="51" t="s">
        <v>1064</v>
      </c>
      <c r="F328" s="50" t="s">
        <v>1065</v>
      </c>
      <c r="G328" s="51" t="s">
        <v>1066</v>
      </c>
      <c r="H328" s="51" t="s">
        <v>47</v>
      </c>
      <c r="I328" s="52"/>
      <c r="J328" s="50" t="s">
        <v>40</v>
      </c>
      <c r="K328" s="51" t="s">
        <v>41</v>
      </c>
      <c r="L328" s="51" t="s">
        <v>42</v>
      </c>
      <c r="M328" s="53">
        <v>0</v>
      </c>
      <c r="N328" s="54">
        <v>38.5</v>
      </c>
      <c r="O328" s="54"/>
      <c r="P328" s="54"/>
      <c r="Q328" s="55">
        <v>38.5</v>
      </c>
      <c r="R328" s="51" t="s">
        <v>43</v>
      </c>
      <c r="S328" s="56"/>
      <c r="T328" s="57"/>
      <c r="U328" s="58"/>
      <c r="V328" s="58"/>
      <c r="W328" s="58"/>
      <c r="X328" s="58"/>
      <c r="Y328" s="58"/>
      <c r="Z328" s="58"/>
      <c r="AA328" s="58"/>
      <c r="AB328" s="59"/>
      <c r="AC328" s="23"/>
      <c r="AD328" s="23"/>
      <c r="AE328" s="23"/>
      <c r="AF328" s="58"/>
      <c r="AG328" s="23"/>
      <c r="AH328" s="23"/>
      <c r="AI328" s="58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</row>
    <row r="329" spans="1:45" customHeight="1" ht="12">
      <c r="A329" s="48">
        <v>318</v>
      </c>
      <c r="B329" s="49" t="s">
        <v>1067</v>
      </c>
      <c r="C329" s="49" t="s">
        <v>1029</v>
      </c>
      <c r="D329" s="50">
        <v>160045304911</v>
      </c>
      <c r="E329" s="51" t="s">
        <v>1068</v>
      </c>
      <c r="F329" s="50" t="s">
        <v>1069</v>
      </c>
      <c r="G329" s="51" t="s">
        <v>1070</v>
      </c>
      <c r="H329" s="51" t="s">
        <v>1071</v>
      </c>
      <c r="I329" s="52"/>
      <c r="J329" s="50" t="s">
        <v>40</v>
      </c>
      <c r="K329" s="51" t="s">
        <v>41</v>
      </c>
      <c r="L329" s="51" t="s">
        <v>42</v>
      </c>
      <c r="M329" s="53">
        <v>0</v>
      </c>
      <c r="N329" s="54">
        <v>38.5</v>
      </c>
      <c r="O329" s="54"/>
      <c r="P329" s="54"/>
      <c r="Q329" s="55">
        <v>38.5</v>
      </c>
      <c r="R329" s="51" t="s">
        <v>43</v>
      </c>
      <c r="S329" s="56"/>
      <c r="T329" s="57"/>
      <c r="U329" s="58"/>
      <c r="V329" s="58"/>
      <c r="W329" s="58"/>
      <c r="X329" s="58"/>
      <c r="Y329" s="58"/>
      <c r="Z329" s="58"/>
      <c r="AA329" s="58"/>
      <c r="AB329" s="59"/>
      <c r="AC329" s="23"/>
      <c r="AD329" s="23"/>
      <c r="AE329" s="23"/>
      <c r="AF329" s="58"/>
      <c r="AG329" s="23"/>
      <c r="AH329" s="23"/>
      <c r="AI329" s="58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</row>
    <row r="330" spans="1:45" customHeight="1" ht="12">
      <c r="A330" s="48">
        <v>319</v>
      </c>
      <c r="B330" s="49" t="s">
        <v>1067</v>
      </c>
      <c r="C330" s="49" t="s">
        <v>1029</v>
      </c>
      <c r="D330" s="50">
        <v>160044845811</v>
      </c>
      <c r="E330" s="51" t="s">
        <v>1072</v>
      </c>
      <c r="F330" s="50" t="s">
        <v>49</v>
      </c>
      <c r="G330" s="51" t="s">
        <v>1073</v>
      </c>
      <c r="H330" s="51" t="s">
        <v>156</v>
      </c>
      <c r="I330" s="52"/>
      <c r="J330" s="50" t="s">
        <v>40</v>
      </c>
      <c r="K330" s="51" t="s">
        <v>41</v>
      </c>
      <c r="L330" s="51" t="s">
        <v>102</v>
      </c>
      <c r="M330" s="53">
        <v>0</v>
      </c>
      <c r="N330" s="54">
        <v>38.5</v>
      </c>
      <c r="O330" s="54"/>
      <c r="P330" s="54"/>
      <c r="Q330" s="55">
        <v>38.5</v>
      </c>
      <c r="R330" s="51" t="s">
        <v>43</v>
      </c>
      <c r="S330" s="56"/>
      <c r="T330" s="57"/>
      <c r="U330" s="58"/>
      <c r="V330" s="58"/>
      <c r="W330" s="58"/>
      <c r="X330" s="58"/>
      <c r="Y330" s="58"/>
      <c r="Z330" s="58"/>
      <c r="AA330" s="58"/>
      <c r="AB330" s="59"/>
      <c r="AC330" s="23"/>
      <c r="AD330" s="23"/>
      <c r="AE330" s="23"/>
      <c r="AF330" s="58"/>
      <c r="AG330" s="23"/>
      <c r="AH330" s="23"/>
      <c r="AI330" s="58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</row>
    <row r="331" spans="1:45" customHeight="1" ht="12">
      <c r="A331" s="48">
        <v>320</v>
      </c>
      <c r="B331" s="49" t="s">
        <v>1067</v>
      </c>
      <c r="C331" s="49" t="s">
        <v>1029</v>
      </c>
      <c r="D331" s="50">
        <v>160045135611</v>
      </c>
      <c r="E331" s="51" t="s">
        <v>1074</v>
      </c>
      <c r="F331" s="50" t="s">
        <v>104</v>
      </c>
      <c r="G331" s="51" t="s">
        <v>1075</v>
      </c>
      <c r="H331" s="51" t="s">
        <v>106</v>
      </c>
      <c r="I331" s="52"/>
      <c r="J331" s="50" t="s">
        <v>40</v>
      </c>
      <c r="K331" s="51" t="s">
        <v>41</v>
      </c>
      <c r="L331" s="51" t="s">
        <v>42</v>
      </c>
      <c r="M331" s="53">
        <v>0</v>
      </c>
      <c r="N331" s="54">
        <v>38.5</v>
      </c>
      <c r="O331" s="54"/>
      <c r="P331" s="54"/>
      <c r="Q331" s="55">
        <v>38.5</v>
      </c>
      <c r="R331" s="51" t="s">
        <v>43</v>
      </c>
      <c r="S331" s="56"/>
      <c r="T331" s="57"/>
      <c r="U331" s="58"/>
      <c r="V331" s="58"/>
      <c r="W331" s="58"/>
      <c r="X331" s="58"/>
      <c r="Y331" s="58"/>
      <c r="Z331" s="58"/>
      <c r="AA331" s="58"/>
      <c r="AB331" s="59"/>
      <c r="AC331" s="23"/>
      <c r="AD331" s="23"/>
      <c r="AE331" s="23"/>
      <c r="AF331" s="58"/>
      <c r="AG331" s="23"/>
      <c r="AH331" s="23"/>
      <c r="AI331" s="58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</row>
    <row r="332" spans="1:45" customHeight="1" ht="12">
      <c r="A332" s="48">
        <v>321</v>
      </c>
      <c r="B332" s="49" t="s">
        <v>1067</v>
      </c>
      <c r="C332" s="49" t="s">
        <v>1029</v>
      </c>
      <c r="D332" s="50">
        <v>160045065012</v>
      </c>
      <c r="E332" s="51" t="s">
        <v>1076</v>
      </c>
      <c r="F332" s="50" t="s">
        <v>1077</v>
      </c>
      <c r="G332" s="51" t="s">
        <v>1078</v>
      </c>
      <c r="H332" s="51" t="s">
        <v>1079</v>
      </c>
      <c r="I332" s="52"/>
      <c r="J332" s="50" t="s">
        <v>40</v>
      </c>
      <c r="K332" s="51" t="s">
        <v>41</v>
      </c>
      <c r="L332" s="51" t="s">
        <v>42</v>
      </c>
      <c r="M332" s="53">
        <v>0</v>
      </c>
      <c r="N332" s="54">
        <v>38.5</v>
      </c>
      <c r="O332" s="54"/>
      <c r="P332" s="54"/>
      <c r="Q332" s="55">
        <v>38.5</v>
      </c>
      <c r="R332" s="51" t="s">
        <v>43</v>
      </c>
      <c r="S332" s="56"/>
      <c r="T332" s="57"/>
      <c r="U332" s="58"/>
      <c r="V332" s="58"/>
      <c r="W332" s="58"/>
      <c r="X332" s="58"/>
      <c r="Y332" s="58"/>
      <c r="Z332" s="58"/>
      <c r="AA332" s="58"/>
      <c r="AB332" s="59"/>
      <c r="AC332" s="23"/>
      <c r="AD332" s="23"/>
      <c r="AE332" s="23"/>
      <c r="AF332" s="58"/>
      <c r="AG332" s="23"/>
      <c r="AH332" s="23"/>
      <c r="AI332" s="58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</row>
    <row r="333" spans="1:45" customHeight="1" ht="12">
      <c r="A333" s="48">
        <v>322</v>
      </c>
      <c r="B333" s="49" t="s">
        <v>1067</v>
      </c>
      <c r="C333" s="49" t="s">
        <v>1029</v>
      </c>
      <c r="D333" s="50">
        <v>160044867412</v>
      </c>
      <c r="E333" s="51" t="s">
        <v>1080</v>
      </c>
      <c r="F333" s="50" t="s">
        <v>1081</v>
      </c>
      <c r="G333" s="51" t="s">
        <v>1082</v>
      </c>
      <c r="H333" s="51" t="s">
        <v>1083</v>
      </c>
      <c r="I333" s="52"/>
      <c r="J333" s="50" t="s">
        <v>40</v>
      </c>
      <c r="K333" s="51" t="s">
        <v>41</v>
      </c>
      <c r="L333" s="51" t="s">
        <v>42</v>
      </c>
      <c r="M333" s="53">
        <v>0</v>
      </c>
      <c r="N333" s="54">
        <v>38.5</v>
      </c>
      <c r="O333" s="54"/>
      <c r="P333" s="54"/>
      <c r="Q333" s="55">
        <v>38.5</v>
      </c>
      <c r="R333" s="51" t="s">
        <v>43</v>
      </c>
      <c r="S333" s="56"/>
      <c r="T333" s="57"/>
      <c r="U333" s="58"/>
      <c r="V333" s="58"/>
      <c r="W333" s="58"/>
      <c r="X333" s="58"/>
      <c r="Y333" s="58"/>
      <c r="Z333" s="58"/>
      <c r="AA333" s="58"/>
      <c r="AB333" s="59"/>
      <c r="AC333" s="23"/>
      <c r="AD333" s="23"/>
      <c r="AE333" s="23"/>
      <c r="AF333" s="58"/>
      <c r="AG333" s="23"/>
      <c r="AH333" s="23"/>
      <c r="AI333" s="58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</row>
    <row r="334" spans="1:45" customHeight="1" ht="12">
      <c r="A334" s="48">
        <v>323</v>
      </c>
      <c r="B334" s="49" t="s">
        <v>1067</v>
      </c>
      <c r="C334" s="49" t="s">
        <v>1029</v>
      </c>
      <c r="D334" s="50">
        <v>160045170811</v>
      </c>
      <c r="E334" s="51" t="s">
        <v>1084</v>
      </c>
      <c r="F334" s="50" t="s">
        <v>104</v>
      </c>
      <c r="G334" s="51" t="s">
        <v>1085</v>
      </c>
      <c r="H334" s="51" t="s">
        <v>47</v>
      </c>
      <c r="I334" s="52"/>
      <c r="J334" s="50" t="s">
        <v>40</v>
      </c>
      <c r="K334" s="51" t="s">
        <v>41</v>
      </c>
      <c r="L334" s="51" t="s">
        <v>42</v>
      </c>
      <c r="M334" s="53">
        <v>0</v>
      </c>
      <c r="N334" s="54">
        <v>38.5</v>
      </c>
      <c r="O334" s="54"/>
      <c r="P334" s="54"/>
      <c r="Q334" s="55">
        <v>38.5</v>
      </c>
      <c r="R334" s="51" t="s">
        <v>43</v>
      </c>
      <c r="S334" s="56"/>
      <c r="T334" s="57"/>
      <c r="U334" s="58"/>
      <c r="V334" s="58"/>
      <c r="W334" s="58"/>
      <c r="X334" s="58"/>
      <c r="Y334" s="58"/>
      <c r="Z334" s="58"/>
      <c r="AA334" s="58"/>
      <c r="AB334" s="59"/>
      <c r="AC334" s="23"/>
      <c r="AD334" s="23"/>
      <c r="AE334" s="23"/>
      <c r="AF334" s="58"/>
      <c r="AG334" s="23"/>
      <c r="AH334" s="23"/>
      <c r="AI334" s="58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</row>
    <row r="335" spans="1:45" customHeight="1" ht="12">
      <c r="A335" s="48">
        <v>324</v>
      </c>
      <c r="B335" s="49" t="s">
        <v>1067</v>
      </c>
      <c r="C335" s="49" t="s">
        <v>1029</v>
      </c>
      <c r="D335" s="50">
        <v>5949430000</v>
      </c>
      <c r="E335" s="51" t="s">
        <v>1086</v>
      </c>
      <c r="F335" s="50" t="s">
        <v>811</v>
      </c>
      <c r="G335" s="51" t="s">
        <v>1087</v>
      </c>
      <c r="H335" s="51" t="s">
        <v>1088</v>
      </c>
      <c r="I335" s="52"/>
      <c r="J335" s="50" t="s">
        <v>40</v>
      </c>
      <c r="K335" s="51" t="s">
        <v>41</v>
      </c>
      <c r="L335" s="51" t="s">
        <v>42</v>
      </c>
      <c r="M335" s="53">
        <v>0</v>
      </c>
      <c r="N335" s="54">
        <v>38.5</v>
      </c>
      <c r="O335" s="54"/>
      <c r="P335" s="54"/>
      <c r="Q335" s="55">
        <v>38.5</v>
      </c>
      <c r="R335" s="51" t="s">
        <v>43</v>
      </c>
      <c r="S335" s="56"/>
      <c r="T335" s="57"/>
      <c r="U335" s="58"/>
      <c r="V335" s="58"/>
      <c r="W335" s="58"/>
      <c r="X335" s="58"/>
      <c r="Y335" s="58"/>
      <c r="Z335" s="58"/>
      <c r="AA335" s="58"/>
      <c r="AB335" s="59"/>
      <c r="AC335" s="23"/>
      <c r="AD335" s="23"/>
      <c r="AE335" s="23"/>
      <c r="AF335" s="58"/>
      <c r="AG335" s="23"/>
      <c r="AH335" s="23"/>
      <c r="AI335" s="58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</row>
    <row r="336" spans="1:45" customHeight="1" ht="12">
      <c r="A336" s="48">
        <v>325</v>
      </c>
      <c r="B336" s="49" t="s">
        <v>1067</v>
      </c>
      <c r="C336" s="49" t="s">
        <v>1029</v>
      </c>
      <c r="D336" s="50">
        <v>160044880211</v>
      </c>
      <c r="E336" s="51" t="s">
        <v>1089</v>
      </c>
      <c r="F336" s="50" t="s">
        <v>1090</v>
      </c>
      <c r="G336" s="51" t="s">
        <v>1091</v>
      </c>
      <c r="H336" s="51" t="s">
        <v>56</v>
      </c>
      <c r="I336" s="52"/>
      <c r="J336" s="50" t="s">
        <v>40</v>
      </c>
      <c r="K336" s="51" t="s">
        <v>41</v>
      </c>
      <c r="L336" s="51" t="s">
        <v>202</v>
      </c>
      <c r="M336" s="53">
        <v>0</v>
      </c>
      <c r="N336" s="54">
        <v>38.5</v>
      </c>
      <c r="O336" s="54"/>
      <c r="P336" s="54"/>
      <c r="Q336" s="55">
        <v>38.5</v>
      </c>
      <c r="R336" s="51" t="s">
        <v>43</v>
      </c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</row>
    <row r="337" spans="1:45" customHeight="1" ht="12">
      <c r="A337" s="48"/>
      <c r="B337" s="49"/>
      <c r="C337" s="49"/>
      <c r="D337" s="50"/>
      <c r="E337" s="51"/>
      <c r="F337" s="50"/>
      <c r="G337" s="51"/>
      <c r="H337" s="51"/>
      <c r="I337" s="52"/>
      <c r="J337" s="50"/>
      <c r="K337" s="51"/>
      <c r="L337" s="51"/>
      <c r="M337" s="53"/>
      <c r="N337" s="54"/>
      <c r="O337" s="54"/>
      <c r="P337" s="54"/>
      <c r="Q337" s="55" t="str">
        <f>(N337+O337+P337)+(M337*0)</f>
        <v>0</v>
      </c>
      <c r="R337" s="51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</row>
    <row r="338" spans="1:45" customHeight="1" ht="12">
      <c r="A338" s="48">
        <f>COUNT(A12:A337)</f>
        <v>325</v>
      </c>
      <c r="B338" s="61"/>
      <c r="C338" s="61"/>
      <c r="D338" s="62"/>
      <c r="E338" s="63"/>
      <c r="F338" s="62"/>
      <c r="G338" s="62"/>
      <c r="H338" s="63"/>
      <c r="I338" s="64"/>
      <c r="J338" s="65"/>
      <c r="K338" s="95" t="s">
        <v>1092</v>
      </c>
      <c r="L338" s="96"/>
      <c r="M338" s="53"/>
      <c r="N338" s="54"/>
      <c r="O338" s="54"/>
      <c r="P338" s="54"/>
      <c r="Q338" s="55" t="str">
        <f>(N338+O338+P338)+(M338*0)</f>
        <v>0</v>
      </c>
      <c r="R338" s="66"/>
    </row>
    <row r="339" spans="1:45" customHeight="1" ht="12" s="75" customFormat="1">
      <c r="A339" s="67"/>
      <c r="B339" s="68"/>
      <c r="C339" s="69"/>
      <c r="D339" s="62"/>
      <c r="E339" s="63"/>
      <c r="F339" s="62"/>
      <c r="G339" s="62"/>
      <c r="H339" s="63"/>
      <c r="I339" s="62"/>
      <c r="J339" s="70"/>
      <c r="K339" s="97" t="s">
        <v>1093</v>
      </c>
      <c r="L339" s="98"/>
      <c r="M339" s="71">
        <f>SUM(M12:M338)</f>
        <v>0</v>
      </c>
      <c r="N339" s="72">
        <f>COUNTA(N12:N338)</f>
        <v>324</v>
      </c>
      <c r="O339" s="73">
        <f>COUNTA(O12:O338)</f>
        <v>1</v>
      </c>
      <c r="P339" s="73">
        <f>COUNTA(P12:P338)</f>
        <v>0</v>
      </c>
      <c r="Q339" s="99">
        <f>SUM(Q12:Q338)</f>
        <v>12512.5</v>
      </c>
      <c r="R339" s="74"/>
    </row>
    <row r="340" spans="1:45" customHeight="1" ht="12" s="75" customFormat="1">
      <c r="A340" s="67"/>
      <c r="B340" s="76"/>
      <c r="C340" s="76"/>
      <c r="D340" s="69"/>
      <c r="E340" s="68"/>
      <c r="F340" s="69"/>
      <c r="G340" s="69"/>
      <c r="H340" s="68"/>
      <c r="I340" s="69"/>
      <c r="J340" s="70"/>
      <c r="K340" s="68"/>
      <c r="L340" s="68"/>
      <c r="M340" s="77">
        <f>M339*0.54</f>
        <v>0</v>
      </c>
      <c r="N340" s="78">
        <f>SUM(N12:N338)</f>
        <v>12474</v>
      </c>
      <c r="O340" s="78">
        <f>SUM(O12:O338)</f>
        <v>38.5</v>
      </c>
      <c r="P340" s="78">
        <f>SUM(P12:P338)</f>
        <v>0</v>
      </c>
      <c r="Q340" s="100"/>
      <c r="R340" s="79"/>
    </row>
    <row r="341" spans="1:45" customHeight="1" ht="12" s="1" customFormat="1">
      <c r="A341" s="80"/>
      <c r="B341" s="81"/>
      <c r="C341" s="76"/>
      <c r="D341" s="69"/>
      <c r="E341" s="68"/>
      <c r="F341" s="69"/>
      <c r="G341" s="69"/>
      <c r="H341" s="101" t="s">
        <v>1094</v>
      </c>
      <c r="I341" s="102"/>
      <c r="J341" s="103"/>
      <c r="K341" s="107" t="s">
        <v>1092</v>
      </c>
      <c r="L341" s="108"/>
      <c r="M341" s="69"/>
      <c r="N341" s="82"/>
      <c r="O341" s="82"/>
      <c r="P341" s="83"/>
      <c r="Q341" s="83"/>
      <c r="R341" s="79"/>
    </row>
    <row r="342" spans="1:45" customHeight="1" ht="12" s="1" customFormat="1">
      <c r="A342" s="80"/>
      <c r="B342" s="81"/>
      <c r="C342" s="76"/>
      <c r="D342" s="69"/>
      <c r="E342" s="68"/>
      <c r="F342" s="69"/>
      <c r="G342" s="69"/>
      <c r="H342" s="104"/>
      <c r="I342" s="105"/>
      <c r="J342" s="106"/>
      <c r="K342" s="109" t="s">
        <v>1093</v>
      </c>
      <c r="L342" s="110"/>
      <c r="M342" s="84">
        <f>SUBTOTAL(9,M12:M338)</f>
        <v>0</v>
      </c>
      <c r="N342" s="85">
        <f>SUBTOTAL(3,N12:N338)</f>
        <v>324</v>
      </c>
      <c r="O342" s="85">
        <f>SUBTOTAL(3,O12:O338)</f>
        <v>1</v>
      </c>
      <c r="P342" s="85">
        <f>SUBTOTAL(3,P12:P338)</f>
        <v>0</v>
      </c>
      <c r="Q342" s="111">
        <f>SUBTOTAL(9,Q12:Q338)</f>
        <v>12512.5</v>
      </c>
      <c r="R342" s="79"/>
    </row>
    <row r="343" spans="1:45" customHeight="1" ht="12" s="1" customFormat="1">
      <c r="A343" s="80"/>
      <c r="B343" s="2"/>
      <c r="C343" s="2"/>
      <c r="D343" s="86"/>
      <c r="E343" s="87"/>
      <c r="F343" s="86"/>
      <c r="G343" s="86"/>
      <c r="H343" s="87"/>
      <c r="I343" s="86"/>
      <c r="J343" s="65"/>
      <c r="K343" s="87"/>
      <c r="L343" s="87"/>
      <c r="M343" s="88">
        <f>M342*0.54</f>
        <v>0</v>
      </c>
      <c r="N343" s="89">
        <f>SUBTOTAL(9,N12:N338)</f>
        <v>12474</v>
      </c>
      <c r="O343" s="89">
        <f>SUBTOTAL(9,O12:O338)</f>
        <v>38.5</v>
      </c>
      <c r="P343" s="89">
        <f>SUBTOTAL(9,P12:P338)</f>
        <v>0</v>
      </c>
      <c r="Q343" s="112"/>
      <c r="R343" s="79"/>
    </row>
    <row r="344" spans="1:45" customHeight="1" ht="12" s="1" customFormat="1">
      <c r="A344"/>
      <c r="B344" s="90"/>
      <c r="C344" s="2"/>
      <c r="D344" s="86"/>
      <c r="E344" s="87"/>
      <c r="F344" s="86"/>
      <c r="G344" s="86"/>
      <c r="H344" s="87"/>
      <c r="I344" s="86"/>
      <c r="J344" s="65"/>
      <c r="K344" s="87"/>
      <c r="L344" s="87"/>
      <c r="M344" s="86"/>
      <c r="N344" s="83"/>
      <c r="O344" s="83"/>
      <c r="P344" s="83"/>
      <c r="Q344" s="83"/>
      <c r="R344" s="79"/>
    </row>
    <row r="345" spans="1:45" customHeight="1" ht="12" s="1" customFormat="1">
      <c r="B345" s="76"/>
      <c r="C345" s="2"/>
      <c r="D345" s="86"/>
      <c r="E345" s="87"/>
      <c r="F345" s="86"/>
      <c r="G345" s="86"/>
      <c r="H345" s="87"/>
      <c r="I345" s="86"/>
      <c r="J345" s="65"/>
      <c r="K345" s="87"/>
      <c r="L345" s="87"/>
      <c r="M345" s="91" t="s">
        <v>1095</v>
      </c>
      <c r="N345" s="83"/>
      <c r="O345" s="83"/>
      <c r="P345" s="83"/>
      <c r="Q345" s="83"/>
      <c r="R345" s="79"/>
    </row>
    <row r="346" spans="1:45" customHeight="1" ht="12" s="1" customFormat="1">
      <c r="B346" s="92" t="s">
        <v>1096</v>
      </c>
      <c r="C346" s="2"/>
      <c r="D346" s="86"/>
      <c r="E346" s="87"/>
      <c r="F346" s="86"/>
      <c r="G346" s="86"/>
      <c r="H346" s="87"/>
      <c r="I346" s="86"/>
      <c r="J346" s="65"/>
      <c r="K346" s="87"/>
      <c r="L346" s="87"/>
      <c r="M346" s="93" t="s">
        <v>1097</v>
      </c>
      <c r="N346" s="83"/>
      <c r="O346" s="83"/>
      <c r="P346" s="83"/>
      <c r="Q346" s="83"/>
      <c r="R346" s="79"/>
    </row>
    <row r="347" spans="1:45" customHeight="1" ht="12" s="1" customFormat="1">
      <c r="B347" s="92" t="s">
        <v>1098</v>
      </c>
      <c r="C347" s="2"/>
      <c r="D347" s="86"/>
      <c r="E347" s="87"/>
      <c r="F347" s="86"/>
      <c r="G347" s="86"/>
      <c r="H347" s="87"/>
      <c r="I347" s="86"/>
      <c r="J347" s="65"/>
      <c r="K347" s="87"/>
      <c r="L347" s="87"/>
      <c r="M347" s="86"/>
      <c r="N347" s="83"/>
      <c r="O347" s="83"/>
      <c r="P347" s="83"/>
      <c r="Q347" s="83"/>
      <c r="R347" s="79"/>
    </row>
    <row r="348" spans="1:45" customHeight="1" ht="12" s="1" customFormat="1">
      <c r="B348" s="94"/>
      <c r="C348" s="2"/>
      <c r="D348" s="86"/>
      <c r="E348" s="87"/>
      <c r="F348" s="86"/>
      <c r="G348" s="86"/>
      <c r="H348" s="87"/>
      <c r="I348" s="86"/>
      <c r="J348" s="65"/>
      <c r="K348" s="87"/>
      <c r="L348" s="87"/>
      <c r="M348" s="86"/>
      <c r="N348" s="83"/>
      <c r="O348" s="83"/>
      <c r="P348" s="83"/>
      <c r="Q348" s="83"/>
      <c r="R348" s="79"/>
    </row>
    <row r="349" spans="1:45" customHeight="1" ht="12" s="1" customFormat="1">
      <c r="B349" s="92" t="s">
        <v>1099</v>
      </c>
      <c r="C349" s="2"/>
      <c r="D349" s="86"/>
      <c r="E349" s="87"/>
      <c r="F349" s="86"/>
      <c r="G349" s="86"/>
      <c r="H349" s="87"/>
      <c r="I349" s="86"/>
      <c r="J349" s="65"/>
      <c r="K349" s="87"/>
      <c r="L349" s="87"/>
      <c r="M349" s="86"/>
      <c r="N349" s="83"/>
      <c r="O349" s="83"/>
      <c r="P349" s="83"/>
      <c r="Q349" s="83"/>
      <c r="R349" s="79"/>
    </row>
    <row r="350" spans="1:45" customHeight="1" ht="12" s="1" customFormat="1">
      <c r="B350" s="18"/>
      <c r="C350" s="18"/>
      <c r="D350" s="9"/>
      <c r="E350" s="8"/>
      <c r="F350" s="9"/>
      <c r="G350" s="9"/>
      <c r="H350" s="8"/>
      <c r="I350" s="9"/>
      <c r="J350" s="7"/>
      <c r="K350" s="8"/>
      <c r="L350" s="8"/>
      <c r="M350" s="86"/>
      <c r="N350" s="83"/>
      <c r="O350" s="83"/>
      <c r="P350" s="83"/>
      <c r="Q350" s="83"/>
      <c r="R350" s="11"/>
    </row>
    <row r="351" spans="1:4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:X10"/>
    <mergeCell ref="B8:O8"/>
    <mergeCell ref="A10:D10"/>
    <mergeCell ref="F10:G10"/>
    <mergeCell ref="H10:J10"/>
    <mergeCell ref="K10:R10"/>
    <mergeCell ref="K338:L338"/>
    <mergeCell ref="K339:L339"/>
    <mergeCell ref="Q339:Q340"/>
    <mergeCell ref="H341:J342"/>
    <mergeCell ref="K341:L341"/>
    <mergeCell ref="K342:L342"/>
    <mergeCell ref="Q342:Q343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338">
      <formula1>0</formula1>
    </dataValidation>
    <dataValidation type="decimal" operator="lessThan" allowBlank="1" showDropDown="0" showInputMessage="1" showErrorMessage="1" sqref="L339">
      <formula1>0</formula1>
    </dataValidation>
    <dataValidation type="decimal" operator="lessThan" allowBlank="1" showDropDown="0" showInputMessage="1" showErrorMessage="1" sqref="L340">
      <formula1>0</formula1>
    </dataValidation>
    <dataValidation type="decimal" operator="lessThan" allowBlank="1" showDropDown="0" showInputMessage="1" showErrorMessage="1" sqref="M340">
      <formula1>0</formula1>
    </dataValidation>
    <dataValidation type="decimal" operator="lessThan" allowBlank="1" showDropDown="0" showInputMessage="1" showErrorMessage="1" sqref="M341">
      <formula1>0</formula1>
    </dataValidation>
    <dataValidation type="decimal" operator="lessThan" allowBlank="1" showDropDown="0" showInputMessage="1" showErrorMessage="1" sqref="M342">
      <formula1>0</formula1>
    </dataValidation>
    <dataValidation type="decimal" operator="lessThan" allowBlank="1" showDropDown="0" showInputMessage="1" showErrorMessage="1" sqref="M343">
      <formula1>0</formula1>
    </dataValidation>
    <dataValidation type="decimal" operator="lessThan" allowBlank="1" showDropDown="0" showInputMessage="1" showErrorMessage="1" sqref="N340">
      <formula1>0</formula1>
    </dataValidation>
    <dataValidation type="decimal" operator="lessThan" allowBlank="1" showDropDown="0" showInputMessage="1" showErrorMessage="1" sqref="N341">
      <formula1>0</formula1>
    </dataValidation>
    <dataValidation type="decimal" operator="lessThan" allowBlank="1" showDropDown="0" showInputMessage="1" showErrorMessage="1" sqref="N342">
      <formula1>0</formula1>
    </dataValidation>
    <dataValidation type="decimal" operator="lessThan" allowBlank="1" showDropDown="0" showInputMessage="1" showErrorMessage="1" sqref="N343">
      <formula1>0</formula1>
    </dataValidation>
    <dataValidation type="decimal" operator="lessThan" allowBlank="1" showDropDown="0" showInputMessage="1" showErrorMessage="1" sqref="O340">
      <formula1>0</formula1>
    </dataValidation>
    <dataValidation type="decimal" operator="lessThan" allowBlank="1" showDropDown="0" showInputMessage="1" showErrorMessage="1" sqref="O341">
      <formula1>0</formula1>
    </dataValidation>
    <dataValidation type="decimal" operator="lessThan" allowBlank="1" showDropDown="0" showInputMessage="1" showErrorMessage="1" sqref="O342">
      <formula1>0</formula1>
    </dataValidation>
    <dataValidation type="decimal" operator="lessThan" allowBlank="1" showDropDown="0" showInputMessage="1" showErrorMessage="1" sqref="O343">
      <formula1>0</formula1>
    </dataValidation>
    <dataValidation type="decimal" operator="lessThan" allowBlank="1" showDropDown="0" showInputMessage="1" showErrorMessage="1" sqref="P339">
      <formula1>0</formula1>
    </dataValidation>
    <dataValidation type="decimal" operator="lessThan" allowBlank="1" showDropDown="0" showInputMessage="1" showErrorMessage="1" sqref="P340">
      <formula1>0</formula1>
    </dataValidation>
    <dataValidation type="decimal" operator="lessThan" allowBlank="1" showDropDown="0" showInputMessage="1" showErrorMessage="1" sqref="P341">
      <formula1>0</formula1>
    </dataValidation>
    <dataValidation type="decimal" operator="lessThan" allowBlank="1" showDropDown="0" showInputMessage="1" showErrorMessage="1" sqref="P342">
      <formula1>0</formula1>
    </dataValidation>
    <dataValidation type="decimal" operator="lessThan" allowBlank="1" showDropDown="0" showInputMessage="1" showErrorMessage="1" sqref="P343">
      <formula1>0</formula1>
    </dataValidation>
    <dataValidation type="decimal" operator="lessThan" allowBlank="1" showDropDown="0" showInputMessage="1" showErrorMessage="1" sqref="Q340">
      <formula1>0</formula1>
    </dataValidation>
    <dataValidation type="decimal" operator="lessThan" allowBlank="1" showDropDown="0" showInputMessage="1" showErrorMessage="1" sqref="Q341">
      <formula1>0</formula1>
    </dataValidation>
    <dataValidation type="decimal" operator="lessThan" allowBlank="1" showDropDown="0" showInputMessage="1" showErrorMessage="1" sqref="Q342">
      <formula1>0</formula1>
    </dataValidation>
    <dataValidation type="decimal" operator="lessThan" allowBlank="1" showDropDown="0" showInputMessage="1" showErrorMessage="1" sqref="K338">
      <formula1>0</formula1>
    </dataValidation>
    <dataValidation type="decimal" operator="lessThan" allowBlank="1" showDropDown="0" showInputMessage="1" showErrorMessage="1" sqref="K339">
      <formula1>0</formula1>
    </dataValidation>
    <dataValidation type="decimal" operator="lessThan" allowBlank="1" showDropDown="0" showInputMessage="1" showErrorMessage="1" sqref="K340">
      <formula1>0</formula1>
    </dataValidation>
    <dataValidation type="decimal" operator="lessThan" allowBlank="1" showDropDown="0" showInputMessage="1" showErrorMessage="1" sqref="K341">
      <formula1>0</formula1>
    </dataValidation>
    <dataValidation type="decimal" operator="lessThan" allowBlank="1" showDropDown="0" showInputMessage="1" showErrorMessage="1" sqref="K342">
      <formula1>0</formula1>
    </dataValidation>
    <dataValidation type="date" allowBlank="1" showDropDown="0" showInputMessage="1" showErrorMessage="1" sqref="B336">
      <formula1>39814</formula1>
      <formula2>44166</formula2>
    </dataValidation>
    <dataValidation type="date" allowBlank="1" showDropDown="0" showInputMessage="1" showErrorMessage="1" sqref="B337">
      <formula1>39814</formula1>
      <formula2>44166</formula2>
    </dataValidation>
    <dataValidation type="date" allowBlank="1" showDropDown="0" showInputMessage="1" showErrorMessage="1" sqref="C336">
      <formula1>39814</formula1>
      <formula2>44166</formula2>
    </dataValidation>
    <dataValidation type="date" allowBlank="1" showDropDown="0" showInputMessage="1" showErrorMessage="1" sqref="C337">
      <formula1>39814</formula1>
      <formula2>44166</formula2>
    </dataValidation>
    <dataValidation type="textLength" allowBlank="1" showDropDown="0" showInputMessage="1" showErrorMessage="1" errorTitle="Nome Completo" error="Preencha o nome completo." sqref="E336">
      <formula1>5</formula1>
      <formula2>120</formula2>
    </dataValidation>
    <dataValidation type="textLength" allowBlank="1" showDropDown="0" showInputMessage="1" showErrorMessage="1" errorTitle="Nome Completo" error="Preencha o nome completo." sqref="E337">
      <formula1>5</formula1>
      <formula2>120</formula2>
    </dataValidation>
    <dataValidation type="textLength" allowBlank="1" showDropDown="0" showInputMessage="1" showErrorMessage="1" errorTitle="Nome do veículo" error="Preencha o nome completo." sqref="F336">
      <formula1>3</formula1>
      <formula2>50</formula2>
    </dataValidation>
    <dataValidation type="textLength" allowBlank="1" showDropDown="0" showInputMessage="1" showErrorMessage="1" errorTitle="Nome do veículo" error="Preencha o nome completo." sqref="F337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336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337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36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37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38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36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37">
      <formula1>1</formula1>
      <formula2>9</formula2>
    </dataValidation>
    <dataValidation operator="lessThan" allowBlank="1" showDropDown="0" showInputMessage="1" showErrorMessage="1" sqref="Q336"/>
    <dataValidation operator="lessThan" allowBlank="1" showDropDown="0" showInputMessage="1" showErrorMessage="1" sqref="Q337"/>
    <dataValidation operator="lessThan" allowBlank="1" showDropDown="0" showInputMessage="1" showErrorMessage="1" sqref="Q338"/>
    <dataValidation type="whole" errorStyle="warning" operator="equal" allowBlank="1" showDropDown="0" showInputMessage="1" showErrorMessage="1" errorTitle="Valor Correto R$ 25,00" sqref="N336">
      <formula1>25</formula1>
    </dataValidation>
    <dataValidation type="whole" errorStyle="warning" operator="equal" allowBlank="1" showDropDown="0" showInputMessage="1" showErrorMessage="1" errorTitle="Valor Correto R$ 25,00" sqref="N337">
      <formula1>25</formula1>
    </dataValidation>
    <dataValidation type="whole" errorStyle="warning" operator="equal" allowBlank="1" showDropDown="0" showInputMessage="1" showErrorMessage="1" errorTitle="Valor Correto R$ 25,00" sqref="N338">
      <formula1>25</formula1>
    </dataValidation>
    <dataValidation type="decimal" errorStyle="warning" operator="equal" allowBlank="1" showDropDown="0" showInputMessage="1" showErrorMessage="1" errorTitle="Valor Correto R$ 22,00" sqref="O336">
      <formula1>22</formula1>
    </dataValidation>
    <dataValidation type="decimal" errorStyle="warning" operator="equal" allowBlank="1" showDropDown="0" showInputMessage="1" showErrorMessage="1" errorTitle="Valor Correto R$ 22,00" sqref="O337">
      <formula1>22</formula1>
    </dataValidation>
    <dataValidation type="decimal" errorStyle="warning" operator="equal" allowBlank="1" showDropDown="0" showInputMessage="1" showErrorMessage="1" errorTitle="Valor Correto R$ 22,00" sqref="O338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2015-10-02T13:25:21-03:00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