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<sst xmlns="http://schemas.openxmlformats.org/spreadsheetml/2006/main" uniqueCount="627">
  <si>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</si>
  <si>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</si>
  <si>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</si>
  <si>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</si>
  <si>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</si>
  <si>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</si>
  <si>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</si>
  <si>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</si>
  <si>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</si>
  <si>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</si>
  <si>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01/10/2015 - 31/10/2015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</si>
  <si>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</si>
  <si>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</si>
  <si>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</si>
  <si>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</si>
  <si>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</si>
  <si>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</si>
  <si>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</si>
  <si>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</si>
  <si>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</si>
  <si>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</si>
  <si>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</si>
  <si>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</si>
  <si>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</si>
  <si>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</si>
  <si>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</si>
  <si>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</si>
  <si>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</si>
  <si>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</si>
  <si>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</si>
  <si>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</si>
  <si>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</si>
  <si>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</si>
  <si>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</si>
  <si>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30/09/2015</t>
  </si>
  <si>
    <t>01/10/2015</t>
  </si>
  <si>
    <t>ADRIANA APARECIDA MACHADO</t>
  </si>
  <si>
    <t>STILO 1.8 8V FLEX 5P</t>
  </si>
  <si>
    <t>JFY9891</t>
  </si>
  <si>
    <t>SANTANDER S.A. SERV TEC ADM CO</t>
  </si>
  <si>
    <t>Novo (previa)</t>
  </si>
  <si>
    <t>SARZEDO</t>
  </si>
  <si>
    <t>BELO HORIZONTE</t>
  </si>
  <si>
    <t>MG</t>
  </si>
  <si>
    <t>ALEXANDRO EMANUEL COUTO</t>
  </si>
  <si>
    <t>HOGGAR XR 1.4 FLEX 8V 2P</t>
  </si>
  <si>
    <t>LPR6940</t>
  </si>
  <si>
    <t>DEALER ADM</t>
  </si>
  <si>
    <t>JOSE WYLLEN FONTES</t>
  </si>
  <si>
    <t>JETTA HIGHLINE 2.0 16V TB TIP</t>
  </si>
  <si>
    <t>OQL4141</t>
  </si>
  <si>
    <t>INFORSEG C SEG</t>
  </si>
  <si>
    <t>ALECI ALMEIDA GONCALVES</t>
  </si>
  <si>
    <t>FRONTIER SL CD 4X4 2.5 TD (AUT)</t>
  </si>
  <si>
    <t>HOA6870</t>
  </si>
  <si>
    <t>AMPLA ADM E CORR DE SEGS S/S L</t>
  </si>
  <si>
    <t>PARA DE MINAS</t>
  </si>
  <si>
    <t>02/10/2015</t>
  </si>
  <si>
    <t>ALVINO SOARES DOS S NETO</t>
  </si>
  <si>
    <t>FOCUS HATCH 1.6 8V FLEX</t>
  </si>
  <si>
    <t>OQM6923</t>
  </si>
  <si>
    <t>HENRIQUE NAUFEL ADM COR SEG LT</t>
  </si>
  <si>
    <t>DAGMAR DE ABREU E SILVA E SILVA</t>
  </si>
  <si>
    <t>S 10 PICK-UP COLINA 2.8 4X4 CD</t>
  </si>
  <si>
    <t>HJI8213</t>
  </si>
  <si>
    <t>NOVA LIMA</t>
  </si>
  <si>
    <t>POLIANA DOLORES SOUSA RESENDE</t>
  </si>
  <si>
    <t>AGILE LTZ 1.4 MPFI 8V FLEXPOWE</t>
  </si>
  <si>
    <t>HNZ9909</t>
  </si>
  <si>
    <t>VIONE CORRETORA</t>
  </si>
  <si>
    <t>AMILTON PAULISTA NEVES</t>
  </si>
  <si>
    <t>VOYAGE (NOVO) COMFOR 1.6 T FLE</t>
  </si>
  <si>
    <t>PVV6250</t>
  </si>
  <si>
    <t>ELIZANDRA DINIZ</t>
  </si>
  <si>
    <t>SAO JOSE DA LAPA</t>
  </si>
  <si>
    <t>CASSIA FABIANA DA SILVA</t>
  </si>
  <si>
    <t>SPIN LTZ 1.8 8V (AUT)</t>
  </si>
  <si>
    <t>OWZ2122</t>
  </si>
  <si>
    <t>RACIONAL COR SEG LT</t>
  </si>
  <si>
    <t>ANA PAULA DIAS</t>
  </si>
  <si>
    <t>N FIESTA SE 1.6 16V FLEX 5P</t>
  </si>
  <si>
    <t>HHG2317</t>
  </si>
  <si>
    <t>JOSE DIAS COSTA</t>
  </si>
  <si>
    <t>VIDRACARIA CHARNECA ESQUADRIA DE ALUMINI</t>
  </si>
  <si>
    <t>DAILY 35.13 CHASSI DIESEL</t>
  </si>
  <si>
    <t>HFD3331</t>
  </si>
  <si>
    <t>DANAUTO A C SEG</t>
  </si>
  <si>
    <t>BETIM</t>
  </si>
  <si>
    <t>03/10/2015</t>
  </si>
  <si>
    <t>ACIRNESIO DE OLIVEIRA BRUM</t>
  </si>
  <si>
    <t>CELTA HATCH LIFE 1.0 VHC FLEXPOWER 3P</t>
  </si>
  <si>
    <t>HIC5768</t>
  </si>
  <si>
    <t>VETUSTOS S ADM COR SEG LT</t>
  </si>
  <si>
    <t>05/10/2015</t>
  </si>
  <si>
    <t>EDILAINE APARECIDA FAHL RODRIGUES</t>
  </si>
  <si>
    <t>PAJERO DAKAR HPE 4X4 3.5 V6 AT</t>
  </si>
  <si>
    <t>ITN0335</t>
  </si>
  <si>
    <t>VICTOR C SEG LT</t>
  </si>
  <si>
    <t>MARCIO AFONSO PEREIRA</t>
  </si>
  <si>
    <t>FRONTIER XE CD 4X2 2.5 TB DIES</t>
  </si>
  <si>
    <t>HMB1720</t>
  </si>
  <si>
    <t>LICHTER A C SEG</t>
  </si>
  <si>
    <t>ROSILENE MARIA LIMA RIBEIRO</t>
  </si>
  <si>
    <t>HB20S PREMIUM 1.6FLEX 16V A 4P</t>
  </si>
  <si>
    <t>OPX8276</t>
  </si>
  <si>
    <t>MAURO ALVES PEREIRA FILHO</t>
  </si>
  <si>
    <t>FIESTA 1.0 8V FLEX 5P</t>
  </si>
  <si>
    <t>GZB2731</t>
  </si>
  <si>
    <t>SANTANDER   T A</t>
  </si>
  <si>
    <t>BRUNO LARA AMARAL</t>
  </si>
  <si>
    <t>L 200 TRITON HPE CAB. DUPLA 4X4 3.2 TB DIES. (AUT.) (NAC.)</t>
  </si>
  <si>
    <t>HKH2003</t>
  </si>
  <si>
    <t>FAMA ADM COR SEGS LT</t>
  </si>
  <si>
    <t>IGARAPE</t>
  </si>
  <si>
    <t>ELCIO ALOISIO BARBOSA</t>
  </si>
  <si>
    <t>SPIN LT 1.8 8V (AUT)</t>
  </si>
  <si>
    <t>PVT8277</t>
  </si>
  <si>
    <t>JULIANO FRANCISCO RAGONEZI</t>
  </si>
  <si>
    <t>GOL (N) 1.6 MI POWER TOTAL FLE</t>
  </si>
  <si>
    <t>HJR0559</t>
  </si>
  <si>
    <t>ALBERTO ANTONIO DE OLIVEIRA</t>
  </si>
  <si>
    <t>PAJERO TR4 2.0 16V 4X4 ME FLEX</t>
  </si>
  <si>
    <t>HHP1266</t>
  </si>
  <si>
    <t>SELTSEG C SEG L</t>
  </si>
  <si>
    <t>LUDMILA ABUID CABEZAS ANDRADE</t>
  </si>
  <si>
    <t>SPORTAGE EX 4X2 2.0 FLEX A NS</t>
  </si>
  <si>
    <t>PWJ7332</t>
  </si>
  <si>
    <t>TGL C A C SEG L</t>
  </si>
  <si>
    <t>06/10/2015</t>
  </si>
  <si>
    <t>JOSE TARCISIO MACIEL</t>
  </si>
  <si>
    <t>BRAVO T-JET DUALOGIC 1.4 16V T</t>
  </si>
  <si>
    <t>OPJ0181</t>
  </si>
  <si>
    <t>SCALA A C SEG L</t>
  </si>
  <si>
    <t>BERNARD FERNANDES M ANDRADE  CRED</t>
  </si>
  <si>
    <t>PUNTO ATTRACTIVE 1.4 8V</t>
  </si>
  <si>
    <t>HKQ9256</t>
  </si>
  <si>
    <t>TGL CONS ADM COR SEG LT</t>
  </si>
  <si>
    <t>JUAREZ LOPES DONZELE</t>
  </si>
  <si>
    <t>CRUZE LT 1.8 16V (AUT)</t>
  </si>
  <si>
    <t>OPI6907</t>
  </si>
  <si>
    <t>LICHTER ADM COR SEG LT</t>
  </si>
  <si>
    <t>PLINIO DA FONSECA MOTA</t>
  </si>
  <si>
    <t>L 1620 3 EIXOS 2P</t>
  </si>
  <si>
    <t>KED5608</t>
  </si>
  <si>
    <t>HENRIQUE N SEG</t>
  </si>
  <si>
    <t>ROSANE RUAS DE LUCENA</t>
  </si>
  <si>
    <t>VECTRA EXPRESSION 2.0 FLEXP MC</t>
  </si>
  <si>
    <t>HJE4782</t>
  </si>
  <si>
    <t>JOSE VELOSO BRAGA FILHO</t>
  </si>
  <si>
    <t>FIT (N) LX 1.4 FLEX 16V 5P AUT</t>
  </si>
  <si>
    <t>HKJ8484</t>
  </si>
  <si>
    <t>MARCOS VINICIUS MOREIRA</t>
  </si>
  <si>
    <t>POLO HATCH 1.6 MI 8V TOTAL FLEX G2 5P</t>
  </si>
  <si>
    <t>ELC0536</t>
  </si>
  <si>
    <t>PROSEG ADM COR SEG LT</t>
  </si>
  <si>
    <t>07/10/2015</t>
  </si>
  <si>
    <t>REGINILSON EVANGELISTA  FIAT</t>
  </si>
  <si>
    <t>LINEA ESSENCE 1.8 16V (DUAL.)</t>
  </si>
  <si>
    <t>PUK9136</t>
  </si>
  <si>
    <t>FIAT C R BR CORRET SEGS LTDA</t>
  </si>
  <si>
    <t>JORGE MAXIMO DO MONTE</t>
  </si>
  <si>
    <t>GOL 1.0 PLUS 8V 4P (GER III)</t>
  </si>
  <si>
    <t>GVO2452</t>
  </si>
  <si>
    <t>SANTA LUZIA</t>
  </si>
  <si>
    <t>GETILCE DE FREITAS AYRES SANTIAGO</t>
  </si>
  <si>
    <t>FOX PLUS 1.6 MI TOTAL FLEX 8V</t>
  </si>
  <si>
    <t>HHT5669</t>
  </si>
  <si>
    <t>VOLANT C SEG LT</t>
  </si>
  <si>
    <t>NIZIOMAR GOMES DE SOUZA</t>
  </si>
  <si>
    <t>PALIO WEEK ADV 1.8 FLEX</t>
  </si>
  <si>
    <t>HCA8190</t>
  </si>
  <si>
    <t>BRUMADINHO</t>
  </si>
  <si>
    <t>RAUL AGOSTINHO MARTINS</t>
  </si>
  <si>
    <t>FIESTA PERSONNALITE 1.0 8V 5P</t>
  </si>
  <si>
    <t>HCS4248</t>
  </si>
  <si>
    <t>ADILSON REZENDE DE OLIVEIRA</t>
  </si>
  <si>
    <t>SIENA ELX 1.4 8V FLEX 4P G4</t>
  </si>
  <si>
    <t>HEH7367</t>
  </si>
  <si>
    <t>INFORSEG COR ADM SEG LT</t>
  </si>
  <si>
    <t>SABARA</t>
  </si>
  <si>
    <t>08/10/2015</t>
  </si>
  <si>
    <t>ANA PAULA GONCALVES</t>
  </si>
  <si>
    <t>HB20 COMF PLUS 1.6FLEX 16V MEC</t>
  </si>
  <si>
    <t>PUG9782</t>
  </si>
  <si>
    <t>ANA PAULA COELHO MARTINS MENDES</t>
  </si>
  <si>
    <t>HB20S COMFORT PLUS 1.6 16V (MEC)</t>
  </si>
  <si>
    <t>HEX8428</t>
  </si>
  <si>
    <t>SUPER POSITIVO ADM COR SEG LT</t>
  </si>
  <si>
    <t>GERALDO EUGENIO DE RESENDE</t>
  </si>
  <si>
    <t>C4 GRAND PICASSO 2.0 16V (AUT.)</t>
  </si>
  <si>
    <t>HFF3002</t>
  </si>
  <si>
    <t>A ROMANA ADM COR SEG LT</t>
  </si>
  <si>
    <t>MARIO DE MORAIS</t>
  </si>
  <si>
    <t>PALIO ATTRACTIVE 1.4 8V 5P G5</t>
  </si>
  <si>
    <t>OLX1939</t>
  </si>
  <si>
    <t>STRADA ADVENTURE 1.8 FLEX CD</t>
  </si>
  <si>
    <t>HKS6363</t>
  </si>
  <si>
    <t>09/10/2015</t>
  </si>
  <si>
    <t>SERGIO LUIZ DA CONCEICAO</t>
  </si>
  <si>
    <t>GOL 1.0 MI 8V T.FLEX G4 4P</t>
  </si>
  <si>
    <t>OWY4540</t>
  </si>
  <si>
    <t>ASTI A N</t>
  </si>
  <si>
    <t>MARIA ALVES DO PRADO</t>
  </si>
  <si>
    <t>CR-V LX 2.0 16V 2WD AUT</t>
  </si>
  <si>
    <t>HKW0368</t>
  </si>
  <si>
    <t>HOME A C SEG LT</t>
  </si>
  <si>
    <t>RONDER PAIVA QUEIROZ</t>
  </si>
  <si>
    <t>ECOSPORT SE 1.6 16V FLEX</t>
  </si>
  <si>
    <t>PUG2538</t>
  </si>
  <si>
    <t>ADMINISTRA SEGS</t>
  </si>
  <si>
    <t>SINVAL SANTOS DA SILVA</t>
  </si>
  <si>
    <t>PALIO WEEK ADVEN 1.8 LOCK DUAL</t>
  </si>
  <si>
    <t>OWS9777</t>
  </si>
  <si>
    <t>WALTER GUIMARAES PINTO  CRED</t>
  </si>
  <si>
    <t>PAJERO TR-4 4X2 2.0 16V FLEX 5P (AUT.)</t>
  </si>
  <si>
    <t>OQT1986</t>
  </si>
  <si>
    <t>VINICIUS BARBOSA TEIXEIRA</t>
  </si>
  <si>
    <t>HLA5710</t>
  </si>
  <si>
    <t>CONTAGEM</t>
  </si>
  <si>
    <t>MAURILIO RAIMUNDO VIEIRA</t>
  </si>
  <si>
    <t>UNO MILLE 1.0 8V F ECON FLE 4P</t>
  </si>
  <si>
    <t>HLO4085</t>
  </si>
  <si>
    <t>CARRARO C SEG E</t>
  </si>
  <si>
    <t>SAO JOAO DEL REI</t>
  </si>
  <si>
    <t>12/10/2015</t>
  </si>
  <si>
    <t>ROSEMEIRY FABIANA DE JESUS DE ANDRADE</t>
  </si>
  <si>
    <t>207 XR SPORT 1.4 FLEX 8V 5P</t>
  </si>
  <si>
    <t>HOI9117</t>
  </si>
  <si>
    <t>ROSANGELA INACIO</t>
  </si>
  <si>
    <t>CIVIC SEDAN LXL 1.8 16V FLEX (AUT.)</t>
  </si>
  <si>
    <t>HNR7585</t>
  </si>
  <si>
    <t>ROGERIO DE SOUZA FERNANDES</t>
  </si>
  <si>
    <t>HB20S COMF PLUS 1.6FLEX 16V A</t>
  </si>
  <si>
    <t>OXE2088</t>
  </si>
  <si>
    <t>SEGURO C C SEG</t>
  </si>
  <si>
    <t>TANIA BORGES LEAL CAMPOS</t>
  </si>
  <si>
    <t>PUNTO ESSENCE 1.6 FLEX 16V 5P</t>
  </si>
  <si>
    <t>HNK6972</t>
  </si>
  <si>
    <t>GERALDO DE RESENDE PINTO</t>
  </si>
  <si>
    <t>GOL 1.6 8V 4P (NOVO)</t>
  </si>
  <si>
    <t>PFI2839</t>
  </si>
  <si>
    <t xml:space="preserve">SANTANDER S.A. SERV TEC ADM E </t>
  </si>
  <si>
    <t>CLAUDIA REGINA BENTO</t>
  </si>
  <si>
    <t>STRADA LX CE 1.6 MPI 16V</t>
  </si>
  <si>
    <t>GQO2744</t>
  </si>
  <si>
    <t>ANGELA RODRIGUES BRANDAO</t>
  </si>
  <si>
    <t>PALIO WEEKE ELX 1.4 8V FLEX G4</t>
  </si>
  <si>
    <t>HJJ5956</t>
  </si>
  <si>
    <t>NILTON CASERIO FILHO</t>
  </si>
  <si>
    <t>PALIO FIRE 1.0 8V FLEX 4P</t>
  </si>
  <si>
    <t>DRP4139</t>
  </si>
  <si>
    <t>RICARDO JOSE DA SILVA</t>
  </si>
  <si>
    <t>ASTRA SEDAN GLS 2.0 MPFI 8V 4P</t>
  </si>
  <si>
    <t>GYA0633</t>
  </si>
  <si>
    <t>VETUSTOS S SEG</t>
  </si>
  <si>
    <t>ADILSON SOUSA CARVALHO</t>
  </si>
  <si>
    <t>CR-V LX 2.0 16V 2WD MEC</t>
  </si>
  <si>
    <t>HDF7757</t>
  </si>
  <si>
    <t>KUBISEG A C SEG</t>
  </si>
  <si>
    <t>LEONARDO ALVES SOARES</t>
  </si>
  <si>
    <t>PALIO FIRE 1.0 8V ECONOMY FLEX 4P</t>
  </si>
  <si>
    <t>HKR1341</t>
  </si>
  <si>
    <t>RODRIGO AFES CPF84865164634 C</t>
  </si>
  <si>
    <t>KATIA LUCIA COSTA MATOS</t>
  </si>
  <si>
    <t>106 XN 3P</t>
  </si>
  <si>
    <t>GTE5965</t>
  </si>
  <si>
    <t>LAGOA SANTA</t>
  </si>
  <si>
    <t>ANDREIA ALVES DINIZ DE CARVALHO</t>
  </si>
  <si>
    <t>COROLLA XEI 1.8 16V FLEX A NS</t>
  </si>
  <si>
    <t>JHG4359</t>
  </si>
  <si>
    <t>CASTILHO F SEG</t>
  </si>
  <si>
    <t>PEDRO LEOPOLDO</t>
  </si>
  <si>
    <t>13/10/2015</t>
  </si>
  <si>
    <t>HELDER ANTONIO DA SILVA CHAVES</t>
  </si>
  <si>
    <t>PALIO SPORTING 1.6 16V 5P G5</t>
  </si>
  <si>
    <t>OLR0599</t>
  </si>
  <si>
    <t>FAZON CORRETORA DE SEGUROS LTD</t>
  </si>
  <si>
    <t>ERIKA CUNHA SAMPAIO POLICASTRO</t>
  </si>
  <si>
    <t>HNY9997</t>
  </si>
  <si>
    <t>MINASVALE D SEG</t>
  </si>
  <si>
    <t>10/10/2015</t>
  </si>
  <si>
    <t>MARIA A DE ALMEIDA ABREU</t>
  </si>
  <si>
    <t>VOYAGE 1.0 MI TOTAL FLEX 8V 4P</t>
  </si>
  <si>
    <t>HKR9151</t>
  </si>
  <si>
    <t>AROLDO CORRE DA COSTA</t>
  </si>
  <si>
    <t>BRAVO ESSENCE 1.8 16V (DUAL.)</t>
  </si>
  <si>
    <t>NEL6475</t>
  </si>
  <si>
    <t>14/10/2015</t>
  </si>
  <si>
    <t>MARIA APARECIDA SILVA PAIVA</t>
  </si>
  <si>
    <t>OMC6655</t>
  </si>
  <si>
    <t>AGNALDO CUPERTINO LEMOS</t>
  </si>
  <si>
    <t>SIENA ELX 1.0 FIRE 16V 4P</t>
  </si>
  <si>
    <t>GZN1487</t>
  </si>
  <si>
    <t>LOURDESSEG</t>
  </si>
  <si>
    <t>VESPASIANO</t>
  </si>
  <si>
    <t>JOSE AUGUSTO LANA</t>
  </si>
  <si>
    <t>DOBLO ADV 1.8 FLEX</t>
  </si>
  <si>
    <t>OPB2498</t>
  </si>
  <si>
    <t>BAGAGEM A C SEG</t>
  </si>
  <si>
    <t>LACERDA EZEQUIEL TEIXEIRA</t>
  </si>
  <si>
    <t>PALIO 1.0 ECONOMY F FLEX 8V 4P</t>
  </si>
  <si>
    <t>HHU4716</t>
  </si>
  <si>
    <t>ANA MARIA MORAIS ELIAS</t>
  </si>
  <si>
    <t>GOL 1.6 POWER T.FLEX 8V 4P GIV</t>
  </si>
  <si>
    <t>GSB5925</t>
  </si>
  <si>
    <t>15/10/2015</t>
  </si>
  <si>
    <t>DALMO CESAR REIXEIRA BICALHO</t>
  </si>
  <si>
    <t>GCC2103</t>
  </si>
  <si>
    <t>BERTULINO NETO CRUZ LUCENA</t>
  </si>
  <si>
    <t>IX35 4X2 2.0 16V FLEX (AUT)</t>
  </si>
  <si>
    <t>PUF4692</t>
  </si>
  <si>
    <t>Parcela em atraso</t>
  </si>
  <si>
    <t>ARNALDO DE FATIMA DE SA MENEZES</t>
  </si>
  <si>
    <t>L 1618 2P</t>
  </si>
  <si>
    <t>GRE4692</t>
  </si>
  <si>
    <t>PREVISAO C SEG</t>
  </si>
  <si>
    <t>MARCO TULIO VIEIRA GONCALVES</t>
  </si>
  <si>
    <t>LANCER 2.0 16V (CVT)</t>
  </si>
  <si>
    <t>OQC2681</t>
  </si>
  <si>
    <t>ALPHA STAR COR SEG LT</t>
  </si>
  <si>
    <t>STEFANE CLEMENTE BORGES</t>
  </si>
  <si>
    <t>POLO 1.6 E-FLEX 8V 5P</t>
  </si>
  <si>
    <t>GYX0996</t>
  </si>
  <si>
    <t>PREVIZA C SEG M</t>
  </si>
  <si>
    <t>GERALDO AILTON NETO</t>
  </si>
  <si>
    <t>OME5499</t>
  </si>
  <si>
    <t>PARSEC C SEG LT</t>
  </si>
  <si>
    <t>RAPHAEL GONCALVES DE ALVARENGA</t>
  </si>
  <si>
    <t>HB20 C.PLUS 1.0 FLEX 12V</t>
  </si>
  <si>
    <t>OQU7118</t>
  </si>
  <si>
    <t>MAGA COR SEG LT</t>
  </si>
  <si>
    <t>16/10/2015</t>
  </si>
  <si>
    <t>KELY TEREZINHA PINTO FRANCA</t>
  </si>
  <si>
    <t>GOL (N) 1.0 MI TOTAL FLEX 8V 4</t>
  </si>
  <si>
    <t>GSB6485</t>
  </si>
  <si>
    <t>CLELIA APARECIDA SIQUEIRA GARCIA</t>
  </si>
  <si>
    <t>8150 .</t>
  </si>
  <si>
    <t>GWD2204</t>
  </si>
  <si>
    <t>17/10/2015</t>
  </si>
  <si>
    <t>MARCILIO CESAR MOREIRA DOS SANTOS</t>
  </si>
  <si>
    <t>L200 TRITON HPE 3.2 CD T DI MC</t>
  </si>
  <si>
    <t>PVU2992</t>
  </si>
  <si>
    <t>GUEDES C C SEG</t>
  </si>
  <si>
    <t>18/10/2015</t>
  </si>
  <si>
    <t>GLEISON ALEXANDRE MENEZES</t>
  </si>
  <si>
    <t>DUSTER DYNAMIQU 1.6HFLEX 16V M</t>
  </si>
  <si>
    <t>OQJ2178</t>
  </si>
  <si>
    <t>GIL MARCOS RODRIGUES</t>
  </si>
  <si>
    <t>DUSTER DYNAMIQU 2.0HFLEX 16V A</t>
  </si>
  <si>
    <t>OQO3215</t>
  </si>
  <si>
    <t>ANIBAL PEREIRA</t>
  </si>
  <si>
    <t>GERALDO MAGELA DE MIRANDA E SILVA</t>
  </si>
  <si>
    <t>FOCUS HATCH 2.0 16V (AUT.)</t>
  </si>
  <si>
    <t>HCJ2237</t>
  </si>
  <si>
    <t>A &amp; A CORRETORA DE SEGUROS</t>
  </si>
  <si>
    <t>CW COMUNICA AO E MARKETING LTDA</t>
  </si>
  <si>
    <t>L 200 OUTDOOR HPE CAB. DUPLA 4X4 2.5 TB DIES. (AUT.) (NAC.)</t>
  </si>
  <si>
    <t>HCH2215</t>
  </si>
  <si>
    <t>19/10/2015</t>
  </si>
  <si>
    <t>OLEMAR LACERDA DE OLIVEIRA FILHO</t>
  </si>
  <si>
    <t>TRACKER 2.0 16V 128CV MPFI 4X4</t>
  </si>
  <si>
    <t>JWE0810</t>
  </si>
  <si>
    <t>CLAUDETE ROCHA</t>
  </si>
  <si>
    <t>CLAUDIMIR NORONHA DA FONSECA</t>
  </si>
  <si>
    <t>OQT4145</t>
  </si>
  <si>
    <t>RIBEIRAO DAS NEVES</t>
  </si>
  <si>
    <t>SIMONE CRISTINA DE CARVALHO DE MATOS</t>
  </si>
  <si>
    <t>325 IA 2.5 24V 218CV</t>
  </si>
  <si>
    <t>HCJ1919</t>
  </si>
  <si>
    <t>ATHOS REIS VICTORIA</t>
  </si>
  <si>
    <t>LOGAN EXPRESSION H-FLEX 1.6 8V</t>
  </si>
  <si>
    <t>OOV0977</t>
  </si>
  <si>
    <t>LC COR SEG LT</t>
  </si>
  <si>
    <t>ADAO EUSTAQUIO LEITE</t>
  </si>
  <si>
    <t>CIVIC SEDAN LXS 1.8 16V FLEX (AUT.)</t>
  </si>
  <si>
    <t>HFX2760</t>
  </si>
  <si>
    <t>ANTONIO SANTIAGO</t>
  </si>
  <si>
    <t>RENATA AUXILIADORA SOARES</t>
  </si>
  <si>
    <t>UNO ATTRACTIV 1.4 EVO FFLEX 4P</t>
  </si>
  <si>
    <t>HLH1475</t>
  </si>
  <si>
    <t>IBIRITE</t>
  </si>
  <si>
    <t>JOSE GUILHERME COSTA CHAVES</t>
  </si>
  <si>
    <t>TIGUAN 2.0 TSI 16V 200CV TIPTR</t>
  </si>
  <si>
    <t>HLN8361</t>
  </si>
  <si>
    <t>ALEXANDRE R SEG</t>
  </si>
  <si>
    <t>20/10/2015</t>
  </si>
  <si>
    <t>NAIA LIBIA AGUIAR FERREIRA RODRIGUES</t>
  </si>
  <si>
    <t>UNO MILLE 1.0 8V FIRE FLEX 2P</t>
  </si>
  <si>
    <t>HFP0431</t>
  </si>
  <si>
    <t>WJB COR SEG LT</t>
  </si>
  <si>
    <t>21/10/2015</t>
  </si>
  <si>
    <t>ISAK JACOB JOUKHADAR</t>
  </si>
  <si>
    <t>PAJERO TR4 2.0 16V 4X4 AT FLEX</t>
  </si>
  <si>
    <t>OMH4355</t>
  </si>
  <si>
    <t>LENI DIAS ANGELO</t>
  </si>
  <si>
    <t>C3 PICASSO GLX 1.6 16V (AUT)</t>
  </si>
  <si>
    <t>HFB1463</t>
  </si>
  <si>
    <t>JURANDIR DE JESUS ALKMIM</t>
  </si>
  <si>
    <t>RANGER XLT 3.0 PSE 4X4 CD TB D</t>
  </si>
  <si>
    <t>HDQ4861</t>
  </si>
  <si>
    <t>MONTES CLAROS</t>
  </si>
  <si>
    <t>EDSON ROBERTO PINTAUDE</t>
  </si>
  <si>
    <t>SOUL 1.6 16V FLEX AUT</t>
  </si>
  <si>
    <t>HFU3964</t>
  </si>
  <si>
    <t>JOSE ADEMIR DA SILVA</t>
  </si>
  <si>
    <t>PALIO CELEBRATION 1.0 8V ECONOMY FLEX 4P</t>
  </si>
  <si>
    <t>HKR1004</t>
  </si>
  <si>
    <t>AMPLA ADM CORRETORA DE SEG S S</t>
  </si>
  <si>
    <t>ELIANA APARECIDA ALVES VIEIRA</t>
  </si>
  <si>
    <t>SIENA EX 1.0 FIRE 16V 4P</t>
  </si>
  <si>
    <t>GZO3557</t>
  </si>
  <si>
    <t>MARCA CORR DE SEGS LTDA</t>
  </si>
  <si>
    <t>22/10/2015</t>
  </si>
  <si>
    <t>GERSON BARBOSA DE SOUZA</t>
  </si>
  <si>
    <t>CLIO SEDAN EXPRESSION 1.0 16V</t>
  </si>
  <si>
    <t>HBS5970</t>
  </si>
  <si>
    <t>IVANA MARIA DE CARVALHO QUINTINO</t>
  </si>
  <si>
    <t>HB20X PREMIUM 1.6 FLEX 16V AUT</t>
  </si>
  <si>
    <t>PVQ3623</t>
  </si>
  <si>
    <t>HENRIQUE MACIEL PRUDENTE</t>
  </si>
  <si>
    <t>HJN7384</t>
  </si>
  <si>
    <t>WANDER RODRIGUES CHAVES</t>
  </si>
  <si>
    <t>KA HATCH SEL 1.5 16V</t>
  </si>
  <si>
    <t>PWR3314</t>
  </si>
  <si>
    <t>WELLINGTON DOS REIS BARBOSA</t>
  </si>
  <si>
    <t>PRISMA SED ADVANT 1.0 8V FLEXP</t>
  </si>
  <si>
    <t>PUT2886</t>
  </si>
  <si>
    <t>SILVIO LUIZ DA SILVA PINTO</t>
  </si>
  <si>
    <t>PUD3776</t>
  </si>
  <si>
    <t>MARCA S COR SEG</t>
  </si>
  <si>
    <t>ROBERTO GERALDO DOS SANTOS   EPP</t>
  </si>
  <si>
    <t>24250 E CONSTELLATION 3 EIXOS</t>
  </si>
  <si>
    <t>HKW6138</t>
  </si>
  <si>
    <t>NELSON CATIZANE</t>
  </si>
  <si>
    <t>HILUX SRV CAB. DUPLA 4X4 3.0 TB DIES.</t>
  </si>
  <si>
    <t>HMC0022</t>
  </si>
  <si>
    <t>CENTRAL R G WORLD C S CONSULTO</t>
  </si>
  <si>
    <t>LUCAS FIGUEIREDO CAMPOS</t>
  </si>
  <si>
    <t>HND9599</t>
  </si>
  <si>
    <t>23/10/2015</t>
  </si>
  <si>
    <t>CASTINALDO BASTOS SANTOS</t>
  </si>
  <si>
    <t>FOX 1.0 MI TOTAL FLEX 8V 5P</t>
  </si>
  <si>
    <t>OOY0667</t>
  </si>
  <si>
    <t>ALEX NEVES LOURDES</t>
  </si>
  <si>
    <t>CRUZE LT 1.8 16V FLEXPOWER AUT</t>
  </si>
  <si>
    <t>OLX0872</t>
  </si>
  <si>
    <t>ITASEG C SEG LT</t>
  </si>
  <si>
    <t>ROBSON DE PAULA OTONI</t>
  </si>
  <si>
    <t>ECOSPORT XLT 2.0 16V  5P AUT</t>
  </si>
  <si>
    <t>HJK8257</t>
  </si>
  <si>
    <t>ROBERTO GERALDO DOS SANTOS EPP</t>
  </si>
  <si>
    <t>24-280 E CONSTEL. 6X2 2P (E5)</t>
  </si>
  <si>
    <t>OMC4649</t>
  </si>
  <si>
    <t>LUANA C P M MENDONCA</t>
  </si>
  <si>
    <t>STRADA ADVENTURE CD 1.8 16V</t>
  </si>
  <si>
    <t>GSZ5910</t>
  </si>
  <si>
    <t>24/10/2015</t>
  </si>
  <si>
    <t>ELIANE DIVINA COSTA GONCALVES</t>
  </si>
  <si>
    <t>KA GL 1.0I ZETEC ROCAM</t>
  </si>
  <si>
    <t>HHR5668</t>
  </si>
  <si>
    <t>BRENO A CAMARA</t>
  </si>
  <si>
    <t>ALOISIO FONSECA</t>
  </si>
  <si>
    <t>PAJERO TR4 2.0 FLEX 16V 4X2 AU</t>
  </si>
  <si>
    <t>HOF1725</t>
  </si>
  <si>
    <t>MONICA C AGUIAR</t>
  </si>
  <si>
    <t>26/10/2015</t>
  </si>
  <si>
    <t>VIVIANE TEIXEIRA CAMPOS</t>
  </si>
  <si>
    <t>ERZ9596</t>
  </si>
  <si>
    <t>UNIVERSAL COR SEG LT</t>
  </si>
  <si>
    <t>JULIO CESAR MUNIZ DE OLIVEIRA</t>
  </si>
  <si>
    <t>GOL (N) 1.6 MI TOTAL FLEX 8V 4</t>
  </si>
  <si>
    <t>OPF5480</t>
  </si>
  <si>
    <t>SAMIA GRASINOLI ALVES BONTEMPO</t>
  </si>
  <si>
    <t>C3 PICASSO EXCLU 1.6FLEX 16V A</t>
  </si>
  <si>
    <t>HFB1479</t>
  </si>
  <si>
    <t>TASSIA OHANA XAVIER CARDOSO</t>
  </si>
  <si>
    <t>PUN0444</t>
  </si>
  <si>
    <t>TIAGO CEZAR DE SOUZA</t>
  </si>
  <si>
    <t>CROSSFOX 1.6 16V</t>
  </si>
  <si>
    <t>DVN2063</t>
  </si>
  <si>
    <t>VIVIAN PAULA DA SILVA LIMA</t>
  </si>
  <si>
    <t>CIVIC SEDAN LXS 1.8 16V FX AT</t>
  </si>
  <si>
    <t>HIF1515</t>
  </si>
  <si>
    <t>FRANCISCO DE ASSIS LUCHI</t>
  </si>
  <si>
    <t>AIRCROSS EXCLUSIVE 1.6 FLEX 16</t>
  </si>
  <si>
    <t>HLZ6054</t>
  </si>
  <si>
    <t>MARCELO FIGUEIRA MONTEIRO</t>
  </si>
  <si>
    <t>HJP0170</t>
  </si>
  <si>
    <t>LUIZ GONCALO TEIXEIRA CARVALHO</t>
  </si>
  <si>
    <t>FOCUS HATCH 1.6 16V</t>
  </si>
  <si>
    <t>OOX1016</t>
  </si>
  <si>
    <t>RODRIGUES PAES COR ADM SEG LT</t>
  </si>
  <si>
    <t>27/10/2015</t>
  </si>
  <si>
    <t>CRISTIAN MOREIRA DE ARAUJO</t>
  </si>
  <si>
    <t>PALIO 1.0 CELE ECONO F FLEX 4P</t>
  </si>
  <si>
    <t>HKT8834</t>
  </si>
  <si>
    <t>28/10/2015</t>
  </si>
  <si>
    <t>ERMELINDO DIVINO MARQUES</t>
  </si>
  <si>
    <t>CIVIC SEDAN LXR 2.0 16V FLEX (AUT)</t>
  </si>
  <si>
    <t>OQU3261</t>
  </si>
  <si>
    <t>MARCIO ALVES DE SOUZA</t>
  </si>
  <si>
    <t>ECOSPORT XLT FREESTYL 1.6 FLEX</t>
  </si>
  <si>
    <t>JSG8636</t>
  </si>
  <si>
    <t>EMERSON MARQUES DA SILVA</t>
  </si>
  <si>
    <t>VOYAGE (NOVO) 1.0 MI TOTAL FLE</t>
  </si>
  <si>
    <t>HJD2500</t>
  </si>
  <si>
    <t>RODOBENS A SEG</t>
  </si>
  <si>
    <t>WANDERLEY FURTADO CALDEIRA</t>
  </si>
  <si>
    <t>AZERA GLS 3.3 24V 235CV 4P AUT</t>
  </si>
  <si>
    <t>HLI1959</t>
  </si>
  <si>
    <t>TATO A C SEG LT</t>
  </si>
  <si>
    <t>CARLA CHRISTIANNE ALMEIDA MATOS LOPES</t>
  </si>
  <si>
    <t>320 I 2.0 16V 150CV</t>
  </si>
  <si>
    <t>HFS6767</t>
  </si>
  <si>
    <t>DAVIDSON H S ARAUJO  MEJR</t>
  </si>
  <si>
    <t>POLO SEDAN COMFORTLINE 1.6 MI 8V TOTAL FLEX G3 4P</t>
  </si>
  <si>
    <t>FEZ5228</t>
  </si>
  <si>
    <t>CREDINSURANCE C ADM COR SEG LT</t>
  </si>
  <si>
    <t>GEMA BARRETO CARNEIRO</t>
  </si>
  <si>
    <t>HMI0340</t>
  </si>
  <si>
    <t>29/10/2015</t>
  </si>
  <si>
    <t>GERALDO DELMANI JORGE</t>
  </si>
  <si>
    <t>S10 PICKUP LT 2.4 FPOWER 4X2CD</t>
  </si>
  <si>
    <t>OLR8761</t>
  </si>
  <si>
    <t>UNIVERSAL C SEG</t>
  </si>
  <si>
    <t>EDUARDO DIONISIO VIEIRA</t>
  </si>
  <si>
    <t>FRONTIER XE  CD 4X4 2.5 TB DIE</t>
  </si>
  <si>
    <t>OQH2014</t>
  </si>
  <si>
    <t>SOSSEGO C S SEG</t>
  </si>
  <si>
    <t>EDUARDO FERREIRA PARATELA</t>
  </si>
  <si>
    <t>UNO MILLE 1.0 8V FIRE FLEX 4P</t>
  </si>
  <si>
    <t>HGO0750</t>
  </si>
  <si>
    <t>HULHA C C SEG L</t>
  </si>
  <si>
    <t>JUNIO CESAR MOREIRA DE ANDRADE</t>
  </si>
  <si>
    <t>BRAVO SPORTING1.8 DUAL FLEX 6V</t>
  </si>
  <si>
    <t>JKI0900</t>
  </si>
  <si>
    <t>MAURICIO CARNEIRO DE FREITAS</t>
  </si>
  <si>
    <t>UP MOVE 1.0 12V 5P (IMOTION)</t>
  </si>
  <si>
    <t>PUV0003</t>
  </si>
  <si>
    <t>ALLYSON SILVESTRE DE OLIVEIRA</t>
  </si>
  <si>
    <t>STRADA TREKKING 1.4 FLEX 8V CS</t>
  </si>
  <si>
    <t>HMT5720</t>
  </si>
  <si>
    <t>GERALDO MAGELA FERREIRA</t>
  </si>
  <si>
    <t>SIENA EL 1.0 MPI FIRE 8V FLEX 4P G4</t>
  </si>
  <si>
    <t>FAQ7345</t>
  </si>
  <si>
    <t>MARCELO MARTINS NERI</t>
  </si>
  <si>
    <t>118I 1.6 16V TB 5P</t>
  </si>
  <si>
    <t>HMV2708</t>
  </si>
  <si>
    <t xml:space="preserve">UNIFORTE ADMC E CORRETAGEM DE </t>
  </si>
  <si>
    <t>LUCIANE DA MATA MORATO MENDES</t>
  </si>
  <si>
    <t>OWW6668</t>
  </si>
  <si>
    <t>SANTA BARBARA</t>
  </si>
  <si>
    <t>GERALDO ROMULO DUARTE</t>
  </si>
  <si>
    <t>LINEA ABSOLUTE DUALOG 1.9 FLEX</t>
  </si>
  <si>
    <t>HJU1175</t>
  </si>
  <si>
    <t>JOAO PAULO DE ALMEIDA BORGES</t>
  </si>
  <si>
    <t>FOX PLUS 1.6 MI 4P TOTAL FLEX</t>
  </si>
  <si>
    <t>HKJ0893</t>
  </si>
  <si>
    <t>NAZARENO REINALDO DUARTE</t>
  </si>
  <si>
    <t>TUCSON 2.0 16V FLEX AUT.</t>
  </si>
  <si>
    <t>OPC8046</t>
  </si>
  <si>
    <t>KIRIE A C SEG L</t>
  </si>
  <si>
    <t>CLAUDINEI LUIS DO CARMO</t>
  </si>
  <si>
    <t>CORSA SEDAN CLASSIC 1.0 8V FLEXPOWER</t>
  </si>
  <si>
    <t>HML9390</t>
  </si>
  <si>
    <t>IC ADM COR SEG LT</t>
  </si>
  <si>
    <t>ISAIAS FERREIRA DE ANDRADE</t>
  </si>
  <si>
    <t>PALIO CELE 1.0 FIRE FLEX 8V 4P</t>
  </si>
  <si>
    <t>PUY2968</t>
  </si>
  <si>
    <t>31/10/2015</t>
  </si>
  <si>
    <t>DOUGLAS DANGELES CARVALHO  USIM</t>
  </si>
  <si>
    <t>CITY LX 1.5 16V (AUT.)</t>
  </si>
  <si>
    <t>HGW5851</t>
  </si>
  <si>
    <t>ZORZAN COR ADM SEG IMOVEIS LT</t>
  </si>
  <si>
    <t>BRENO MARCELO DE SOUZA</t>
  </si>
  <si>
    <t>PALIO N SPORT DUAL 1.6FLEX 16V</t>
  </si>
  <si>
    <t>PVW8116</t>
  </si>
  <si>
    <t>CENTRAL R W C C</t>
  </si>
  <si>
    <t>EMILSON MARTINS DE ASSIS</t>
  </si>
  <si>
    <t>HILUX SW4 SRV D4D 3.0 DIE A</t>
  </si>
  <si>
    <t>OOV5733</t>
  </si>
  <si>
    <t>CLAUDINEI NOGUEIRA DE ANDRADE</t>
  </si>
  <si>
    <t>CAPTIVA SPORT AWD 3.0 24V 4X4</t>
  </si>
  <si>
    <t>HBQ4843</t>
  </si>
  <si>
    <t>CLAUDINEY GUILHERME DOS SANTOS</t>
  </si>
  <si>
    <t>SIENA FIRE FLEX 1.0 8V</t>
  </si>
  <si>
    <t>HDD9610</t>
  </si>
  <si>
    <t>EMERSON ABIB MIRANDA</t>
  </si>
  <si>
    <t>FOCUS SEDAN 2.0 16V FLEX 4P</t>
  </si>
  <si>
    <t>HFU1546</t>
  </si>
  <si>
    <t>JOAO MONLEVADE</t>
  </si>
  <si>
    <t>JOSE PEDRO CESARIO</t>
  </si>
  <si>
    <t>CORSA SED.PREMIUM 1.4 E FLEX</t>
  </si>
  <si>
    <t>HHJ0101</t>
  </si>
  <si>
    <t>PRADO S A C SEG</t>
  </si>
  <si>
    <t>MARCO TULIO VILACA TORRES</t>
  </si>
  <si>
    <t>ECOSPORT TITANIUM 2.0 16V (AUT)</t>
  </si>
  <si>
    <t>OPV4080</t>
  </si>
  <si>
    <t>PEDRO IVO VARGAS</t>
  </si>
  <si>
    <t>STRADA FIRE CS 1.4 8V FLEX NS</t>
  </si>
  <si>
    <t>HHY9826</t>
  </si>
  <si>
    <t>30/10/2015</t>
  </si>
  <si>
    <t>MARCUS VINICIUS HORTA REZENDE</t>
  </si>
  <si>
    <t>COROLLA ALTIS2.0 FLEX 16V A G4</t>
  </si>
  <si>
    <t>PUL1940</t>
  </si>
  <si>
    <t>MARCIO ADRIANO CAMPOS</t>
  </si>
  <si>
    <t>VECTRA CHALLENGE 2.2 MPFI 16V 4P</t>
  </si>
  <si>
    <t>GZW1084</t>
  </si>
  <si>
    <t>ITAPOA ADM COR SEG LT</t>
  </si>
  <si>
    <t>MARCOS ALEXANDER DE CARVALHO LIMA</t>
  </si>
  <si>
    <t>HMT9139</t>
  </si>
  <si>
    <t>EDITE DE SOUZA MARTINS</t>
  </si>
  <si>
    <t>CR-V EXL 2.0 16V 4WD AUT</t>
  </si>
  <si>
    <t>KON3584</t>
  </si>
  <si>
    <t>BARROSO B A SEG</t>
  </si>
  <si>
    <t>RUTH MARY MARROCOS VENTURA</t>
  </si>
  <si>
    <t>HNW9744</t>
  </si>
  <si>
    <t>MARIA VITORIA COUTINHO MAURICIO COELHO</t>
  </si>
  <si>
    <t>HAM3880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</si>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</sst>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86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24119203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35</v>
      </c>
      <c r="O12" s="54"/>
      <c r="P12" s="54"/>
      <c r="Q12" s="55">
        <v>35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150020452611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35</v>
      </c>
      <c r="O13" s="54"/>
      <c r="P13" s="54"/>
      <c r="Q13" s="55">
        <v>35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150020434311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35</v>
      </c>
      <c r="O14" s="54"/>
      <c r="P14" s="54"/>
      <c r="Q14" s="55">
        <v>35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7082586</v>
      </c>
      <c r="E15" s="51" t="s">
        <v>52</v>
      </c>
      <c r="F15" s="50" t="s">
        <v>53</v>
      </c>
      <c r="G15" s="51" t="s">
        <v>54</v>
      </c>
      <c r="H15" s="51" t="s">
        <v>55</v>
      </c>
      <c r="I15" s="52"/>
      <c r="J15" s="50" t="s">
        <v>40</v>
      </c>
      <c r="K15" s="51" t="s">
        <v>41</v>
      </c>
      <c r="L15" s="51" t="s">
        <v>56</v>
      </c>
      <c r="M15" s="53">
        <v>0</v>
      </c>
      <c r="N15" s="54"/>
      <c r="O15" s="54">
        <v>35</v>
      </c>
      <c r="P15" s="54"/>
      <c r="Q15" s="55">
        <v>35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57</v>
      </c>
      <c r="D16" s="50">
        <v>501492841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56</v>
      </c>
      <c r="M16" s="53">
        <v>0</v>
      </c>
      <c r="N16" s="54">
        <v>35</v>
      </c>
      <c r="O16" s="54"/>
      <c r="P16" s="54"/>
      <c r="Q16" s="55">
        <v>35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57</v>
      </c>
      <c r="D17" s="50">
        <v>150020406011</v>
      </c>
      <c r="E17" s="51" t="s">
        <v>62</v>
      </c>
      <c r="F17" s="50" t="s">
        <v>63</v>
      </c>
      <c r="G17" s="51" t="s">
        <v>64</v>
      </c>
      <c r="H17" s="51" t="s">
        <v>51</v>
      </c>
      <c r="I17" s="52"/>
      <c r="J17" s="50" t="s">
        <v>40</v>
      </c>
      <c r="K17" s="51" t="s">
        <v>41</v>
      </c>
      <c r="L17" s="51" t="s">
        <v>65</v>
      </c>
      <c r="M17" s="53">
        <v>0</v>
      </c>
      <c r="N17" s="54">
        <v>35</v>
      </c>
      <c r="O17" s="54"/>
      <c r="P17" s="54"/>
      <c r="Q17" s="55">
        <v>35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57</v>
      </c>
      <c r="D18" s="50">
        <v>150020391611</v>
      </c>
      <c r="E18" s="51" t="s">
        <v>66</v>
      </c>
      <c r="F18" s="50" t="s">
        <v>67</v>
      </c>
      <c r="G18" s="51" t="s">
        <v>68</v>
      </c>
      <c r="H18" s="51" t="s">
        <v>69</v>
      </c>
      <c r="I18" s="52"/>
      <c r="J18" s="50" t="s">
        <v>40</v>
      </c>
      <c r="K18" s="51" t="s">
        <v>41</v>
      </c>
      <c r="L18" s="51" t="s">
        <v>42</v>
      </c>
      <c r="M18" s="53">
        <v>0</v>
      </c>
      <c r="N18" s="54">
        <v>35</v>
      </c>
      <c r="O18" s="54"/>
      <c r="P18" s="54"/>
      <c r="Q18" s="55">
        <v>35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35</v>
      </c>
      <c r="C19" s="49" t="s">
        <v>57</v>
      </c>
      <c r="D19" s="50">
        <v>150020076411</v>
      </c>
      <c r="E19" s="51" t="s">
        <v>70</v>
      </c>
      <c r="F19" s="50" t="s">
        <v>71</v>
      </c>
      <c r="G19" s="51" t="s">
        <v>72</v>
      </c>
      <c r="H19" s="51" t="s">
        <v>73</v>
      </c>
      <c r="I19" s="52"/>
      <c r="J19" s="50" t="s">
        <v>40</v>
      </c>
      <c r="K19" s="51" t="s">
        <v>41</v>
      </c>
      <c r="L19" s="51" t="s">
        <v>74</v>
      </c>
      <c r="M19" s="53">
        <v>0</v>
      </c>
      <c r="N19" s="54">
        <v>35</v>
      </c>
      <c r="O19" s="54"/>
      <c r="P19" s="54"/>
      <c r="Q19" s="55">
        <v>35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35</v>
      </c>
      <c r="C20" s="49" t="s">
        <v>57</v>
      </c>
      <c r="D20" s="50">
        <v>501492906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35</v>
      </c>
      <c r="O20" s="54"/>
      <c r="P20" s="54"/>
      <c r="Q20" s="55">
        <v>35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35</v>
      </c>
      <c r="C21" s="49" t="s">
        <v>57</v>
      </c>
      <c r="D21" s="50">
        <v>150020431411</v>
      </c>
      <c r="E21" s="51" t="s">
        <v>79</v>
      </c>
      <c r="F21" s="50" t="s">
        <v>80</v>
      </c>
      <c r="G21" s="51" t="s">
        <v>81</v>
      </c>
      <c r="H21" s="51" t="s">
        <v>82</v>
      </c>
      <c r="I21" s="52"/>
      <c r="J21" s="50" t="s">
        <v>40</v>
      </c>
      <c r="K21" s="51" t="s">
        <v>41</v>
      </c>
      <c r="L21" s="51" t="s">
        <v>42</v>
      </c>
      <c r="M21" s="53">
        <v>0</v>
      </c>
      <c r="N21" s="54">
        <v>35</v>
      </c>
      <c r="O21" s="54"/>
      <c r="P21" s="54"/>
      <c r="Q21" s="55">
        <v>35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35</v>
      </c>
      <c r="C22" s="49" t="s">
        <v>57</v>
      </c>
      <c r="D22" s="50">
        <v>150020080611</v>
      </c>
      <c r="E22" s="51" t="s">
        <v>83</v>
      </c>
      <c r="F22" s="50" t="s">
        <v>84</v>
      </c>
      <c r="G22" s="51" t="s">
        <v>85</v>
      </c>
      <c r="H22" s="51" t="s">
        <v>86</v>
      </c>
      <c r="I22" s="52"/>
      <c r="J22" s="50" t="s">
        <v>40</v>
      </c>
      <c r="K22" s="51" t="s">
        <v>41</v>
      </c>
      <c r="L22" s="51" t="s">
        <v>87</v>
      </c>
      <c r="M22" s="53">
        <v>0</v>
      </c>
      <c r="N22" s="54">
        <v>35</v>
      </c>
      <c r="O22" s="54"/>
      <c r="P22" s="54"/>
      <c r="Q22" s="55">
        <v>35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57</v>
      </c>
      <c r="C23" s="49" t="s">
        <v>88</v>
      </c>
      <c r="D23" s="50">
        <v>501492795</v>
      </c>
      <c r="E23" s="51" t="s">
        <v>89</v>
      </c>
      <c r="F23" s="50" t="s">
        <v>90</v>
      </c>
      <c r="G23" s="51" t="s">
        <v>91</v>
      </c>
      <c r="H23" s="51" t="s">
        <v>92</v>
      </c>
      <c r="I23" s="52"/>
      <c r="J23" s="50" t="s">
        <v>40</v>
      </c>
      <c r="K23" s="51" t="s">
        <v>41</v>
      </c>
      <c r="L23" s="51" t="s">
        <v>87</v>
      </c>
      <c r="M23" s="53">
        <v>0</v>
      </c>
      <c r="N23" s="54">
        <v>35</v>
      </c>
      <c r="O23" s="54"/>
      <c r="P23" s="54"/>
      <c r="Q23" s="55">
        <v>35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57</v>
      </c>
      <c r="C24" s="49" t="s">
        <v>93</v>
      </c>
      <c r="D24" s="50">
        <v>150020815911</v>
      </c>
      <c r="E24" s="51" t="s">
        <v>94</v>
      </c>
      <c r="F24" s="50" t="s">
        <v>95</v>
      </c>
      <c r="G24" s="51" t="s">
        <v>96</v>
      </c>
      <c r="H24" s="51" t="s">
        <v>97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35</v>
      </c>
      <c r="O24" s="54"/>
      <c r="P24" s="54"/>
      <c r="Q24" s="55">
        <v>35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57</v>
      </c>
      <c r="C25" s="49" t="s">
        <v>93</v>
      </c>
      <c r="D25" s="50">
        <v>150020572211</v>
      </c>
      <c r="E25" s="51" t="s">
        <v>98</v>
      </c>
      <c r="F25" s="50" t="s">
        <v>99</v>
      </c>
      <c r="G25" s="51" t="s">
        <v>100</v>
      </c>
      <c r="H25" s="51" t="s">
        <v>101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35</v>
      </c>
      <c r="O25" s="54"/>
      <c r="P25" s="54"/>
      <c r="Q25" s="55">
        <v>35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57</v>
      </c>
      <c r="C26" s="49" t="s">
        <v>93</v>
      </c>
      <c r="D26" s="50">
        <v>150020716611</v>
      </c>
      <c r="E26" s="51" t="s">
        <v>102</v>
      </c>
      <c r="F26" s="50" t="s">
        <v>103</v>
      </c>
      <c r="G26" s="51" t="s">
        <v>104</v>
      </c>
      <c r="H26" s="51" t="s">
        <v>51</v>
      </c>
      <c r="I26" s="52"/>
      <c r="J26" s="50" t="s">
        <v>40</v>
      </c>
      <c r="K26" s="51" t="s">
        <v>41</v>
      </c>
      <c r="L26" s="51" t="s">
        <v>42</v>
      </c>
      <c r="M26" s="53">
        <v>0</v>
      </c>
      <c r="N26" s="54">
        <v>35</v>
      </c>
      <c r="O26" s="54"/>
      <c r="P26" s="54"/>
      <c r="Q26" s="55">
        <v>35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57</v>
      </c>
      <c r="C27" s="49" t="s">
        <v>93</v>
      </c>
      <c r="D27" s="50">
        <v>150020509811</v>
      </c>
      <c r="E27" s="51" t="s">
        <v>105</v>
      </c>
      <c r="F27" s="50" t="s">
        <v>106</v>
      </c>
      <c r="G27" s="51" t="s">
        <v>107</v>
      </c>
      <c r="H27" s="51" t="s">
        <v>108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35</v>
      </c>
      <c r="O27" s="54"/>
      <c r="P27" s="54"/>
      <c r="Q27" s="55">
        <v>35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57</v>
      </c>
      <c r="C28" s="49" t="s">
        <v>93</v>
      </c>
      <c r="D28" s="50">
        <v>501492949</v>
      </c>
      <c r="E28" s="51" t="s">
        <v>109</v>
      </c>
      <c r="F28" s="50" t="s">
        <v>110</v>
      </c>
      <c r="G28" s="51" t="s">
        <v>111</v>
      </c>
      <c r="H28" s="51" t="s">
        <v>112</v>
      </c>
      <c r="I28" s="52"/>
      <c r="J28" s="50" t="s">
        <v>40</v>
      </c>
      <c r="K28" s="51" t="s">
        <v>41</v>
      </c>
      <c r="L28" s="51" t="s">
        <v>113</v>
      </c>
      <c r="M28" s="53">
        <v>0</v>
      </c>
      <c r="N28" s="54">
        <v>35</v>
      </c>
      <c r="O28" s="54"/>
      <c r="P28" s="54"/>
      <c r="Q28" s="55">
        <v>35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88</v>
      </c>
      <c r="C29" s="49" t="s">
        <v>93</v>
      </c>
      <c r="D29" s="50">
        <v>24121054</v>
      </c>
      <c r="E29" s="51" t="s">
        <v>114</v>
      </c>
      <c r="F29" s="50" t="s">
        <v>115</v>
      </c>
      <c r="G29" s="51" t="s">
        <v>116</v>
      </c>
      <c r="H29" s="51" t="s">
        <v>39</v>
      </c>
      <c r="I29" s="52"/>
      <c r="J29" s="50" t="s">
        <v>40</v>
      </c>
      <c r="K29" s="51" t="s">
        <v>41</v>
      </c>
      <c r="L29" s="51" t="s">
        <v>65</v>
      </c>
      <c r="M29" s="53">
        <v>0</v>
      </c>
      <c r="N29" s="54">
        <v>35</v>
      </c>
      <c r="O29" s="54"/>
      <c r="P29" s="54"/>
      <c r="Q29" s="55">
        <v>35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88</v>
      </c>
      <c r="C30" s="49" t="s">
        <v>93</v>
      </c>
      <c r="D30" s="50">
        <v>1.527246830996306E+18</v>
      </c>
      <c r="E30" s="51" t="s">
        <v>117</v>
      </c>
      <c r="F30" s="50" t="s">
        <v>118</v>
      </c>
      <c r="G30" s="51" t="s">
        <v>119</v>
      </c>
      <c r="H30" s="51" t="s">
        <v>108</v>
      </c>
      <c r="I30" s="52"/>
      <c r="J30" s="50" t="s">
        <v>40</v>
      </c>
      <c r="K30" s="51" t="s">
        <v>41</v>
      </c>
      <c r="L30" s="51" t="s">
        <v>65</v>
      </c>
      <c r="M30" s="53">
        <v>0</v>
      </c>
      <c r="N30" s="54">
        <v>35</v>
      </c>
      <c r="O30" s="54"/>
      <c r="P30" s="54"/>
      <c r="Q30" s="55">
        <v>35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88</v>
      </c>
      <c r="C31" s="49" t="s">
        <v>93</v>
      </c>
      <c r="D31" s="50">
        <v>150020770511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35</v>
      </c>
      <c r="O31" s="54"/>
      <c r="P31" s="54"/>
      <c r="Q31" s="55">
        <v>35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88</v>
      </c>
      <c r="C32" s="49" t="s">
        <v>93</v>
      </c>
      <c r="D32" s="50">
        <v>150020821011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42</v>
      </c>
      <c r="M32" s="53">
        <v>0</v>
      </c>
      <c r="N32" s="54">
        <v>35</v>
      </c>
      <c r="O32" s="54"/>
      <c r="P32" s="54"/>
      <c r="Q32" s="55">
        <v>35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88</v>
      </c>
      <c r="C33" s="49" t="s">
        <v>128</v>
      </c>
      <c r="D33" s="50">
        <v>150021153011</v>
      </c>
      <c r="E33" s="51" t="s">
        <v>129</v>
      </c>
      <c r="F33" s="50" t="s">
        <v>130</v>
      </c>
      <c r="G33" s="51" t="s">
        <v>131</v>
      </c>
      <c r="H33" s="51" t="s">
        <v>132</v>
      </c>
      <c r="I33" s="52"/>
      <c r="J33" s="50" t="s">
        <v>40</v>
      </c>
      <c r="K33" s="51" t="s">
        <v>41</v>
      </c>
      <c r="L33" s="51" t="s">
        <v>56</v>
      </c>
      <c r="M33" s="53">
        <v>0</v>
      </c>
      <c r="N33" s="54">
        <v>35</v>
      </c>
      <c r="O33" s="54"/>
      <c r="P33" s="54"/>
      <c r="Q33" s="55">
        <v>35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93</v>
      </c>
      <c r="C34" s="49" t="s">
        <v>128</v>
      </c>
      <c r="D34" s="50">
        <v>501493074</v>
      </c>
      <c r="E34" s="51" t="s">
        <v>133</v>
      </c>
      <c r="F34" s="50" t="s">
        <v>134</v>
      </c>
      <c r="G34" s="51" t="s">
        <v>135</v>
      </c>
      <c r="H34" s="51" t="s">
        <v>136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35</v>
      </c>
      <c r="O34" s="54"/>
      <c r="P34" s="54"/>
      <c r="Q34" s="55">
        <v>35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93</v>
      </c>
      <c r="C35" s="49" t="s">
        <v>128</v>
      </c>
      <c r="D35" s="50">
        <v>501493090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35</v>
      </c>
      <c r="O35" s="54"/>
      <c r="P35" s="54"/>
      <c r="Q35" s="55">
        <v>35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93</v>
      </c>
      <c r="C36" s="49" t="s">
        <v>128</v>
      </c>
      <c r="D36" s="50">
        <v>150021182411</v>
      </c>
      <c r="E36" s="51" t="s">
        <v>141</v>
      </c>
      <c r="F36" s="50" t="s">
        <v>142</v>
      </c>
      <c r="G36" s="51" t="s">
        <v>143</v>
      </c>
      <c r="H36" s="51" t="s">
        <v>144</v>
      </c>
      <c r="I36" s="52"/>
      <c r="J36" s="50" t="s">
        <v>40</v>
      </c>
      <c r="K36" s="51" t="s">
        <v>41</v>
      </c>
      <c r="L36" s="51" t="s">
        <v>56</v>
      </c>
      <c r="M36" s="53">
        <v>0</v>
      </c>
      <c r="N36" s="54">
        <v>35</v>
      </c>
      <c r="O36" s="54"/>
      <c r="P36" s="54"/>
      <c r="Q36" s="55">
        <v>35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128</v>
      </c>
      <c r="C37" s="49" t="s">
        <v>128</v>
      </c>
      <c r="D37" s="50">
        <v>150021208011</v>
      </c>
      <c r="E37" s="51" t="s">
        <v>145</v>
      </c>
      <c r="F37" s="50" t="s">
        <v>146</v>
      </c>
      <c r="G37" s="51" t="s">
        <v>147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35</v>
      </c>
      <c r="O37" s="54"/>
      <c r="P37" s="54"/>
      <c r="Q37" s="55">
        <v>35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128</v>
      </c>
      <c r="C38" s="49" t="s">
        <v>128</v>
      </c>
      <c r="D38" s="50">
        <v>1.527833458996309E+18</v>
      </c>
      <c r="E38" s="51" t="s">
        <v>148</v>
      </c>
      <c r="F38" s="50" t="s">
        <v>149</v>
      </c>
      <c r="G38" s="51" t="s">
        <v>150</v>
      </c>
      <c r="H38" s="51" t="s">
        <v>108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35</v>
      </c>
      <c r="O38" s="54"/>
      <c r="P38" s="54"/>
      <c r="Q38" s="55">
        <v>35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128</v>
      </c>
      <c r="C39" s="49" t="s">
        <v>128</v>
      </c>
      <c r="D39" s="50">
        <v>501493260</v>
      </c>
      <c r="E39" s="51" t="s">
        <v>151</v>
      </c>
      <c r="F39" s="50" t="s">
        <v>152</v>
      </c>
      <c r="G39" s="51" t="s">
        <v>153</v>
      </c>
      <c r="H39" s="51" t="s">
        <v>154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35</v>
      </c>
      <c r="O39" s="54"/>
      <c r="P39" s="54"/>
      <c r="Q39" s="55">
        <v>35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128</v>
      </c>
      <c r="C40" s="49" t="s">
        <v>155</v>
      </c>
      <c r="D40" s="50">
        <v>501492876</v>
      </c>
      <c r="E40" s="51" t="s">
        <v>156</v>
      </c>
      <c r="F40" s="50" t="s">
        <v>157</v>
      </c>
      <c r="G40" s="51" t="s">
        <v>158</v>
      </c>
      <c r="H40" s="51" t="s">
        <v>159</v>
      </c>
      <c r="I40" s="52"/>
      <c r="J40" s="50" t="s">
        <v>40</v>
      </c>
      <c r="K40" s="51" t="s">
        <v>41</v>
      </c>
      <c r="L40" s="51" t="s">
        <v>87</v>
      </c>
      <c r="M40" s="53">
        <v>0</v>
      </c>
      <c r="N40" s="54">
        <v>35</v>
      </c>
      <c r="O40" s="54"/>
      <c r="P40" s="54"/>
      <c r="Q40" s="55">
        <v>35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128</v>
      </c>
      <c r="C41" s="49" t="s">
        <v>155</v>
      </c>
      <c r="D41" s="50">
        <v>150020260311</v>
      </c>
      <c r="E41" s="51" t="s">
        <v>160</v>
      </c>
      <c r="F41" s="50" t="s">
        <v>161</v>
      </c>
      <c r="G41" s="51" t="s">
        <v>162</v>
      </c>
      <c r="H41" s="51" t="s">
        <v>108</v>
      </c>
      <c r="I41" s="52"/>
      <c r="J41" s="50" t="s">
        <v>40</v>
      </c>
      <c r="K41" s="51" t="s">
        <v>41</v>
      </c>
      <c r="L41" s="51" t="s">
        <v>163</v>
      </c>
      <c r="M41" s="53">
        <v>0</v>
      </c>
      <c r="N41" s="54">
        <v>35</v>
      </c>
      <c r="O41" s="54"/>
      <c r="P41" s="54"/>
      <c r="Q41" s="55">
        <v>35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128</v>
      </c>
      <c r="C42" s="49" t="s">
        <v>155</v>
      </c>
      <c r="D42" s="50">
        <v>150021359911</v>
      </c>
      <c r="E42" s="51" t="s">
        <v>164</v>
      </c>
      <c r="F42" s="50" t="s">
        <v>165</v>
      </c>
      <c r="G42" s="51" t="s">
        <v>166</v>
      </c>
      <c r="H42" s="51" t="s">
        <v>167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35</v>
      </c>
      <c r="O42" s="54"/>
      <c r="P42" s="54"/>
      <c r="Q42" s="55">
        <v>35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128</v>
      </c>
      <c r="C43" s="49" t="s">
        <v>155</v>
      </c>
      <c r="D43" s="50">
        <v>1.527457347996303E+18</v>
      </c>
      <c r="E43" s="51" t="s">
        <v>168</v>
      </c>
      <c r="F43" s="50" t="s">
        <v>169</v>
      </c>
      <c r="G43" s="51" t="s">
        <v>170</v>
      </c>
      <c r="H43" s="51" t="s">
        <v>108</v>
      </c>
      <c r="I43" s="52"/>
      <c r="J43" s="50" t="s">
        <v>40</v>
      </c>
      <c r="K43" s="51" t="s">
        <v>41</v>
      </c>
      <c r="L43" s="51" t="s">
        <v>171</v>
      </c>
      <c r="M43" s="53">
        <v>0</v>
      </c>
      <c r="N43" s="54">
        <v>35</v>
      </c>
      <c r="O43" s="54"/>
      <c r="P43" s="54"/>
      <c r="Q43" s="55">
        <v>35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128</v>
      </c>
      <c r="C44" s="49" t="s">
        <v>155</v>
      </c>
      <c r="D44" s="50">
        <v>1.527855210996306E+18</v>
      </c>
      <c r="E44" s="51" t="s">
        <v>172</v>
      </c>
      <c r="F44" s="50" t="s">
        <v>173</v>
      </c>
      <c r="G44" s="51" t="s">
        <v>174</v>
      </c>
      <c r="H44" s="51" t="s">
        <v>108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35</v>
      </c>
      <c r="O44" s="54"/>
      <c r="P44" s="54"/>
      <c r="Q44" s="55">
        <v>35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155</v>
      </c>
      <c r="C45" s="49" t="s">
        <v>155</v>
      </c>
      <c r="D45" s="50">
        <v>501493198</v>
      </c>
      <c r="E45" s="51" t="s">
        <v>175</v>
      </c>
      <c r="F45" s="50" t="s">
        <v>176</v>
      </c>
      <c r="G45" s="51" t="s">
        <v>177</v>
      </c>
      <c r="H45" s="51" t="s">
        <v>178</v>
      </c>
      <c r="I45" s="52"/>
      <c r="J45" s="50" t="s">
        <v>40</v>
      </c>
      <c r="K45" s="51" t="s">
        <v>41</v>
      </c>
      <c r="L45" s="51" t="s">
        <v>179</v>
      </c>
      <c r="M45" s="53">
        <v>0</v>
      </c>
      <c r="N45" s="54">
        <v>35</v>
      </c>
      <c r="O45" s="54"/>
      <c r="P45" s="54"/>
      <c r="Q45" s="55">
        <v>35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155</v>
      </c>
      <c r="C46" s="49" t="s">
        <v>180</v>
      </c>
      <c r="D46" s="50">
        <v>150021496011</v>
      </c>
      <c r="E46" s="51" t="s">
        <v>181</v>
      </c>
      <c r="F46" s="50" t="s">
        <v>182</v>
      </c>
      <c r="G46" s="51" t="s">
        <v>183</v>
      </c>
      <c r="H46" s="51" t="s">
        <v>127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35</v>
      </c>
      <c r="O46" s="54"/>
      <c r="P46" s="54"/>
      <c r="Q46" s="55">
        <v>35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155</v>
      </c>
      <c r="C47" s="49" t="s">
        <v>180</v>
      </c>
      <c r="D47" s="50">
        <v>501493163</v>
      </c>
      <c r="E47" s="51" t="s">
        <v>184</v>
      </c>
      <c r="F47" s="50" t="s">
        <v>185</v>
      </c>
      <c r="G47" s="51" t="s">
        <v>186</v>
      </c>
      <c r="H47" s="51" t="s">
        <v>187</v>
      </c>
      <c r="I47" s="52"/>
      <c r="J47" s="50" t="s">
        <v>40</v>
      </c>
      <c r="K47" s="51" t="s">
        <v>41</v>
      </c>
      <c r="L47" s="51" t="s">
        <v>65</v>
      </c>
      <c r="M47" s="53">
        <v>0</v>
      </c>
      <c r="N47" s="54">
        <v>35</v>
      </c>
      <c r="O47" s="54"/>
      <c r="P47" s="54"/>
      <c r="Q47" s="55">
        <v>35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155</v>
      </c>
      <c r="C48" s="49" t="s">
        <v>180</v>
      </c>
      <c r="D48" s="50">
        <v>501493317</v>
      </c>
      <c r="E48" s="51" t="s">
        <v>188</v>
      </c>
      <c r="F48" s="50" t="s">
        <v>189</v>
      </c>
      <c r="G48" s="51" t="s">
        <v>190</v>
      </c>
      <c r="H48" s="51" t="s">
        <v>191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35</v>
      </c>
      <c r="O48" s="54"/>
      <c r="P48" s="54"/>
      <c r="Q48" s="55">
        <v>35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155</v>
      </c>
      <c r="C49" s="49" t="s">
        <v>180</v>
      </c>
      <c r="D49" s="50">
        <v>150021534211</v>
      </c>
      <c r="E49" s="51" t="s">
        <v>192</v>
      </c>
      <c r="F49" s="50" t="s">
        <v>193</v>
      </c>
      <c r="G49" s="51" t="s">
        <v>194</v>
      </c>
      <c r="H49" s="51" t="s">
        <v>144</v>
      </c>
      <c r="I49" s="52"/>
      <c r="J49" s="50" t="s">
        <v>40</v>
      </c>
      <c r="K49" s="51" t="s">
        <v>41</v>
      </c>
      <c r="L49" s="51" t="s">
        <v>56</v>
      </c>
      <c r="M49" s="53">
        <v>0</v>
      </c>
      <c r="N49" s="54">
        <v>35</v>
      </c>
      <c r="O49" s="54"/>
      <c r="P49" s="54"/>
      <c r="Q49" s="55">
        <v>35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155</v>
      </c>
      <c r="C50" s="49" t="s">
        <v>180</v>
      </c>
      <c r="D50" s="50">
        <v>150021580311</v>
      </c>
      <c r="E50" s="51" t="s">
        <v>141</v>
      </c>
      <c r="F50" s="50" t="s">
        <v>195</v>
      </c>
      <c r="G50" s="51" t="s">
        <v>196</v>
      </c>
      <c r="H50" s="51" t="s">
        <v>144</v>
      </c>
      <c r="I50" s="52"/>
      <c r="J50" s="50" t="s">
        <v>40</v>
      </c>
      <c r="K50" s="51" t="s">
        <v>41</v>
      </c>
      <c r="L50" s="51" t="s">
        <v>56</v>
      </c>
      <c r="M50" s="53">
        <v>0</v>
      </c>
      <c r="N50" s="54">
        <v>35</v>
      </c>
      <c r="O50" s="54"/>
      <c r="P50" s="54"/>
      <c r="Q50" s="55">
        <v>35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180</v>
      </c>
      <c r="C51" s="49" t="s">
        <v>197</v>
      </c>
      <c r="D51" s="50">
        <v>150021719411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35</v>
      </c>
      <c r="O51" s="54"/>
      <c r="P51" s="54"/>
      <c r="Q51" s="55">
        <v>35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180</v>
      </c>
      <c r="C52" s="49" t="s">
        <v>197</v>
      </c>
      <c r="D52" s="50">
        <v>150021628411</v>
      </c>
      <c r="E52" s="51" t="s">
        <v>202</v>
      </c>
      <c r="F52" s="50" t="s">
        <v>203</v>
      </c>
      <c r="G52" s="51" t="s">
        <v>204</v>
      </c>
      <c r="H52" s="51" t="s">
        <v>205</v>
      </c>
      <c r="I52" s="52"/>
      <c r="J52" s="50" t="s">
        <v>40</v>
      </c>
      <c r="K52" s="51" t="s">
        <v>41</v>
      </c>
      <c r="L52" s="51" t="s">
        <v>42</v>
      </c>
      <c r="M52" s="53">
        <v>0</v>
      </c>
      <c r="N52" s="54">
        <v>35</v>
      </c>
      <c r="O52" s="54"/>
      <c r="P52" s="54"/>
      <c r="Q52" s="55">
        <v>35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180</v>
      </c>
      <c r="C53" s="49" t="s">
        <v>197</v>
      </c>
      <c r="D53" s="50">
        <v>150021746711</v>
      </c>
      <c r="E53" s="51" t="s">
        <v>206</v>
      </c>
      <c r="F53" s="50" t="s">
        <v>207</v>
      </c>
      <c r="G53" s="51" t="s">
        <v>208</v>
      </c>
      <c r="H53" s="51" t="s">
        <v>209</v>
      </c>
      <c r="I53" s="52"/>
      <c r="J53" s="50" t="s">
        <v>40</v>
      </c>
      <c r="K53" s="51" t="s">
        <v>41</v>
      </c>
      <c r="L53" s="51" t="s">
        <v>42</v>
      </c>
      <c r="M53" s="53">
        <v>0</v>
      </c>
      <c r="N53" s="54">
        <v>35</v>
      </c>
      <c r="O53" s="54"/>
      <c r="P53" s="54"/>
      <c r="Q53" s="55">
        <v>35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180</v>
      </c>
      <c r="C54" s="49" t="s">
        <v>197</v>
      </c>
      <c r="D54" s="50">
        <v>150021633211</v>
      </c>
      <c r="E54" s="51" t="s">
        <v>210</v>
      </c>
      <c r="F54" s="50" t="s">
        <v>211</v>
      </c>
      <c r="G54" s="51" t="s">
        <v>212</v>
      </c>
      <c r="H54" s="51" t="s">
        <v>108</v>
      </c>
      <c r="I54" s="52"/>
      <c r="J54" s="50" t="s">
        <v>40</v>
      </c>
      <c r="K54" s="51" t="s">
        <v>41</v>
      </c>
      <c r="L54" s="51" t="s">
        <v>42</v>
      </c>
      <c r="M54" s="53">
        <v>0</v>
      </c>
      <c r="N54" s="54">
        <v>35</v>
      </c>
      <c r="O54" s="54"/>
      <c r="P54" s="54"/>
      <c r="Q54" s="55">
        <v>35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180</v>
      </c>
      <c r="C55" s="49" t="s">
        <v>197</v>
      </c>
      <c r="D55" s="50">
        <v>501493414</v>
      </c>
      <c r="E55" s="51" t="s">
        <v>213</v>
      </c>
      <c r="F55" s="50" t="s">
        <v>214</v>
      </c>
      <c r="G55" s="51" t="s">
        <v>215</v>
      </c>
      <c r="H55" s="51" t="s">
        <v>136</v>
      </c>
      <c r="I55" s="52"/>
      <c r="J55" s="50" t="s">
        <v>40</v>
      </c>
      <c r="K55" s="51" t="s">
        <v>41</v>
      </c>
      <c r="L55" s="51" t="s">
        <v>42</v>
      </c>
      <c r="M55" s="53">
        <v>0</v>
      </c>
      <c r="N55" s="54">
        <v>35</v>
      </c>
      <c r="O55" s="54"/>
      <c r="P55" s="54"/>
      <c r="Q55" s="55">
        <v>35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180</v>
      </c>
      <c r="C56" s="49" t="s">
        <v>197</v>
      </c>
      <c r="D56" s="50">
        <v>150021891311</v>
      </c>
      <c r="E56" s="51" t="s">
        <v>216</v>
      </c>
      <c r="F56" s="50" t="s">
        <v>203</v>
      </c>
      <c r="G56" s="51" t="s">
        <v>217</v>
      </c>
      <c r="H56" s="51" t="s">
        <v>205</v>
      </c>
      <c r="I56" s="52"/>
      <c r="J56" s="50" t="s">
        <v>40</v>
      </c>
      <c r="K56" s="51" t="s">
        <v>41</v>
      </c>
      <c r="L56" s="51" t="s">
        <v>218</v>
      </c>
      <c r="M56" s="53">
        <v>0</v>
      </c>
      <c r="N56" s="54">
        <v>35</v>
      </c>
      <c r="O56" s="54"/>
      <c r="P56" s="54"/>
      <c r="Q56" s="55">
        <v>35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180</v>
      </c>
      <c r="C57" s="49" t="s">
        <v>197</v>
      </c>
      <c r="D57" s="50">
        <v>150021589311</v>
      </c>
      <c r="E57" s="51" t="s">
        <v>219</v>
      </c>
      <c r="F57" s="50" t="s">
        <v>220</v>
      </c>
      <c r="G57" s="51" t="s">
        <v>221</v>
      </c>
      <c r="H57" s="51" t="s">
        <v>222</v>
      </c>
      <c r="I57" s="52"/>
      <c r="J57" s="50" t="s">
        <v>40</v>
      </c>
      <c r="K57" s="51" t="s">
        <v>41</v>
      </c>
      <c r="L57" s="51" t="s">
        <v>223</v>
      </c>
      <c r="M57" s="53">
        <v>0</v>
      </c>
      <c r="N57" s="54">
        <v>35</v>
      </c>
      <c r="O57" s="54"/>
      <c r="P57" s="54"/>
      <c r="Q57" s="55">
        <v>35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180</v>
      </c>
      <c r="C58" s="49" t="s">
        <v>224</v>
      </c>
      <c r="D58" s="50">
        <v>150021578411</v>
      </c>
      <c r="E58" s="51" t="s">
        <v>225</v>
      </c>
      <c r="F58" s="50" t="s">
        <v>226</v>
      </c>
      <c r="G58" s="51" t="s">
        <v>227</v>
      </c>
      <c r="H58" s="51" t="s">
        <v>51</v>
      </c>
      <c r="I58" s="52"/>
      <c r="J58" s="50" t="s">
        <v>40</v>
      </c>
      <c r="K58" s="51" t="s">
        <v>41</v>
      </c>
      <c r="L58" s="51" t="s">
        <v>42</v>
      </c>
      <c r="M58" s="53">
        <v>0</v>
      </c>
      <c r="N58" s="54">
        <v>35</v>
      </c>
      <c r="O58" s="54"/>
      <c r="P58" s="54"/>
      <c r="Q58" s="55">
        <v>35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197</v>
      </c>
      <c r="C59" s="49" t="s">
        <v>224</v>
      </c>
      <c r="D59" s="50">
        <v>501493562</v>
      </c>
      <c r="E59" s="51" t="s">
        <v>228</v>
      </c>
      <c r="F59" s="50" t="s">
        <v>229</v>
      </c>
      <c r="G59" s="51" t="s">
        <v>230</v>
      </c>
      <c r="H59" s="51" t="s">
        <v>178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35</v>
      </c>
      <c r="O59" s="54"/>
      <c r="P59" s="54"/>
      <c r="Q59" s="55">
        <v>35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197</v>
      </c>
      <c r="C60" s="49" t="s">
        <v>224</v>
      </c>
      <c r="D60" s="50">
        <v>150021942111</v>
      </c>
      <c r="E60" s="51" t="s">
        <v>231</v>
      </c>
      <c r="F60" s="50" t="s">
        <v>232</v>
      </c>
      <c r="G60" s="51" t="s">
        <v>233</v>
      </c>
      <c r="H60" s="51" t="s">
        <v>234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35</v>
      </c>
      <c r="O60" s="54"/>
      <c r="P60" s="54"/>
      <c r="Q60" s="55">
        <v>35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197</v>
      </c>
      <c r="C61" s="49" t="s">
        <v>224</v>
      </c>
      <c r="D61" s="50">
        <v>1.527943136996307E+18</v>
      </c>
      <c r="E61" s="51" t="s">
        <v>235</v>
      </c>
      <c r="F61" s="50" t="s">
        <v>236</v>
      </c>
      <c r="G61" s="51" t="s">
        <v>237</v>
      </c>
      <c r="H61" s="51" t="s">
        <v>108</v>
      </c>
      <c r="I61" s="52"/>
      <c r="J61" s="50" t="s">
        <v>40</v>
      </c>
      <c r="K61" s="51" t="s">
        <v>41</v>
      </c>
      <c r="L61" s="51" t="s">
        <v>65</v>
      </c>
      <c r="M61" s="53">
        <v>0</v>
      </c>
      <c r="N61" s="54">
        <v>35</v>
      </c>
      <c r="O61" s="54"/>
      <c r="P61" s="54"/>
      <c r="Q61" s="55">
        <v>35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197</v>
      </c>
      <c r="C62" s="49" t="s">
        <v>224</v>
      </c>
      <c r="D62" s="50">
        <v>7080263</v>
      </c>
      <c r="E62" s="51" t="s">
        <v>238</v>
      </c>
      <c r="F62" s="50" t="s">
        <v>239</v>
      </c>
      <c r="G62" s="51" t="s">
        <v>240</v>
      </c>
      <c r="H62" s="51" t="s">
        <v>241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/>
      <c r="O62" s="54">
        <v>35</v>
      </c>
      <c r="P62" s="54"/>
      <c r="Q62" s="55">
        <v>35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197</v>
      </c>
      <c r="C63" s="49" t="s">
        <v>224</v>
      </c>
      <c r="D63" s="50">
        <v>501493619</v>
      </c>
      <c r="E63" s="51" t="s">
        <v>242</v>
      </c>
      <c r="F63" s="50" t="s">
        <v>243</v>
      </c>
      <c r="G63" s="51" t="s">
        <v>244</v>
      </c>
      <c r="H63" s="51" t="s">
        <v>178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35</v>
      </c>
      <c r="O63" s="54"/>
      <c r="P63" s="54"/>
      <c r="Q63" s="55">
        <v>35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197</v>
      </c>
      <c r="C64" s="49" t="s">
        <v>224</v>
      </c>
      <c r="D64" s="50">
        <v>150021868311</v>
      </c>
      <c r="E64" s="51" t="s">
        <v>245</v>
      </c>
      <c r="F64" s="50" t="s">
        <v>246</v>
      </c>
      <c r="G64" s="51" t="s">
        <v>247</v>
      </c>
      <c r="H64" s="51" t="s">
        <v>51</v>
      </c>
      <c r="I64" s="52"/>
      <c r="J64" s="50" t="s">
        <v>40</v>
      </c>
      <c r="K64" s="51" t="s">
        <v>41</v>
      </c>
      <c r="L64" s="51" t="s">
        <v>179</v>
      </c>
      <c r="M64" s="53">
        <v>0</v>
      </c>
      <c r="N64" s="54">
        <v>35</v>
      </c>
      <c r="O64" s="54"/>
      <c r="P64" s="54"/>
      <c r="Q64" s="55">
        <v>35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197</v>
      </c>
      <c r="C65" s="49" t="s">
        <v>224</v>
      </c>
      <c r="D65" s="50">
        <v>501493597</v>
      </c>
      <c r="E65" s="51" t="s">
        <v>248</v>
      </c>
      <c r="F65" s="50" t="s">
        <v>249</v>
      </c>
      <c r="G65" s="51" t="s">
        <v>250</v>
      </c>
      <c r="H65" s="51" t="s">
        <v>178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35</v>
      </c>
      <c r="O65" s="54"/>
      <c r="P65" s="54"/>
      <c r="Q65" s="55">
        <v>35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197</v>
      </c>
      <c r="C66" s="49" t="s">
        <v>224</v>
      </c>
      <c r="D66" s="50">
        <v>150021912011</v>
      </c>
      <c r="E66" s="51" t="s">
        <v>251</v>
      </c>
      <c r="F66" s="50" t="s">
        <v>252</v>
      </c>
      <c r="G66" s="51" t="s">
        <v>253</v>
      </c>
      <c r="H66" s="51" t="s">
        <v>254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35</v>
      </c>
      <c r="O66" s="54"/>
      <c r="P66" s="54"/>
      <c r="Q66" s="55">
        <v>35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197</v>
      </c>
      <c r="C67" s="49" t="s">
        <v>224</v>
      </c>
      <c r="D67" s="50">
        <v>150021908111</v>
      </c>
      <c r="E67" s="51" t="s">
        <v>255</v>
      </c>
      <c r="F67" s="50" t="s">
        <v>256</v>
      </c>
      <c r="G67" s="51" t="s">
        <v>257</v>
      </c>
      <c r="H67" s="51" t="s">
        <v>258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35</v>
      </c>
      <c r="O67" s="54"/>
      <c r="P67" s="54"/>
      <c r="Q67" s="55">
        <v>35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197</v>
      </c>
      <c r="C68" s="49" t="s">
        <v>224</v>
      </c>
      <c r="D68" s="50">
        <v>501493511</v>
      </c>
      <c r="E68" s="51" t="s">
        <v>259</v>
      </c>
      <c r="F68" s="50" t="s">
        <v>260</v>
      </c>
      <c r="G68" s="51" t="s">
        <v>261</v>
      </c>
      <c r="H68" s="51" t="s">
        <v>262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35</v>
      </c>
      <c r="O68" s="54"/>
      <c r="P68" s="54"/>
      <c r="Q68" s="55">
        <v>35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197</v>
      </c>
      <c r="C69" s="49" t="s">
        <v>224</v>
      </c>
      <c r="D69" s="50">
        <v>150021602011</v>
      </c>
      <c r="E69" s="51" t="s">
        <v>263</v>
      </c>
      <c r="F69" s="50" t="s">
        <v>264</v>
      </c>
      <c r="G69" s="51" t="s">
        <v>265</v>
      </c>
      <c r="H69" s="51" t="s">
        <v>205</v>
      </c>
      <c r="I69" s="52"/>
      <c r="J69" s="50" t="s">
        <v>40</v>
      </c>
      <c r="K69" s="51" t="s">
        <v>41</v>
      </c>
      <c r="L69" s="51" t="s">
        <v>266</v>
      </c>
      <c r="M69" s="53">
        <v>0</v>
      </c>
      <c r="N69" s="54">
        <v>35</v>
      </c>
      <c r="O69" s="54"/>
      <c r="P69" s="54"/>
      <c r="Q69" s="55">
        <v>35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197</v>
      </c>
      <c r="C70" s="49" t="s">
        <v>224</v>
      </c>
      <c r="D70" s="50">
        <v>150021891711</v>
      </c>
      <c r="E70" s="51" t="s">
        <v>267</v>
      </c>
      <c r="F70" s="50" t="s">
        <v>268</v>
      </c>
      <c r="G70" s="51" t="s">
        <v>269</v>
      </c>
      <c r="H70" s="51" t="s">
        <v>270</v>
      </c>
      <c r="I70" s="52"/>
      <c r="J70" s="50" t="s">
        <v>40</v>
      </c>
      <c r="K70" s="51" t="s">
        <v>41</v>
      </c>
      <c r="L70" s="51" t="s">
        <v>271</v>
      </c>
      <c r="M70" s="53">
        <v>0</v>
      </c>
      <c r="N70" s="54">
        <v>35</v>
      </c>
      <c r="O70" s="54"/>
      <c r="P70" s="54"/>
      <c r="Q70" s="55">
        <v>35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197</v>
      </c>
      <c r="C71" s="49" t="s">
        <v>272</v>
      </c>
      <c r="D71" s="50">
        <v>7082592</v>
      </c>
      <c r="E71" s="51" t="s">
        <v>273</v>
      </c>
      <c r="F71" s="50" t="s">
        <v>274</v>
      </c>
      <c r="G71" s="51" t="s">
        <v>275</v>
      </c>
      <c r="H71" s="51" t="s">
        <v>276</v>
      </c>
      <c r="I71" s="52"/>
      <c r="J71" s="50" t="s">
        <v>40</v>
      </c>
      <c r="K71" s="51" t="s">
        <v>41</v>
      </c>
      <c r="L71" s="51" t="s">
        <v>56</v>
      </c>
      <c r="M71" s="53">
        <v>0</v>
      </c>
      <c r="N71" s="54"/>
      <c r="O71" s="54">
        <v>35</v>
      </c>
      <c r="P71" s="54"/>
      <c r="Q71" s="55">
        <v>35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197</v>
      </c>
      <c r="C72" s="49" t="s">
        <v>272</v>
      </c>
      <c r="D72" s="50">
        <v>150021933011</v>
      </c>
      <c r="E72" s="51" t="s">
        <v>277</v>
      </c>
      <c r="F72" s="50" t="s">
        <v>207</v>
      </c>
      <c r="G72" s="51" t="s">
        <v>278</v>
      </c>
      <c r="H72" s="51" t="s">
        <v>279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35</v>
      </c>
      <c r="O72" s="54"/>
      <c r="P72" s="54"/>
      <c r="Q72" s="55">
        <v>35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280</v>
      </c>
      <c r="C73" s="49" t="s">
        <v>224</v>
      </c>
      <c r="D73" s="50">
        <v>501493635</v>
      </c>
      <c r="E73" s="51" t="s">
        <v>281</v>
      </c>
      <c r="F73" s="50" t="s">
        <v>282</v>
      </c>
      <c r="G73" s="51" t="s">
        <v>283</v>
      </c>
      <c r="H73" s="51" t="s">
        <v>187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35</v>
      </c>
      <c r="O73" s="54"/>
      <c r="P73" s="54"/>
      <c r="Q73" s="55">
        <v>35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280</v>
      </c>
      <c r="C74" s="49" t="s">
        <v>272</v>
      </c>
      <c r="D74" s="50">
        <v>24123324</v>
      </c>
      <c r="E74" s="51" t="s">
        <v>284</v>
      </c>
      <c r="F74" s="50" t="s">
        <v>285</v>
      </c>
      <c r="G74" s="51" t="s">
        <v>286</v>
      </c>
      <c r="H74" s="51" t="s">
        <v>39</v>
      </c>
      <c r="I74" s="52"/>
      <c r="J74" s="50" t="s">
        <v>40</v>
      </c>
      <c r="K74" s="51" t="s">
        <v>41</v>
      </c>
      <c r="L74" s="51" t="s">
        <v>87</v>
      </c>
      <c r="M74" s="53">
        <v>0</v>
      </c>
      <c r="N74" s="54">
        <v>35</v>
      </c>
      <c r="O74" s="54"/>
      <c r="P74" s="54"/>
      <c r="Q74" s="55">
        <v>35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272</v>
      </c>
      <c r="C75" s="49" t="s">
        <v>287</v>
      </c>
      <c r="D75" s="50">
        <v>150022186911</v>
      </c>
      <c r="E75" s="51" t="s">
        <v>288</v>
      </c>
      <c r="F75" s="50" t="s">
        <v>193</v>
      </c>
      <c r="G75" s="51" t="s">
        <v>289</v>
      </c>
      <c r="H75" s="51" t="s">
        <v>51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35</v>
      </c>
      <c r="O75" s="54"/>
      <c r="P75" s="54"/>
      <c r="Q75" s="55">
        <v>35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272</v>
      </c>
      <c r="C76" s="49" t="s">
        <v>287</v>
      </c>
      <c r="D76" s="50">
        <v>150021819411</v>
      </c>
      <c r="E76" s="51" t="s">
        <v>290</v>
      </c>
      <c r="F76" s="50" t="s">
        <v>291</v>
      </c>
      <c r="G76" s="51" t="s">
        <v>292</v>
      </c>
      <c r="H76" s="51" t="s">
        <v>293</v>
      </c>
      <c r="I76" s="52"/>
      <c r="J76" s="50" t="s">
        <v>40</v>
      </c>
      <c r="K76" s="51" t="s">
        <v>41</v>
      </c>
      <c r="L76" s="51" t="s">
        <v>294</v>
      </c>
      <c r="M76" s="53">
        <v>0</v>
      </c>
      <c r="N76" s="54">
        <v>35</v>
      </c>
      <c r="O76" s="54"/>
      <c r="P76" s="54"/>
      <c r="Q76" s="55">
        <v>35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272</v>
      </c>
      <c r="C77" s="49" t="s">
        <v>287</v>
      </c>
      <c r="D77" s="50">
        <v>150021844611</v>
      </c>
      <c r="E77" s="51" t="s">
        <v>295</v>
      </c>
      <c r="F77" s="50" t="s">
        <v>296</v>
      </c>
      <c r="G77" s="51" t="s">
        <v>297</v>
      </c>
      <c r="H77" s="51" t="s">
        <v>298</v>
      </c>
      <c r="I77" s="52"/>
      <c r="J77" s="50" t="s">
        <v>40</v>
      </c>
      <c r="K77" s="51" t="s">
        <v>41</v>
      </c>
      <c r="L77" s="51" t="s">
        <v>171</v>
      </c>
      <c r="M77" s="53">
        <v>0</v>
      </c>
      <c r="N77" s="54">
        <v>35</v>
      </c>
      <c r="O77" s="54"/>
      <c r="P77" s="54"/>
      <c r="Q77" s="55">
        <v>35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272</v>
      </c>
      <c r="C78" s="49" t="s">
        <v>287</v>
      </c>
      <c r="D78" s="50">
        <v>1.527436366996306E+18</v>
      </c>
      <c r="E78" s="51" t="s">
        <v>299</v>
      </c>
      <c r="F78" s="50" t="s">
        <v>300</v>
      </c>
      <c r="G78" s="51" t="s">
        <v>301</v>
      </c>
      <c r="H78" s="51" t="s">
        <v>108</v>
      </c>
      <c r="I78" s="52"/>
      <c r="J78" s="50" t="s">
        <v>40</v>
      </c>
      <c r="K78" s="51" t="s">
        <v>41</v>
      </c>
      <c r="L78" s="51" t="s">
        <v>87</v>
      </c>
      <c r="M78" s="53">
        <v>0</v>
      </c>
      <c r="N78" s="54">
        <v>35</v>
      </c>
      <c r="O78" s="54"/>
      <c r="P78" s="54"/>
      <c r="Q78" s="55">
        <v>35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272</v>
      </c>
      <c r="C79" s="49" t="s">
        <v>287</v>
      </c>
      <c r="D79" s="50">
        <v>1.528144018996309E+18</v>
      </c>
      <c r="E79" s="51" t="s">
        <v>302</v>
      </c>
      <c r="F79" s="50" t="s">
        <v>303</v>
      </c>
      <c r="G79" s="51" t="s">
        <v>304</v>
      </c>
      <c r="H79" s="51" t="s">
        <v>108</v>
      </c>
      <c r="I79" s="52"/>
      <c r="J79" s="50" t="s">
        <v>40</v>
      </c>
      <c r="K79" s="51" t="s">
        <v>41</v>
      </c>
      <c r="L79" s="51" t="s">
        <v>171</v>
      </c>
      <c r="M79" s="53">
        <v>0</v>
      </c>
      <c r="N79" s="54">
        <v>35</v>
      </c>
      <c r="O79" s="54"/>
      <c r="P79" s="54"/>
      <c r="Q79" s="55">
        <v>35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287</v>
      </c>
      <c r="C80" s="49" t="s">
        <v>305</v>
      </c>
      <c r="D80" s="50">
        <v>150020739911</v>
      </c>
      <c r="E80" s="51" t="s">
        <v>306</v>
      </c>
      <c r="F80" s="50" t="s">
        <v>268</v>
      </c>
      <c r="G80" s="51" t="s">
        <v>307</v>
      </c>
      <c r="H80" s="51" t="s">
        <v>108</v>
      </c>
      <c r="I80" s="52"/>
      <c r="J80" s="50" t="s">
        <v>40</v>
      </c>
      <c r="K80" s="51" t="s">
        <v>41</v>
      </c>
      <c r="L80" s="51" t="s">
        <v>42</v>
      </c>
      <c r="M80" s="53">
        <v>0</v>
      </c>
      <c r="N80" s="54">
        <v>35</v>
      </c>
      <c r="O80" s="54"/>
      <c r="P80" s="54"/>
      <c r="Q80" s="55">
        <v>35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287</v>
      </c>
      <c r="C81" s="49" t="s">
        <v>305</v>
      </c>
      <c r="D81" s="50">
        <v>501493813</v>
      </c>
      <c r="E81" s="51" t="s">
        <v>308</v>
      </c>
      <c r="F81" s="50" t="s">
        <v>309</v>
      </c>
      <c r="G81" s="51" t="s">
        <v>310</v>
      </c>
      <c r="H81" s="51" t="s">
        <v>178</v>
      </c>
      <c r="I81" s="52"/>
      <c r="J81" s="50" t="s">
        <v>311</v>
      </c>
      <c r="K81" s="51" t="s">
        <v>41</v>
      </c>
      <c r="L81" s="51" t="s">
        <v>42</v>
      </c>
      <c r="M81" s="53">
        <v>0</v>
      </c>
      <c r="N81" s="54">
        <v>35</v>
      </c>
      <c r="O81" s="54"/>
      <c r="P81" s="54"/>
      <c r="Q81" s="55">
        <v>35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287</v>
      </c>
      <c r="C82" s="49" t="s">
        <v>305</v>
      </c>
      <c r="D82" s="50">
        <v>150022274711</v>
      </c>
      <c r="E82" s="51" t="s">
        <v>312</v>
      </c>
      <c r="F82" s="50" t="s">
        <v>313</v>
      </c>
      <c r="G82" s="51" t="s">
        <v>314</v>
      </c>
      <c r="H82" s="51" t="s">
        <v>315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>
        <v>35</v>
      </c>
      <c r="O82" s="54"/>
      <c r="P82" s="54"/>
      <c r="Q82" s="55">
        <v>35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287</v>
      </c>
      <c r="C83" s="49" t="s">
        <v>305</v>
      </c>
      <c r="D83" s="50">
        <v>501493805</v>
      </c>
      <c r="E83" s="51" t="s">
        <v>316</v>
      </c>
      <c r="F83" s="50" t="s">
        <v>317</v>
      </c>
      <c r="G83" s="51" t="s">
        <v>318</v>
      </c>
      <c r="H83" s="51" t="s">
        <v>319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>
        <v>35</v>
      </c>
      <c r="O83" s="54"/>
      <c r="P83" s="54"/>
      <c r="Q83" s="55">
        <v>35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287</v>
      </c>
      <c r="C84" s="49" t="s">
        <v>305</v>
      </c>
      <c r="D84" s="50">
        <v>150021823411</v>
      </c>
      <c r="E84" s="51" t="s">
        <v>320</v>
      </c>
      <c r="F84" s="50" t="s">
        <v>321</v>
      </c>
      <c r="G84" s="51" t="s">
        <v>322</v>
      </c>
      <c r="H84" s="51" t="s">
        <v>323</v>
      </c>
      <c r="I84" s="52"/>
      <c r="J84" s="50" t="s">
        <v>40</v>
      </c>
      <c r="K84" s="51" t="s">
        <v>41</v>
      </c>
      <c r="L84" s="51" t="s">
        <v>65</v>
      </c>
      <c r="M84" s="53">
        <v>0</v>
      </c>
      <c r="N84" s="54">
        <v>35</v>
      </c>
      <c r="O84" s="54"/>
      <c r="P84" s="54"/>
      <c r="Q84" s="55">
        <v>35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287</v>
      </c>
      <c r="C85" s="49" t="s">
        <v>305</v>
      </c>
      <c r="D85" s="50">
        <v>150021899511</v>
      </c>
      <c r="E85" s="51" t="s">
        <v>324</v>
      </c>
      <c r="F85" s="50" t="s">
        <v>67</v>
      </c>
      <c r="G85" s="51" t="s">
        <v>325</v>
      </c>
      <c r="H85" s="51" t="s">
        <v>326</v>
      </c>
      <c r="I85" s="52"/>
      <c r="J85" s="50" t="s">
        <v>40</v>
      </c>
      <c r="K85" s="51" t="s">
        <v>41</v>
      </c>
      <c r="L85" s="51" t="s">
        <v>65</v>
      </c>
      <c r="M85" s="53">
        <v>0</v>
      </c>
      <c r="N85" s="54">
        <v>35</v>
      </c>
      <c r="O85" s="54"/>
      <c r="P85" s="54"/>
      <c r="Q85" s="55">
        <v>35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305</v>
      </c>
      <c r="C86" s="49" t="s">
        <v>305</v>
      </c>
      <c r="D86" s="50">
        <v>150022521911</v>
      </c>
      <c r="E86" s="51" t="s">
        <v>327</v>
      </c>
      <c r="F86" s="50" t="s">
        <v>328</v>
      </c>
      <c r="G86" s="51" t="s">
        <v>329</v>
      </c>
      <c r="H86" s="51" t="s">
        <v>330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35</v>
      </c>
      <c r="O86" s="54"/>
      <c r="P86" s="54"/>
      <c r="Q86" s="55">
        <v>35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305</v>
      </c>
      <c r="C87" s="49" t="s">
        <v>331</v>
      </c>
      <c r="D87" s="50">
        <v>150022774411</v>
      </c>
      <c r="E87" s="51" t="s">
        <v>332</v>
      </c>
      <c r="F87" s="50" t="s">
        <v>333</v>
      </c>
      <c r="G87" s="51" t="s">
        <v>334</v>
      </c>
      <c r="H87" s="51" t="s">
        <v>298</v>
      </c>
      <c r="I87" s="52"/>
      <c r="J87" s="50" t="s">
        <v>40</v>
      </c>
      <c r="K87" s="51" t="s">
        <v>41</v>
      </c>
      <c r="L87" s="51" t="s">
        <v>171</v>
      </c>
      <c r="M87" s="53">
        <v>0</v>
      </c>
      <c r="N87" s="54">
        <v>35</v>
      </c>
      <c r="O87" s="54"/>
      <c r="P87" s="54"/>
      <c r="Q87" s="55">
        <v>35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305</v>
      </c>
      <c r="C88" s="49" t="s">
        <v>331</v>
      </c>
      <c r="D88" s="50">
        <v>150022613611</v>
      </c>
      <c r="E88" s="51" t="s">
        <v>335</v>
      </c>
      <c r="F88" s="50" t="s">
        <v>336</v>
      </c>
      <c r="G88" s="51" t="s">
        <v>337</v>
      </c>
      <c r="H88" s="51" t="s">
        <v>144</v>
      </c>
      <c r="I88" s="52"/>
      <c r="J88" s="50" t="s">
        <v>40</v>
      </c>
      <c r="K88" s="51" t="s">
        <v>41</v>
      </c>
      <c r="L88" s="51" t="s">
        <v>56</v>
      </c>
      <c r="M88" s="53">
        <v>0</v>
      </c>
      <c r="N88" s="54">
        <v>35</v>
      </c>
      <c r="O88" s="54"/>
      <c r="P88" s="54"/>
      <c r="Q88" s="55">
        <v>35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305</v>
      </c>
      <c r="C89" s="49" t="s">
        <v>338</v>
      </c>
      <c r="D89" s="50">
        <v>150022497811</v>
      </c>
      <c r="E89" s="51" t="s">
        <v>339</v>
      </c>
      <c r="F89" s="50" t="s">
        <v>340</v>
      </c>
      <c r="G89" s="51" t="s">
        <v>341</v>
      </c>
      <c r="H89" s="51" t="s">
        <v>342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35</v>
      </c>
      <c r="O89" s="54"/>
      <c r="P89" s="54"/>
      <c r="Q89" s="55">
        <v>35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305</v>
      </c>
      <c r="C90" s="49" t="s">
        <v>343</v>
      </c>
      <c r="D90" s="50">
        <v>150022726511</v>
      </c>
      <c r="E90" s="51" t="s">
        <v>344</v>
      </c>
      <c r="F90" s="50" t="s">
        <v>345</v>
      </c>
      <c r="G90" s="51" t="s">
        <v>346</v>
      </c>
      <c r="H90" s="51" t="s">
        <v>167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35</v>
      </c>
      <c r="O90" s="54"/>
      <c r="P90" s="54"/>
      <c r="Q90" s="55">
        <v>35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331</v>
      </c>
      <c r="C91" s="49" t="s">
        <v>338</v>
      </c>
      <c r="D91" s="50">
        <v>150022949211</v>
      </c>
      <c r="E91" s="51" t="s">
        <v>347</v>
      </c>
      <c r="F91" s="50" t="s">
        <v>348</v>
      </c>
      <c r="G91" s="51" t="s">
        <v>349</v>
      </c>
      <c r="H91" s="51" t="s">
        <v>350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35</v>
      </c>
      <c r="O91" s="54"/>
      <c r="P91" s="54"/>
      <c r="Q91" s="55">
        <v>35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331</v>
      </c>
      <c r="C92" s="49" t="s">
        <v>338</v>
      </c>
      <c r="D92" s="50">
        <v>7082075</v>
      </c>
      <c r="E92" s="51" t="s">
        <v>351</v>
      </c>
      <c r="F92" s="50" t="s">
        <v>352</v>
      </c>
      <c r="G92" s="51" t="s">
        <v>353</v>
      </c>
      <c r="H92" s="51" t="s">
        <v>354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/>
      <c r="O92" s="54">
        <v>35</v>
      </c>
      <c r="P92" s="54"/>
      <c r="Q92" s="55">
        <v>35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331</v>
      </c>
      <c r="C93" s="49" t="s">
        <v>338</v>
      </c>
      <c r="D93" s="50">
        <v>501493864</v>
      </c>
      <c r="E93" s="51" t="s">
        <v>355</v>
      </c>
      <c r="F93" s="50" t="s">
        <v>356</v>
      </c>
      <c r="G93" s="51" t="s">
        <v>357</v>
      </c>
      <c r="H93" s="51" t="s">
        <v>178</v>
      </c>
      <c r="I93" s="52"/>
      <c r="J93" s="50" t="s">
        <v>311</v>
      </c>
      <c r="K93" s="51" t="s">
        <v>41</v>
      </c>
      <c r="L93" s="51" t="s">
        <v>65</v>
      </c>
      <c r="M93" s="53">
        <v>0</v>
      </c>
      <c r="N93" s="54">
        <v>35</v>
      </c>
      <c r="O93" s="54"/>
      <c r="P93" s="54"/>
      <c r="Q93" s="55">
        <v>35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331</v>
      </c>
      <c r="C94" s="49" t="s">
        <v>358</v>
      </c>
      <c r="D94" s="50">
        <v>150022540311</v>
      </c>
      <c r="E94" s="51" t="s">
        <v>359</v>
      </c>
      <c r="F94" s="50" t="s">
        <v>360</v>
      </c>
      <c r="G94" s="51" t="s">
        <v>361</v>
      </c>
      <c r="H94" s="51" t="s">
        <v>362</v>
      </c>
      <c r="I94" s="52"/>
      <c r="J94" s="50" t="s">
        <v>40</v>
      </c>
      <c r="K94" s="51" t="s">
        <v>41</v>
      </c>
      <c r="L94" s="51" t="s">
        <v>65</v>
      </c>
      <c r="M94" s="53">
        <v>0</v>
      </c>
      <c r="N94" s="54">
        <v>35</v>
      </c>
      <c r="O94" s="54"/>
      <c r="P94" s="54"/>
      <c r="Q94" s="55">
        <v>35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331</v>
      </c>
      <c r="C95" s="49" t="s">
        <v>358</v>
      </c>
      <c r="D95" s="50">
        <v>1.5287516759963E+18</v>
      </c>
      <c r="E95" s="51" t="s">
        <v>363</v>
      </c>
      <c r="F95" s="50" t="s">
        <v>67</v>
      </c>
      <c r="G95" s="51" t="s">
        <v>364</v>
      </c>
      <c r="H95" s="51" t="s">
        <v>108</v>
      </c>
      <c r="I95" s="52"/>
      <c r="J95" s="50" t="s">
        <v>40</v>
      </c>
      <c r="K95" s="51" t="s">
        <v>41</v>
      </c>
      <c r="L95" s="51" t="s">
        <v>365</v>
      </c>
      <c r="M95" s="53">
        <v>0</v>
      </c>
      <c r="N95" s="54">
        <v>35</v>
      </c>
      <c r="O95" s="54"/>
      <c r="P95" s="54"/>
      <c r="Q95" s="55">
        <v>35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338</v>
      </c>
      <c r="C96" s="49" t="s">
        <v>343</v>
      </c>
      <c r="D96" s="50">
        <v>150023077511</v>
      </c>
      <c r="E96" s="51" t="s">
        <v>366</v>
      </c>
      <c r="F96" s="50" t="s">
        <v>367</v>
      </c>
      <c r="G96" s="51" t="s">
        <v>368</v>
      </c>
      <c r="H96" s="51" t="s">
        <v>123</v>
      </c>
      <c r="I96" s="52"/>
      <c r="J96" s="50" t="s">
        <v>40</v>
      </c>
      <c r="K96" s="51" t="s">
        <v>41</v>
      </c>
      <c r="L96" s="51" t="s">
        <v>42</v>
      </c>
      <c r="M96" s="53">
        <v>0</v>
      </c>
      <c r="N96" s="54">
        <v>35</v>
      </c>
      <c r="O96" s="54"/>
      <c r="P96" s="54"/>
      <c r="Q96" s="55">
        <v>35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338</v>
      </c>
      <c r="C97" s="49" t="s">
        <v>358</v>
      </c>
      <c r="D97" s="50">
        <v>150023077811</v>
      </c>
      <c r="E97" s="51" t="s">
        <v>369</v>
      </c>
      <c r="F97" s="50" t="s">
        <v>370</v>
      </c>
      <c r="G97" s="51" t="s">
        <v>371</v>
      </c>
      <c r="H97" s="51" t="s">
        <v>372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35</v>
      </c>
      <c r="O97" s="54"/>
      <c r="P97" s="54"/>
      <c r="Q97" s="55">
        <v>35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338</v>
      </c>
      <c r="C98" s="49" t="s">
        <v>358</v>
      </c>
      <c r="D98" s="50">
        <v>7082594</v>
      </c>
      <c r="E98" s="51" t="s">
        <v>373</v>
      </c>
      <c r="F98" s="50" t="s">
        <v>374</v>
      </c>
      <c r="G98" s="51" t="s">
        <v>375</v>
      </c>
      <c r="H98" s="51" t="s">
        <v>376</v>
      </c>
      <c r="I98" s="52"/>
      <c r="J98" s="50" t="s">
        <v>40</v>
      </c>
      <c r="K98" s="51" t="s">
        <v>41</v>
      </c>
      <c r="L98" s="51" t="s">
        <v>56</v>
      </c>
      <c r="M98" s="53">
        <v>0</v>
      </c>
      <c r="N98" s="54"/>
      <c r="O98" s="54">
        <v>35</v>
      </c>
      <c r="P98" s="54"/>
      <c r="Q98" s="55">
        <v>35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338</v>
      </c>
      <c r="C99" s="49" t="s">
        <v>358</v>
      </c>
      <c r="D99" s="50">
        <v>150021918011</v>
      </c>
      <c r="E99" s="51" t="s">
        <v>377</v>
      </c>
      <c r="F99" s="50" t="s">
        <v>378</v>
      </c>
      <c r="G99" s="51" t="s">
        <v>379</v>
      </c>
      <c r="H99" s="51" t="s">
        <v>258</v>
      </c>
      <c r="I99" s="52"/>
      <c r="J99" s="50" t="s">
        <v>40</v>
      </c>
      <c r="K99" s="51" t="s">
        <v>41</v>
      </c>
      <c r="L99" s="51" t="s">
        <v>380</v>
      </c>
      <c r="M99" s="53">
        <v>0</v>
      </c>
      <c r="N99" s="54">
        <v>35</v>
      </c>
      <c r="O99" s="54"/>
      <c r="P99" s="54"/>
      <c r="Q99" s="55">
        <v>35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358</v>
      </c>
      <c r="C100" s="49" t="s">
        <v>358</v>
      </c>
      <c r="D100" s="50">
        <v>150022969411</v>
      </c>
      <c r="E100" s="51" t="s">
        <v>381</v>
      </c>
      <c r="F100" s="50" t="s">
        <v>382</v>
      </c>
      <c r="G100" s="51" t="s">
        <v>383</v>
      </c>
      <c r="H100" s="51" t="s">
        <v>384</v>
      </c>
      <c r="I100" s="52"/>
      <c r="J100" s="50" t="s">
        <v>40</v>
      </c>
      <c r="K100" s="51" t="s">
        <v>41</v>
      </c>
      <c r="L100" s="51" t="s">
        <v>65</v>
      </c>
      <c r="M100" s="53">
        <v>0</v>
      </c>
      <c r="N100" s="54">
        <v>35</v>
      </c>
      <c r="O100" s="54"/>
      <c r="P100" s="54"/>
      <c r="Q100" s="55">
        <v>35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358</v>
      </c>
      <c r="C101" s="49" t="s">
        <v>385</v>
      </c>
      <c r="D101" s="50">
        <v>150022917411</v>
      </c>
      <c r="E101" s="51" t="s">
        <v>386</v>
      </c>
      <c r="F101" s="50" t="s">
        <v>387</v>
      </c>
      <c r="G101" s="51" t="s">
        <v>388</v>
      </c>
      <c r="H101" s="51" t="s">
        <v>389</v>
      </c>
      <c r="I101" s="52"/>
      <c r="J101" s="50" t="s">
        <v>40</v>
      </c>
      <c r="K101" s="51" t="s">
        <v>41</v>
      </c>
      <c r="L101" s="51" t="s">
        <v>218</v>
      </c>
      <c r="M101" s="53">
        <v>0</v>
      </c>
      <c r="N101" s="54">
        <v>35</v>
      </c>
      <c r="O101" s="54"/>
      <c r="P101" s="54"/>
      <c r="Q101" s="55">
        <v>35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385</v>
      </c>
      <c r="C102" s="49" t="s">
        <v>390</v>
      </c>
      <c r="D102" s="50">
        <v>150022758211</v>
      </c>
      <c r="E102" s="51" t="s">
        <v>391</v>
      </c>
      <c r="F102" s="50" t="s">
        <v>392</v>
      </c>
      <c r="G102" s="51" t="s">
        <v>393</v>
      </c>
      <c r="H102" s="51" t="s">
        <v>123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35</v>
      </c>
      <c r="O102" s="54"/>
      <c r="P102" s="54"/>
      <c r="Q102" s="55">
        <v>35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385</v>
      </c>
      <c r="C103" s="49" t="s">
        <v>390</v>
      </c>
      <c r="D103" s="50">
        <v>501494135</v>
      </c>
      <c r="E103" s="51" t="s">
        <v>394</v>
      </c>
      <c r="F103" s="50" t="s">
        <v>395</v>
      </c>
      <c r="G103" s="51" t="s">
        <v>396</v>
      </c>
      <c r="H103" s="51" t="s">
        <v>178</v>
      </c>
      <c r="I103" s="52"/>
      <c r="J103" s="50" t="s">
        <v>311</v>
      </c>
      <c r="K103" s="51" t="s">
        <v>41</v>
      </c>
      <c r="L103" s="51" t="s">
        <v>42</v>
      </c>
      <c r="M103" s="53">
        <v>0</v>
      </c>
      <c r="N103" s="54">
        <v>35</v>
      </c>
      <c r="O103" s="54"/>
      <c r="P103" s="54"/>
      <c r="Q103" s="55">
        <v>35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385</v>
      </c>
      <c r="C104" s="49" t="s">
        <v>390</v>
      </c>
      <c r="D104" s="50">
        <v>150020632411</v>
      </c>
      <c r="E104" s="51" t="s">
        <v>397</v>
      </c>
      <c r="F104" s="50" t="s">
        <v>398</v>
      </c>
      <c r="G104" s="51" t="s">
        <v>399</v>
      </c>
      <c r="H104" s="51" t="s">
        <v>108</v>
      </c>
      <c r="I104" s="52"/>
      <c r="J104" s="50" t="s">
        <v>40</v>
      </c>
      <c r="K104" s="51" t="s">
        <v>41</v>
      </c>
      <c r="L104" s="51" t="s">
        <v>400</v>
      </c>
      <c r="M104" s="53">
        <v>0</v>
      </c>
      <c r="N104" s="54">
        <v>35</v>
      </c>
      <c r="O104" s="54"/>
      <c r="P104" s="54"/>
      <c r="Q104" s="55">
        <v>35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385</v>
      </c>
      <c r="C105" s="49" t="s">
        <v>390</v>
      </c>
      <c r="D105" s="50">
        <v>150023281911</v>
      </c>
      <c r="E105" s="51" t="s">
        <v>401</v>
      </c>
      <c r="F105" s="50" t="s">
        <v>402</v>
      </c>
      <c r="G105" s="51" t="s">
        <v>403</v>
      </c>
      <c r="H105" s="51" t="s">
        <v>108</v>
      </c>
      <c r="I105" s="52"/>
      <c r="J105" s="50" t="s">
        <v>40</v>
      </c>
      <c r="K105" s="51" t="s">
        <v>41</v>
      </c>
      <c r="L105" s="51" t="s">
        <v>42</v>
      </c>
      <c r="M105" s="53">
        <v>0</v>
      </c>
      <c r="N105" s="54">
        <v>35</v>
      </c>
      <c r="O105" s="54"/>
      <c r="P105" s="54"/>
      <c r="Q105" s="55">
        <v>35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385</v>
      </c>
      <c r="C106" s="49" t="s">
        <v>390</v>
      </c>
      <c r="D106" s="50">
        <v>501494127</v>
      </c>
      <c r="E106" s="51" t="s">
        <v>404</v>
      </c>
      <c r="F106" s="50" t="s">
        <v>405</v>
      </c>
      <c r="G106" s="51" t="s">
        <v>406</v>
      </c>
      <c r="H106" s="51" t="s">
        <v>407</v>
      </c>
      <c r="I106" s="52"/>
      <c r="J106" s="50" t="s">
        <v>40</v>
      </c>
      <c r="K106" s="51" t="s">
        <v>41</v>
      </c>
      <c r="L106" s="51" t="s">
        <v>56</v>
      </c>
      <c r="M106" s="53">
        <v>0</v>
      </c>
      <c r="N106" s="54">
        <v>35</v>
      </c>
      <c r="O106" s="54"/>
      <c r="P106" s="54"/>
      <c r="Q106" s="55">
        <v>35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385</v>
      </c>
      <c r="C107" s="49" t="s">
        <v>390</v>
      </c>
      <c r="D107" s="50">
        <v>7082596</v>
      </c>
      <c r="E107" s="51" t="s">
        <v>408</v>
      </c>
      <c r="F107" s="50" t="s">
        <v>409</v>
      </c>
      <c r="G107" s="51" t="s">
        <v>410</v>
      </c>
      <c r="H107" s="51" t="s">
        <v>411</v>
      </c>
      <c r="I107" s="52"/>
      <c r="J107" s="50" t="s">
        <v>40</v>
      </c>
      <c r="K107" s="51" t="s">
        <v>41</v>
      </c>
      <c r="L107" s="51" t="s">
        <v>56</v>
      </c>
      <c r="M107" s="53">
        <v>0</v>
      </c>
      <c r="N107" s="54"/>
      <c r="O107" s="54">
        <v>35</v>
      </c>
      <c r="P107" s="54"/>
      <c r="Q107" s="55">
        <v>35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385</v>
      </c>
      <c r="C108" s="49" t="s">
        <v>412</v>
      </c>
      <c r="D108" s="50">
        <v>1.527362697996302E+18</v>
      </c>
      <c r="E108" s="51" t="s">
        <v>413</v>
      </c>
      <c r="F108" s="50" t="s">
        <v>414</v>
      </c>
      <c r="G108" s="51" t="s">
        <v>415</v>
      </c>
      <c r="H108" s="51" t="s">
        <v>108</v>
      </c>
      <c r="I108" s="52"/>
      <c r="J108" s="50" t="s">
        <v>40</v>
      </c>
      <c r="K108" s="51" t="s">
        <v>41</v>
      </c>
      <c r="L108" s="51" t="s">
        <v>65</v>
      </c>
      <c r="M108" s="53">
        <v>0</v>
      </c>
      <c r="N108" s="54">
        <v>35</v>
      </c>
      <c r="O108" s="54"/>
      <c r="P108" s="54"/>
      <c r="Q108" s="55">
        <v>35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390</v>
      </c>
      <c r="C109" s="49" t="s">
        <v>412</v>
      </c>
      <c r="D109" s="50">
        <v>1529363451996311</v>
      </c>
      <c r="E109" s="51" t="s">
        <v>416</v>
      </c>
      <c r="F109" s="50" t="s">
        <v>417</v>
      </c>
      <c r="G109" s="51" t="s">
        <v>418</v>
      </c>
      <c r="H109" s="51" t="s">
        <v>108</v>
      </c>
      <c r="I109" s="52"/>
      <c r="J109" s="50" t="s">
        <v>40</v>
      </c>
      <c r="K109" s="51" t="s">
        <v>41</v>
      </c>
      <c r="L109" s="51" t="s">
        <v>400</v>
      </c>
      <c r="M109" s="53">
        <v>0</v>
      </c>
      <c r="N109" s="54">
        <v>35</v>
      </c>
      <c r="O109" s="54"/>
      <c r="P109" s="54"/>
      <c r="Q109" s="55">
        <v>35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390</v>
      </c>
      <c r="C110" s="49" t="s">
        <v>412</v>
      </c>
      <c r="D110" s="50">
        <v>150023395011</v>
      </c>
      <c r="E110" s="51" t="s">
        <v>419</v>
      </c>
      <c r="F110" s="50" t="s">
        <v>118</v>
      </c>
      <c r="G110" s="51" t="s">
        <v>420</v>
      </c>
      <c r="H110" s="51" t="s">
        <v>127</v>
      </c>
      <c r="I110" s="52"/>
      <c r="J110" s="50" t="s">
        <v>40</v>
      </c>
      <c r="K110" s="51" t="s">
        <v>41</v>
      </c>
      <c r="L110" s="51" t="s">
        <v>42</v>
      </c>
      <c r="M110" s="53">
        <v>0</v>
      </c>
      <c r="N110" s="54">
        <v>35</v>
      </c>
      <c r="O110" s="54"/>
      <c r="P110" s="54"/>
      <c r="Q110" s="55">
        <v>35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390</v>
      </c>
      <c r="C111" s="49" t="s">
        <v>412</v>
      </c>
      <c r="D111" s="50">
        <v>501494267</v>
      </c>
      <c r="E111" s="51" t="s">
        <v>421</v>
      </c>
      <c r="F111" s="50" t="s">
        <v>422</v>
      </c>
      <c r="G111" s="51" t="s">
        <v>423</v>
      </c>
      <c r="H111" s="51" t="s">
        <v>187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35</v>
      </c>
      <c r="O111" s="54"/>
      <c r="P111" s="54"/>
      <c r="Q111" s="55">
        <v>35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390</v>
      </c>
      <c r="C112" s="49" t="s">
        <v>412</v>
      </c>
      <c r="D112" s="50">
        <v>1529258716996311</v>
      </c>
      <c r="E112" s="51" t="s">
        <v>424</v>
      </c>
      <c r="F112" s="50" t="s">
        <v>425</v>
      </c>
      <c r="G112" s="51" t="s">
        <v>426</v>
      </c>
      <c r="H112" s="51" t="s">
        <v>108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35</v>
      </c>
      <c r="O112" s="54"/>
      <c r="P112" s="54"/>
      <c r="Q112" s="55">
        <v>35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390</v>
      </c>
      <c r="C113" s="49" t="s">
        <v>412</v>
      </c>
      <c r="D113" s="50">
        <v>150023282811</v>
      </c>
      <c r="E113" s="51" t="s">
        <v>427</v>
      </c>
      <c r="F113" s="50" t="s">
        <v>392</v>
      </c>
      <c r="G113" s="51" t="s">
        <v>428</v>
      </c>
      <c r="H113" s="51" t="s">
        <v>429</v>
      </c>
      <c r="I113" s="52"/>
      <c r="J113" s="50" t="s">
        <v>40</v>
      </c>
      <c r="K113" s="51" t="s">
        <v>41</v>
      </c>
      <c r="L113" s="51" t="s">
        <v>56</v>
      </c>
      <c r="M113" s="53">
        <v>0</v>
      </c>
      <c r="N113" s="54">
        <v>35</v>
      </c>
      <c r="O113" s="54"/>
      <c r="P113" s="54"/>
      <c r="Q113" s="55">
        <v>35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390</v>
      </c>
      <c r="C114" s="49" t="s">
        <v>412</v>
      </c>
      <c r="D114" s="50">
        <v>150023477811</v>
      </c>
      <c r="E114" s="51" t="s">
        <v>430</v>
      </c>
      <c r="F114" s="50" t="s">
        <v>431</v>
      </c>
      <c r="G114" s="51" t="s">
        <v>432</v>
      </c>
      <c r="H114" s="51" t="s">
        <v>144</v>
      </c>
      <c r="I114" s="52"/>
      <c r="J114" s="50" t="s">
        <v>40</v>
      </c>
      <c r="K114" s="51" t="s">
        <v>41</v>
      </c>
      <c r="L114" s="51" t="s">
        <v>56</v>
      </c>
      <c r="M114" s="53">
        <v>0</v>
      </c>
      <c r="N114" s="54">
        <v>35</v>
      </c>
      <c r="O114" s="54"/>
      <c r="P114" s="54"/>
      <c r="Q114" s="55">
        <v>35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390</v>
      </c>
      <c r="C115" s="49" t="s">
        <v>412</v>
      </c>
      <c r="D115" s="50">
        <v>501494283</v>
      </c>
      <c r="E115" s="51" t="s">
        <v>433</v>
      </c>
      <c r="F115" s="50" t="s">
        <v>434</v>
      </c>
      <c r="G115" s="51" t="s">
        <v>435</v>
      </c>
      <c r="H115" s="51" t="s">
        <v>436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35</v>
      </c>
      <c r="O115" s="54"/>
      <c r="P115" s="54"/>
      <c r="Q115" s="55">
        <v>35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390</v>
      </c>
      <c r="C116" s="49" t="s">
        <v>412</v>
      </c>
      <c r="D116" s="50">
        <v>150023300711</v>
      </c>
      <c r="E116" s="51" t="s">
        <v>437</v>
      </c>
      <c r="F116" s="50" t="s">
        <v>382</v>
      </c>
      <c r="G116" s="51" t="s">
        <v>438</v>
      </c>
      <c r="H116" s="51" t="s">
        <v>123</v>
      </c>
      <c r="I116" s="52"/>
      <c r="J116" s="50" t="s">
        <v>40</v>
      </c>
      <c r="K116" s="51" t="s">
        <v>41</v>
      </c>
      <c r="L116" s="51" t="s">
        <v>42</v>
      </c>
      <c r="M116" s="53">
        <v>0</v>
      </c>
      <c r="N116" s="54">
        <v>35</v>
      </c>
      <c r="O116" s="54"/>
      <c r="P116" s="54"/>
      <c r="Q116" s="55">
        <v>35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412</v>
      </c>
      <c r="C117" s="49" t="s">
        <v>439</v>
      </c>
      <c r="D117" s="50">
        <v>150023457611</v>
      </c>
      <c r="E117" s="51" t="s">
        <v>440</v>
      </c>
      <c r="F117" s="50" t="s">
        <v>441</v>
      </c>
      <c r="G117" s="51" t="s">
        <v>442</v>
      </c>
      <c r="H117" s="51" t="s">
        <v>127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35</v>
      </c>
      <c r="O117" s="54"/>
      <c r="P117" s="54"/>
      <c r="Q117" s="55">
        <v>35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412</v>
      </c>
      <c r="C118" s="49" t="s">
        <v>439</v>
      </c>
      <c r="D118" s="50">
        <v>501494399</v>
      </c>
      <c r="E118" s="51" t="s">
        <v>137</v>
      </c>
      <c r="F118" s="50" t="s">
        <v>138</v>
      </c>
      <c r="G118" s="51" t="s">
        <v>139</v>
      </c>
      <c r="H118" s="51" t="s">
        <v>140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35</v>
      </c>
      <c r="O118" s="54"/>
      <c r="P118" s="54"/>
      <c r="Q118" s="55">
        <v>35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412</v>
      </c>
      <c r="C119" s="49" t="s">
        <v>439</v>
      </c>
      <c r="D119" s="50">
        <v>150023275411</v>
      </c>
      <c r="E119" s="51" t="s">
        <v>443</v>
      </c>
      <c r="F119" s="50" t="s">
        <v>444</v>
      </c>
      <c r="G119" s="51" t="s">
        <v>445</v>
      </c>
      <c r="H119" s="51" t="s">
        <v>446</v>
      </c>
      <c r="I119" s="52"/>
      <c r="J119" s="50" t="s">
        <v>40</v>
      </c>
      <c r="K119" s="51" t="s">
        <v>41</v>
      </c>
      <c r="L119" s="51" t="s">
        <v>218</v>
      </c>
      <c r="M119" s="53">
        <v>0</v>
      </c>
      <c r="N119" s="54">
        <v>35</v>
      </c>
      <c r="O119" s="54"/>
      <c r="P119" s="54"/>
      <c r="Q119" s="55">
        <v>35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412</v>
      </c>
      <c r="C120" s="49" t="s">
        <v>439</v>
      </c>
      <c r="D120" s="50">
        <v>150023573511</v>
      </c>
      <c r="E120" s="51" t="s">
        <v>447</v>
      </c>
      <c r="F120" s="50" t="s">
        <v>448</v>
      </c>
      <c r="G120" s="51" t="s">
        <v>449</v>
      </c>
      <c r="H120" s="51" t="s">
        <v>51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35</v>
      </c>
      <c r="O120" s="54"/>
      <c r="P120" s="54"/>
      <c r="Q120" s="55">
        <v>35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412</v>
      </c>
      <c r="C121" s="49" t="s">
        <v>439</v>
      </c>
      <c r="D121" s="50">
        <v>150023487011</v>
      </c>
      <c r="E121" s="51" t="s">
        <v>450</v>
      </c>
      <c r="F121" s="50" t="s">
        <v>451</v>
      </c>
      <c r="G121" s="51" t="s">
        <v>452</v>
      </c>
      <c r="H121" s="51" t="s">
        <v>144</v>
      </c>
      <c r="I121" s="52"/>
      <c r="J121" s="50" t="s">
        <v>40</v>
      </c>
      <c r="K121" s="51" t="s">
        <v>41</v>
      </c>
      <c r="L121" s="51" t="s">
        <v>56</v>
      </c>
      <c r="M121" s="53">
        <v>0</v>
      </c>
      <c r="N121" s="54">
        <v>35</v>
      </c>
      <c r="O121" s="54"/>
      <c r="P121" s="54"/>
      <c r="Q121" s="55">
        <v>35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412</v>
      </c>
      <c r="C122" s="49" t="s">
        <v>439</v>
      </c>
      <c r="D122" s="50">
        <v>501494321</v>
      </c>
      <c r="E122" s="51" t="s">
        <v>453</v>
      </c>
      <c r="F122" s="50" t="s">
        <v>454</v>
      </c>
      <c r="G122" s="51" t="s">
        <v>455</v>
      </c>
      <c r="H122" s="51" t="s">
        <v>61</v>
      </c>
      <c r="I122" s="52"/>
      <c r="J122" s="50" t="s">
        <v>40</v>
      </c>
      <c r="K122" s="51" t="s">
        <v>41</v>
      </c>
      <c r="L122" s="51" t="s">
        <v>56</v>
      </c>
      <c r="M122" s="53">
        <v>0</v>
      </c>
      <c r="N122" s="54">
        <v>35</v>
      </c>
      <c r="O122" s="54"/>
      <c r="P122" s="54"/>
      <c r="Q122" s="55">
        <v>35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439</v>
      </c>
      <c r="C123" s="49" t="s">
        <v>456</v>
      </c>
      <c r="D123" s="50">
        <v>150023815011</v>
      </c>
      <c r="E123" s="51" t="s">
        <v>457</v>
      </c>
      <c r="F123" s="50" t="s">
        <v>458</v>
      </c>
      <c r="G123" s="51" t="s">
        <v>459</v>
      </c>
      <c r="H123" s="51" t="s">
        <v>460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35</v>
      </c>
      <c r="O123" s="54"/>
      <c r="P123" s="54"/>
      <c r="Q123" s="55">
        <v>35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439</v>
      </c>
      <c r="C124" s="49" t="s">
        <v>456</v>
      </c>
      <c r="D124" s="50">
        <v>150023672511</v>
      </c>
      <c r="E124" s="51" t="s">
        <v>461</v>
      </c>
      <c r="F124" s="50" t="s">
        <v>462</v>
      </c>
      <c r="G124" s="51" t="s">
        <v>463</v>
      </c>
      <c r="H124" s="51" t="s">
        <v>464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35</v>
      </c>
      <c r="O124" s="54"/>
      <c r="P124" s="54"/>
      <c r="Q124" s="55">
        <v>35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439</v>
      </c>
      <c r="C125" s="49" t="s">
        <v>465</v>
      </c>
      <c r="D125" s="50">
        <v>501494380</v>
      </c>
      <c r="E125" s="51" t="s">
        <v>466</v>
      </c>
      <c r="F125" s="50" t="s">
        <v>229</v>
      </c>
      <c r="G125" s="51" t="s">
        <v>467</v>
      </c>
      <c r="H125" s="51" t="s">
        <v>468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35</v>
      </c>
      <c r="O125" s="54"/>
      <c r="P125" s="54"/>
      <c r="Q125" s="55">
        <v>35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439</v>
      </c>
      <c r="C126" s="49" t="s">
        <v>465</v>
      </c>
      <c r="D126" s="50">
        <v>150023811911</v>
      </c>
      <c r="E126" s="51" t="s">
        <v>469</v>
      </c>
      <c r="F126" s="50" t="s">
        <v>470</v>
      </c>
      <c r="G126" s="51" t="s">
        <v>471</v>
      </c>
      <c r="H126" s="51" t="s">
        <v>51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35</v>
      </c>
      <c r="O126" s="54"/>
      <c r="P126" s="54"/>
      <c r="Q126" s="55">
        <v>35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439</v>
      </c>
      <c r="C127" s="49" t="s">
        <v>465</v>
      </c>
      <c r="D127" s="50">
        <v>150023646211</v>
      </c>
      <c r="E127" s="51" t="s">
        <v>472</v>
      </c>
      <c r="F127" s="50" t="s">
        <v>473</v>
      </c>
      <c r="G127" s="51" t="s">
        <v>474</v>
      </c>
      <c r="H127" s="51" t="s">
        <v>108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35</v>
      </c>
      <c r="O127" s="54"/>
      <c r="P127" s="54"/>
      <c r="Q127" s="55">
        <v>35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456</v>
      </c>
      <c r="C128" s="49" t="s">
        <v>465</v>
      </c>
      <c r="D128" s="50">
        <v>150023370311</v>
      </c>
      <c r="E128" s="51" t="s">
        <v>475</v>
      </c>
      <c r="F128" s="50" t="s">
        <v>49</v>
      </c>
      <c r="G128" s="51" t="s">
        <v>476</v>
      </c>
      <c r="H128" s="51" t="s">
        <v>270</v>
      </c>
      <c r="I128" s="52"/>
      <c r="J128" s="50" t="s">
        <v>40</v>
      </c>
      <c r="K128" s="51" t="s">
        <v>41</v>
      </c>
      <c r="L128" s="51" t="s">
        <v>271</v>
      </c>
      <c r="M128" s="53">
        <v>0</v>
      </c>
      <c r="N128" s="54">
        <v>35</v>
      </c>
      <c r="O128" s="54"/>
      <c r="P128" s="54"/>
      <c r="Q128" s="55">
        <v>35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456</v>
      </c>
      <c r="C129" s="49" t="s">
        <v>465</v>
      </c>
      <c r="D129" s="50">
        <v>1529451800996311</v>
      </c>
      <c r="E129" s="51" t="s">
        <v>477</v>
      </c>
      <c r="F129" s="50" t="s">
        <v>478</v>
      </c>
      <c r="G129" s="51" t="s">
        <v>479</v>
      </c>
      <c r="H129" s="51" t="s">
        <v>108</v>
      </c>
      <c r="I129" s="52"/>
      <c r="J129" s="50" t="s">
        <v>40</v>
      </c>
      <c r="K129" s="51" t="s">
        <v>41</v>
      </c>
      <c r="L129" s="51" t="s">
        <v>294</v>
      </c>
      <c r="M129" s="53">
        <v>0</v>
      </c>
      <c r="N129" s="54">
        <v>35</v>
      </c>
      <c r="O129" s="54"/>
      <c r="P129" s="54"/>
      <c r="Q129" s="55">
        <v>35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456</v>
      </c>
      <c r="C130" s="49" t="s">
        <v>465</v>
      </c>
      <c r="D130" s="50">
        <v>150023744811</v>
      </c>
      <c r="E130" s="51" t="s">
        <v>480</v>
      </c>
      <c r="F130" s="50" t="s">
        <v>481</v>
      </c>
      <c r="G130" s="51" t="s">
        <v>482</v>
      </c>
      <c r="H130" s="51" t="s">
        <v>51</v>
      </c>
      <c r="I130" s="52"/>
      <c r="J130" s="50" t="s">
        <v>40</v>
      </c>
      <c r="K130" s="51" t="s">
        <v>41</v>
      </c>
      <c r="L130" s="51" t="s">
        <v>87</v>
      </c>
      <c r="M130" s="53">
        <v>0</v>
      </c>
      <c r="N130" s="54">
        <v>35</v>
      </c>
      <c r="O130" s="54"/>
      <c r="P130" s="54"/>
      <c r="Q130" s="55">
        <v>35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456</v>
      </c>
      <c r="C131" s="49" t="s">
        <v>465</v>
      </c>
      <c r="D131" s="50">
        <v>150023732111</v>
      </c>
      <c r="E131" s="51" t="s">
        <v>483</v>
      </c>
      <c r="F131" s="50" t="s">
        <v>484</v>
      </c>
      <c r="G131" s="51" t="s">
        <v>485</v>
      </c>
      <c r="H131" s="51" t="s">
        <v>123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>
        <v>35</v>
      </c>
      <c r="O131" s="54"/>
      <c r="P131" s="54"/>
      <c r="Q131" s="55">
        <v>35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465</v>
      </c>
      <c r="C132" s="49" t="s">
        <v>465</v>
      </c>
      <c r="D132" s="50">
        <v>150023629711</v>
      </c>
      <c r="E132" s="51" t="s">
        <v>486</v>
      </c>
      <c r="F132" s="50" t="s">
        <v>360</v>
      </c>
      <c r="G132" s="51" t="s">
        <v>487</v>
      </c>
      <c r="H132" s="51" t="s">
        <v>123</v>
      </c>
      <c r="I132" s="52"/>
      <c r="J132" s="50" t="s">
        <v>40</v>
      </c>
      <c r="K132" s="51" t="s">
        <v>41</v>
      </c>
      <c r="L132" s="51" t="s">
        <v>65</v>
      </c>
      <c r="M132" s="53">
        <v>0</v>
      </c>
      <c r="N132" s="54">
        <v>35</v>
      </c>
      <c r="O132" s="54"/>
      <c r="P132" s="54"/>
      <c r="Q132" s="55">
        <v>35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465</v>
      </c>
      <c r="C133" s="49" t="s">
        <v>465</v>
      </c>
      <c r="D133" s="50">
        <v>501494534</v>
      </c>
      <c r="E133" s="51" t="s">
        <v>488</v>
      </c>
      <c r="F133" s="50" t="s">
        <v>489</v>
      </c>
      <c r="G133" s="51" t="s">
        <v>490</v>
      </c>
      <c r="H133" s="51" t="s">
        <v>491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35</v>
      </c>
      <c r="O133" s="54"/>
      <c r="P133" s="54"/>
      <c r="Q133" s="55">
        <v>35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492</v>
      </c>
      <c r="C134" s="49" t="s">
        <v>492</v>
      </c>
      <c r="D134" s="50">
        <v>150024017711</v>
      </c>
      <c r="E134" s="51" t="s">
        <v>493</v>
      </c>
      <c r="F134" s="50" t="s">
        <v>494</v>
      </c>
      <c r="G134" s="51" t="s">
        <v>495</v>
      </c>
      <c r="H134" s="51" t="s">
        <v>123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35</v>
      </c>
      <c r="O134" s="54"/>
      <c r="P134" s="54"/>
      <c r="Q134" s="55">
        <v>35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492</v>
      </c>
      <c r="C135" s="49" t="s">
        <v>496</v>
      </c>
      <c r="D135" s="50">
        <v>501494666</v>
      </c>
      <c r="E135" s="51" t="s">
        <v>497</v>
      </c>
      <c r="F135" s="50" t="s">
        <v>498</v>
      </c>
      <c r="G135" s="51" t="s">
        <v>499</v>
      </c>
      <c r="H135" s="51" t="s">
        <v>178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35</v>
      </c>
      <c r="O135" s="54"/>
      <c r="P135" s="54"/>
      <c r="Q135" s="55">
        <v>35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492</v>
      </c>
      <c r="C136" s="49" t="s">
        <v>496</v>
      </c>
      <c r="D136" s="50">
        <v>1529542299996311</v>
      </c>
      <c r="E136" s="51" t="s">
        <v>500</v>
      </c>
      <c r="F136" s="50" t="s">
        <v>501</v>
      </c>
      <c r="G136" s="51" t="s">
        <v>502</v>
      </c>
      <c r="H136" s="51" t="s">
        <v>108</v>
      </c>
      <c r="I136" s="52"/>
      <c r="J136" s="50" t="s">
        <v>40</v>
      </c>
      <c r="K136" s="51" t="s">
        <v>41</v>
      </c>
      <c r="L136" s="51" t="s">
        <v>218</v>
      </c>
      <c r="M136" s="53">
        <v>0</v>
      </c>
      <c r="N136" s="54">
        <v>35</v>
      </c>
      <c r="O136" s="54"/>
      <c r="P136" s="54"/>
      <c r="Q136" s="55">
        <v>35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492</v>
      </c>
      <c r="C137" s="49" t="s">
        <v>496</v>
      </c>
      <c r="D137" s="50">
        <v>150024095311</v>
      </c>
      <c r="E137" s="51" t="s">
        <v>503</v>
      </c>
      <c r="F137" s="50" t="s">
        <v>504</v>
      </c>
      <c r="G137" s="51" t="s">
        <v>505</v>
      </c>
      <c r="H137" s="51" t="s">
        <v>506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35</v>
      </c>
      <c r="O137" s="54"/>
      <c r="P137" s="54"/>
      <c r="Q137" s="55">
        <v>35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492</v>
      </c>
      <c r="C138" s="49" t="s">
        <v>496</v>
      </c>
      <c r="D138" s="50">
        <v>150023859711</v>
      </c>
      <c r="E138" s="51" t="s">
        <v>507</v>
      </c>
      <c r="F138" s="50" t="s">
        <v>508</v>
      </c>
      <c r="G138" s="51" t="s">
        <v>509</v>
      </c>
      <c r="H138" s="51" t="s">
        <v>510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35</v>
      </c>
      <c r="O138" s="54"/>
      <c r="P138" s="54"/>
      <c r="Q138" s="55">
        <v>35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492</v>
      </c>
      <c r="C139" s="49" t="s">
        <v>496</v>
      </c>
      <c r="D139" s="50">
        <v>150024079911</v>
      </c>
      <c r="E139" s="51" t="s">
        <v>511</v>
      </c>
      <c r="F139" s="50" t="s">
        <v>512</v>
      </c>
      <c r="G139" s="51" t="s">
        <v>513</v>
      </c>
      <c r="H139" s="51" t="s">
        <v>51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35</v>
      </c>
      <c r="O139" s="54"/>
      <c r="P139" s="54"/>
      <c r="Q139" s="55">
        <v>35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492</v>
      </c>
      <c r="C140" s="49" t="s">
        <v>496</v>
      </c>
      <c r="D140" s="50">
        <v>501494623</v>
      </c>
      <c r="E140" s="51" t="s">
        <v>514</v>
      </c>
      <c r="F140" s="50" t="s">
        <v>515</v>
      </c>
      <c r="G140" s="51" t="s">
        <v>516</v>
      </c>
      <c r="H140" s="51" t="s">
        <v>517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35</v>
      </c>
      <c r="O140" s="54"/>
      <c r="P140" s="54"/>
      <c r="Q140" s="55">
        <v>35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492</v>
      </c>
      <c r="C141" s="49" t="s">
        <v>496</v>
      </c>
      <c r="D141" s="50">
        <v>150023092612</v>
      </c>
      <c r="E141" s="51" t="s">
        <v>518</v>
      </c>
      <c r="F141" s="50" t="s">
        <v>501</v>
      </c>
      <c r="G141" s="51" t="s">
        <v>519</v>
      </c>
      <c r="H141" s="51" t="s">
        <v>123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35</v>
      </c>
      <c r="O141" s="54"/>
      <c r="P141" s="54"/>
      <c r="Q141" s="55">
        <v>35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492</v>
      </c>
      <c r="C142" s="49" t="s">
        <v>520</v>
      </c>
      <c r="D142" s="50">
        <v>150023705011</v>
      </c>
      <c r="E142" s="51" t="s">
        <v>521</v>
      </c>
      <c r="F142" s="50" t="s">
        <v>522</v>
      </c>
      <c r="G142" s="51" t="s">
        <v>523</v>
      </c>
      <c r="H142" s="51" t="s">
        <v>524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35</v>
      </c>
      <c r="O142" s="54"/>
      <c r="P142" s="54"/>
      <c r="Q142" s="55">
        <v>35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496</v>
      </c>
      <c r="C143" s="49" t="s">
        <v>496</v>
      </c>
      <c r="D143" s="50">
        <v>150024168611</v>
      </c>
      <c r="E143" s="51" t="s">
        <v>277</v>
      </c>
      <c r="F143" s="50" t="s">
        <v>207</v>
      </c>
      <c r="G143" s="51" t="s">
        <v>278</v>
      </c>
      <c r="H143" s="51" t="s">
        <v>279</v>
      </c>
      <c r="I143" s="52"/>
      <c r="J143" s="50" t="s">
        <v>40</v>
      </c>
      <c r="K143" s="51" t="s">
        <v>41</v>
      </c>
      <c r="L143" s="51" t="s">
        <v>42</v>
      </c>
      <c r="M143" s="53">
        <v>0</v>
      </c>
      <c r="N143" s="54">
        <v>35</v>
      </c>
      <c r="O143" s="54"/>
      <c r="P143" s="54"/>
      <c r="Q143" s="55">
        <v>35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496</v>
      </c>
      <c r="C144" s="49" t="s">
        <v>496</v>
      </c>
      <c r="D144" s="50">
        <v>150024400611</v>
      </c>
      <c r="E144" s="51" t="s">
        <v>525</v>
      </c>
      <c r="F144" s="50" t="s">
        <v>526</v>
      </c>
      <c r="G144" s="51" t="s">
        <v>527</v>
      </c>
      <c r="H144" s="51" t="s">
        <v>528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35</v>
      </c>
      <c r="O144" s="54"/>
      <c r="P144" s="54"/>
      <c r="Q144" s="55">
        <v>35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496</v>
      </c>
      <c r="C145" s="49" t="s">
        <v>496</v>
      </c>
      <c r="D145" s="50">
        <v>150024030811</v>
      </c>
      <c r="E145" s="51" t="s">
        <v>529</v>
      </c>
      <c r="F145" s="50" t="s">
        <v>530</v>
      </c>
      <c r="G145" s="51" t="s">
        <v>531</v>
      </c>
      <c r="H145" s="51" t="s">
        <v>532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35</v>
      </c>
      <c r="O145" s="54"/>
      <c r="P145" s="54"/>
      <c r="Q145" s="55">
        <v>35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496</v>
      </c>
      <c r="C146" s="49" t="s">
        <v>496</v>
      </c>
      <c r="D146" s="50">
        <v>1530053502996311</v>
      </c>
      <c r="E146" s="51" t="s">
        <v>533</v>
      </c>
      <c r="F146" s="50" t="s">
        <v>534</v>
      </c>
      <c r="G146" s="51" t="s">
        <v>535</v>
      </c>
      <c r="H146" s="51" t="s">
        <v>108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35</v>
      </c>
      <c r="O146" s="54"/>
      <c r="P146" s="54"/>
      <c r="Q146" s="55">
        <v>35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496</v>
      </c>
      <c r="C147" s="49" t="s">
        <v>496</v>
      </c>
      <c r="D147" s="50">
        <v>150024514011</v>
      </c>
      <c r="E147" s="51" t="s">
        <v>536</v>
      </c>
      <c r="F147" s="50" t="s">
        <v>537</v>
      </c>
      <c r="G147" s="51" t="s">
        <v>538</v>
      </c>
      <c r="H147" s="51" t="s">
        <v>384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35</v>
      </c>
      <c r="O147" s="54"/>
      <c r="P147" s="54"/>
      <c r="Q147" s="55">
        <v>35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496</v>
      </c>
      <c r="C148" s="49" t="s">
        <v>520</v>
      </c>
      <c r="D148" s="50">
        <v>150024629311</v>
      </c>
      <c r="E148" s="51" t="s">
        <v>539</v>
      </c>
      <c r="F148" s="50" t="s">
        <v>540</v>
      </c>
      <c r="G148" s="51" t="s">
        <v>541</v>
      </c>
      <c r="H148" s="51" t="s">
        <v>144</v>
      </c>
      <c r="I148" s="52"/>
      <c r="J148" s="50" t="s">
        <v>40</v>
      </c>
      <c r="K148" s="51" t="s">
        <v>41</v>
      </c>
      <c r="L148" s="51" t="s">
        <v>56</v>
      </c>
      <c r="M148" s="53">
        <v>0</v>
      </c>
      <c r="N148" s="54">
        <v>35</v>
      </c>
      <c r="O148" s="54"/>
      <c r="P148" s="54"/>
      <c r="Q148" s="55">
        <v>35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496</v>
      </c>
      <c r="C149" s="49" t="s">
        <v>520</v>
      </c>
      <c r="D149" s="50">
        <v>3265652</v>
      </c>
      <c r="E149" s="51" t="s">
        <v>542</v>
      </c>
      <c r="F149" s="50" t="s">
        <v>543</v>
      </c>
      <c r="G149" s="51" t="s">
        <v>544</v>
      </c>
      <c r="H149" s="51" t="s">
        <v>411</v>
      </c>
      <c r="I149" s="52"/>
      <c r="J149" s="50" t="s">
        <v>40</v>
      </c>
      <c r="K149" s="51" t="s">
        <v>41</v>
      </c>
      <c r="L149" s="51" t="s">
        <v>56</v>
      </c>
      <c r="M149" s="53">
        <v>0</v>
      </c>
      <c r="N149" s="54"/>
      <c r="O149" s="54">
        <v>35</v>
      </c>
      <c r="P149" s="54"/>
      <c r="Q149" s="55">
        <v>35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496</v>
      </c>
      <c r="C150" s="49" t="s">
        <v>520</v>
      </c>
      <c r="D150" s="50">
        <v>3265651</v>
      </c>
      <c r="E150" s="51" t="s">
        <v>545</v>
      </c>
      <c r="F150" s="50" t="s">
        <v>546</v>
      </c>
      <c r="G150" s="51" t="s">
        <v>547</v>
      </c>
      <c r="H150" s="51" t="s">
        <v>548</v>
      </c>
      <c r="I150" s="52"/>
      <c r="J150" s="50" t="s">
        <v>40</v>
      </c>
      <c r="K150" s="51" t="s">
        <v>41</v>
      </c>
      <c r="L150" s="51" t="s">
        <v>56</v>
      </c>
      <c r="M150" s="53">
        <v>0</v>
      </c>
      <c r="N150" s="54"/>
      <c r="O150" s="54">
        <v>35</v>
      </c>
      <c r="P150" s="54"/>
      <c r="Q150" s="55">
        <v>35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496</v>
      </c>
      <c r="C151" s="49" t="s">
        <v>520</v>
      </c>
      <c r="D151" s="50">
        <v>150022727712</v>
      </c>
      <c r="E151" s="51" t="s">
        <v>549</v>
      </c>
      <c r="F151" s="50" t="s">
        <v>392</v>
      </c>
      <c r="G151" s="51" t="s">
        <v>550</v>
      </c>
      <c r="H151" s="51" t="s">
        <v>123</v>
      </c>
      <c r="I151" s="52"/>
      <c r="J151" s="50" t="s">
        <v>40</v>
      </c>
      <c r="K151" s="51" t="s">
        <v>41</v>
      </c>
      <c r="L151" s="51" t="s">
        <v>551</v>
      </c>
      <c r="M151" s="53">
        <v>0</v>
      </c>
      <c r="N151" s="54">
        <v>35</v>
      </c>
      <c r="O151" s="54"/>
      <c r="P151" s="54"/>
      <c r="Q151" s="55">
        <v>35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496</v>
      </c>
      <c r="C152" s="49" t="s">
        <v>520</v>
      </c>
      <c r="D152" s="50">
        <v>1530044423996311</v>
      </c>
      <c r="E152" s="51" t="s">
        <v>552</v>
      </c>
      <c r="F152" s="50" t="s">
        <v>553</v>
      </c>
      <c r="G152" s="51" t="s">
        <v>554</v>
      </c>
      <c r="H152" s="51" t="s">
        <v>108</v>
      </c>
      <c r="I152" s="52"/>
      <c r="J152" s="50" t="s">
        <v>40</v>
      </c>
      <c r="K152" s="51" t="s">
        <v>41</v>
      </c>
      <c r="L152" s="51" t="s">
        <v>87</v>
      </c>
      <c r="M152" s="53">
        <v>0</v>
      </c>
      <c r="N152" s="54">
        <v>35</v>
      </c>
      <c r="O152" s="54"/>
      <c r="P152" s="54"/>
      <c r="Q152" s="55">
        <v>35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496</v>
      </c>
      <c r="C153" s="49" t="s">
        <v>520</v>
      </c>
      <c r="D153" s="50">
        <v>150024146211</v>
      </c>
      <c r="E153" s="51" t="s">
        <v>555</v>
      </c>
      <c r="F153" s="50" t="s">
        <v>556</v>
      </c>
      <c r="G153" s="51" t="s">
        <v>557</v>
      </c>
      <c r="H153" s="51" t="s">
        <v>298</v>
      </c>
      <c r="I153" s="52"/>
      <c r="J153" s="50" t="s">
        <v>40</v>
      </c>
      <c r="K153" s="51" t="s">
        <v>41</v>
      </c>
      <c r="L153" s="51" t="s">
        <v>171</v>
      </c>
      <c r="M153" s="53">
        <v>0</v>
      </c>
      <c r="N153" s="54">
        <v>35</v>
      </c>
      <c r="O153" s="54"/>
      <c r="P153" s="54"/>
      <c r="Q153" s="55">
        <v>35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496</v>
      </c>
      <c r="C154" s="49" t="s">
        <v>520</v>
      </c>
      <c r="D154" s="50">
        <v>150023579613</v>
      </c>
      <c r="E154" s="51" t="s">
        <v>558</v>
      </c>
      <c r="F154" s="50" t="s">
        <v>559</v>
      </c>
      <c r="G154" s="51" t="s">
        <v>560</v>
      </c>
      <c r="H154" s="51" t="s">
        <v>561</v>
      </c>
      <c r="I154" s="52"/>
      <c r="J154" s="50" t="s">
        <v>40</v>
      </c>
      <c r="K154" s="51" t="s">
        <v>41</v>
      </c>
      <c r="L154" s="51" t="s">
        <v>113</v>
      </c>
      <c r="M154" s="53">
        <v>0</v>
      </c>
      <c r="N154" s="54">
        <v>35</v>
      </c>
      <c r="O154" s="54"/>
      <c r="P154" s="54"/>
      <c r="Q154" s="55">
        <v>35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496</v>
      </c>
      <c r="C155" s="49" t="s">
        <v>520</v>
      </c>
      <c r="D155" s="50">
        <v>501494747</v>
      </c>
      <c r="E155" s="51" t="s">
        <v>562</v>
      </c>
      <c r="F155" s="50" t="s">
        <v>563</v>
      </c>
      <c r="G155" s="51" t="s">
        <v>564</v>
      </c>
      <c r="H155" s="51" t="s">
        <v>565</v>
      </c>
      <c r="I155" s="52"/>
      <c r="J155" s="50" t="s">
        <v>40</v>
      </c>
      <c r="K155" s="51" t="s">
        <v>41</v>
      </c>
      <c r="L155" s="51" t="s">
        <v>218</v>
      </c>
      <c r="M155" s="53">
        <v>0</v>
      </c>
      <c r="N155" s="54">
        <v>35</v>
      </c>
      <c r="O155" s="54"/>
      <c r="P155" s="54"/>
      <c r="Q155" s="55">
        <v>35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496</v>
      </c>
      <c r="C156" s="49" t="s">
        <v>520</v>
      </c>
      <c r="D156" s="50">
        <v>150024445211</v>
      </c>
      <c r="E156" s="51" t="s">
        <v>566</v>
      </c>
      <c r="F156" s="50" t="s">
        <v>567</v>
      </c>
      <c r="G156" s="51" t="s">
        <v>568</v>
      </c>
      <c r="H156" s="51" t="s">
        <v>201</v>
      </c>
      <c r="I156" s="52"/>
      <c r="J156" s="50" t="s">
        <v>40</v>
      </c>
      <c r="K156" s="51" t="s">
        <v>41</v>
      </c>
      <c r="L156" s="51" t="s">
        <v>218</v>
      </c>
      <c r="M156" s="53">
        <v>0</v>
      </c>
      <c r="N156" s="54">
        <v>35</v>
      </c>
      <c r="O156" s="54"/>
      <c r="P156" s="54"/>
      <c r="Q156" s="55">
        <v>35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496</v>
      </c>
      <c r="C157" s="49" t="s">
        <v>569</v>
      </c>
      <c r="D157" s="50">
        <v>501494780</v>
      </c>
      <c r="E157" s="51" t="s">
        <v>570</v>
      </c>
      <c r="F157" s="50" t="s">
        <v>571</v>
      </c>
      <c r="G157" s="51" t="s">
        <v>572</v>
      </c>
      <c r="H157" s="51" t="s">
        <v>573</v>
      </c>
      <c r="I157" s="52"/>
      <c r="J157" s="50" t="s">
        <v>40</v>
      </c>
      <c r="K157" s="51" t="s">
        <v>41</v>
      </c>
      <c r="L157" s="51" t="s">
        <v>400</v>
      </c>
      <c r="M157" s="53">
        <v>0</v>
      </c>
      <c r="N157" s="54">
        <v>35</v>
      </c>
      <c r="O157" s="54"/>
      <c r="P157" s="54"/>
      <c r="Q157" s="55">
        <v>35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520</v>
      </c>
      <c r="C158" s="49" t="s">
        <v>520</v>
      </c>
      <c r="D158" s="50">
        <v>150024545011</v>
      </c>
      <c r="E158" s="51" t="s">
        <v>574</v>
      </c>
      <c r="F158" s="50" t="s">
        <v>575</v>
      </c>
      <c r="G158" s="51" t="s">
        <v>576</v>
      </c>
      <c r="H158" s="51" t="s">
        <v>577</v>
      </c>
      <c r="I158" s="52"/>
      <c r="J158" s="50" t="s">
        <v>40</v>
      </c>
      <c r="K158" s="51" t="s">
        <v>41</v>
      </c>
      <c r="L158" s="51" t="s">
        <v>218</v>
      </c>
      <c r="M158" s="53">
        <v>0</v>
      </c>
      <c r="N158" s="54">
        <v>35</v>
      </c>
      <c r="O158" s="54"/>
      <c r="P158" s="54"/>
      <c r="Q158" s="55">
        <v>35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520</v>
      </c>
      <c r="C159" s="49" t="s">
        <v>520</v>
      </c>
      <c r="D159" s="50">
        <v>150024473611</v>
      </c>
      <c r="E159" s="51" t="s">
        <v>578</v>
      </c>
      <c r="F159" s="50" t="s">
        <v>579</v>
      </c>
      <c r="G159" s="51" t="s">
        <v>580</v>
      </c>
      <c r="H159" s="51" t="s">
        <v>506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35</v>
      </c>
      <c r="O159" s="54"/>
      <c r="P159" s="54"/>
      <c r="Q159" s="55">
        <v>35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520</v>
      </c>
      <c r="C160" s="49" t="s">
        <v>520</v>
      </c>
      <c r="D160" s="50">
        <v>150024667911</v>
      </c>
      <c r="E160" s="51" t="s">
        <v>581</v>
      </c>
      <c r="F160" s="50" t="s">
        <v>582</v>
      </c>
      <c r="G160" s="51" t="s">
        <v>583</v>
      </c>
      <c r="H160" s="51" t="s">
        <v>51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35</v>
      </c>
      <c r="O160" s="54"/>
      <c r="P160" s="54"/>
      <c r="Q160" s="55">
        <v>35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520</v>
      </c>
      <c r="C161" s="49" t="s">
        <v>520</v>
      </c>
      <c r="D161" s="50">
        <v>1528751272996311</v>
      </c>
      <c r="E161" s="51" t="s">
        <v>584</v>
      </c>
      <c r="F161" s="50" t="s">
        <v>585</v>
      </c>
      <c r="G161" s="51" t="s">
        <v>586</v>
      </c>
      <c r="H161" s="51" t="s">
        <v>108</v>
      </c>
      <c r="I161" s="52"/>
      <c r="J161" s="50" t="s">
        <v>40</v>
      </c>
      <c r="K161" s="51" t="s">
        <v>41</v>
      </c>
      <c r="L161" s="51" t="s">
        <v>163</v>
      </c>
      <c r="M161" s="53">
        <v>0</v>
      </c>
      <c r="N161" s="54">
        <v>35</v>
      </c>
      <c r="O161" s="54"/>
      <c r="P161" s="54"/>
      <c r="Q161" s="55">
        <v>35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520</v>
      </c>
      <c r="C162" s="49" t="s">
        <v>569</v>
      </c>
      <c r="D162" s="50">
        <v>1529952541996311</v>
      </c>
      <c r="E162" s="51" t="s">
        <v>587</v>
      </c>
      <c r="F162" s="50" t="s">
        <v>588</v>
      </c>
      <c r="G162" s="51" t="s">
        <v>589</v>
      </c>
      <c r="H162" s="51" t="s">
        <v>108</v>
      </c>
      <c r="I162" s="52"/>
      <c r="J162" s="50" t="s">
        <v>40</v>
      </c>
      <c r="K162" s="51" t="s">
        <v>41</v>
      </c>
      <c r="L162" s="51" t="s">
        <v>590</v>
      </c>
      <c r="M162" s="53">
        <v>0</v>
      </c>
      <c r="N162" s="54">
        <v>35</v>
      </c>
      <c r="O162" s="54"/>
      <c r="P162" s="54"/>
      <c r="Q162" s="55">
        <v>35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520</v>
      </c>
      <c r="C163" s="49" t="s">
        <v>569</v>
      </c>
      <c r="D163" s="50">
        <v>150024608711</v>
      </c>
      <c r="E163" s="51" t="s">
        <v>591</v>
      </c>
      <c r="F163" s="50" t="s">
        <v>592</v>
      </c>
      <c r="G163" s="51" t="s">
        <v>593</v>
      </c>
      <c r="H163" s="51" t="s">
        <v>594</v>
      </c>
      <c r="I163" s="52"/>
      <c r="J163" s="50" t="s">
        <v>40</v>
      </c>
      <c r="K163" s="51" t="s">
        <v>41</v>
      </c>
      <c r="L163" s="51" t="s">
        <v>42</v>
      </c>
      <c r="M163" s="53">
        <v>0</v>
      </c>
      <c r="N163" s="54">
        <v>35</v>
      </c>
      <c r="O163" s="54"/>
      <c r="P163" s="54"/>
      <c r="Q163" s="55">
        <v>35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520</v>
      </c>
      <c r="C164" s="49" t="s">
        <v>569</v>
      </c>
      <c r="D164" s="50">
        <v>3265656</v>
      </c>
      <c r="E164" s="51" t="s">
        <v>595</v>
      </c>
      <c r="F164" s="50" t="s">
        <v>596</v>
      </c>
      <c r="G164" s="51" t="s">
        <v>597</v>
      </c>
      <c r="H164" s="51" t="s">
        <v>411</v>
      </c>
      <c r="I164" s="52"/>
      <c r="J164" s="50" t="s">
        <v>40</v>
      </c>
      <c r="K164" s="51" t="s">
        <v>41</v>
      </c>
      <c r="L164" s="51" t="s">
        <v>56</v>
      </c>
      <c r="M164" s="53">
        <v>0</v>
      </c>
      <c r="N164" s="54"/>
      <c r="O164" s="54">
        <v>35</v>
      </c>
      <c r="P164" s="54"/>
      <c r="Q164" s="55">
        <v>35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520</v>
      </c>
      <c r="C165" s="49" t="s">
        <v>569</v>
      </c>
      <c r="D165" s="50">
        <v>150024484411</v>
      </c>
      <c r="E165" s="51" t="s">
        <v>598</v>
      </c>
      <c r="F165" s="50" t="s">
        <v>599</v>
      </c>
      <c r="G165" s="51" t="s">
        <v>600</v>
      </c>
      <c r="H165" s="51" t="s">
        <v>144</v>
      </c>
      <c r="I165" s="52"/>
      <c r="J165" s="50" t="s">
        <v>40</v>
      </c>
      <c r="K165" s="51" t="s">
        <v>41</v>
      </c>
      <c r="L165" s="51" t="s">
        <v>56</v>
      </c>
      <c r="M165" s="53">
        <v>0</v>
      </c>
      <c r="N165" s="54">
        <v>35</v>
      </c>
      <c r="O165" s="54"/>
      <c r="P165" s="54"/>
      <c r="Q165" s="55">
        <v>35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601</v>
      </c>
      <c r="C166" s="49" t="s">
        <v>569</v>
      </c>
      <c r="D166" s="50">
        <v>1529943199996311</v>
      </c>
      <c r="E166" s="51" t="s">
        <v>602</v>
      </c>
      <c r="F166" s="50" t="s">
        <v>603</v>
      </c>
      <c r="G166" s="51" t="s">
        <v>604</v>
      </c>
      <c r="H166" s="51" t="s">
        <v>108</v>
      </c>
      <c r="I166" s="52"/>
      <c r="J166" s="50" t="s">
        <v>40</v>
      </c>
      <c r="K166" s="51" t="s">
        <v>41</v>
      </c>
      <c r="L166" s="51" t="s">
        <v>400</v>
      </c>
      <c r="M166" s="53">
        <v>0</v>
      </c>
      <c r="N166" s="54">
        <v>35</v>
      </c>
      <c r="O166" s="54"/>
      <c r="P166" s="54"/>
      <c r="Q166" s="55">
        <v>35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601</v>
      </c>
      <c r="C167" s="49" t="s">
        <v>569</v>
      </c>
      <c r="D167" s="50">
        <v>501494968</v>
      </c>
      <c r="E167" s="51" t="s">
        <v>605</v>
      </c>
      <c r="F167" s="50" t="s">
        <v>606</v>
      </c>
      <c r="G167" s="51" t="s">
        <v>607</v>
      </c>
      <c r="H167" s="51" t="s">
        <v>608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35</v>
      </c>
      <c r="O167" s="54"/>
      <c r="P167" s="54"/>
      <c r="Q167" s="55">
        <v>35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601</v>
      </c>
      <c r="C168" s="49" t="s">
        <v>569</v>
      </c>
      <c r="D168" s="50">
        <v>150024733311</v>
      </c>
      <c r="E168" s="51" t="s">
        <v>609</v>
      </c>
      <c r="F168" s="50" t="s">
        <v>203</v>
      </c>
      <c r="G168" s="51" t="s">
        <v>610</v>
      </c>
      <c r="H168" s="51" t="s">
        <v>384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35</v>
      </c>
      <c r="O168" s="54"/>
      <c r="P168" s="54"/>
      <c r="Q168" s="55">
        <v>35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601</v>
      </c>
      <c r="C169" s="49" t="s">
        <v>569</v>
      </c>
      <c r="D169" s="50">
        <v>150024928511</v>
      </c>
      <c r="E169" s="51" t="s">
        <v>611</v>
      </c>
      <c r="F169" s="50" t="s">
        <v>612</v>
      </c>
      <c r="G169" s="51" t="s">
        <v>613</v>
      </c>
      <c r="H169" s="51" t="s">
        <v>614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35</v>
      </c>
      <c r="O169" s="54"/>
      <c r="P169" s="54"/>
      <c r="Q169" s="55">
        <v>35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601</v>
      </c>
      <c r="C170" s="49" t="s">
        <v>569</v>
      </c>
      <c r="D170" s="50">
        <v>150024800811</v>
      </c>
      <c r="E170" s="51" t="s">
        <v>615</v>
      </c>
      <c r="F170" s="50" t="s">
        <v>470</v>
      </c>
      <c r="G170" s="51" t="s">
        <v>616</v>
      </c>
      <c r="H170" s="51" t="s">
        <v>510</v>
      </c>
      <c r="I170" s="52"/>
      <c r="J170" s="50" t="s">
        <v>40</v>
      </c>
      <c r="K170" s="51" t="s">
        <v>41</v>
      </c>
      <c r="L170" s="51" t="s">
        <v>42</v>
      </c>
      <c r="M170" s="53">
        <v>0</v>
      </c>
      <c r="N170" s="54">
        <v>35</v>
      </c>
      <c r="O170" s="54"/>
      <c r="P170" s="54"/>
      <c r="Q170" s="55">
        <v>35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601</v>
      </c>
      <c r="C171" s="49" t="s">
        <v>569</v>
      </c>
      <c r="D171" s="50">
        <v>150024086212</v>
      </c>
      <c r="E171" s="51" t="s">
        <v>617</v>
      </c>
      <c r="F171" s="50" t="s">
        <v>203</v>
      </c>
      <c r="G171" s="51" t="s">
        <v>618</v>
      </c>
      <c r="H171" s="51" t="s">
        <v>51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35</v>
      </c>
      <c r="O171" s="54"/>
      <c r="P171" s="54"/>
      <c r="Q171" s="55">
        <v>35</v>
      </c>
      <c r="R171" s="51" t="s">
        <v>43</v>
      </c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/>
      <c r="B172" s="49"/>
      <c r="C172" s="49"/>
      <c r="D172" s="50"/>
      <c r="E172" s="51"/>
      <c r="F172" s="50"/>
      <c r="G172" s="51"/>
      <c r="H172" s="51"/>
      <c r="I172" s="52"/>
      <c r="J172" s="50"/>
      <c r="K172" s="51"/>
      <c r="L172" s="51"/>
      <c r="M172" s="53"/>
      <c r="N172" s="54"/>
      <c r="O172" s="54"/>
      <c r="P172" s="54"/>
      <c r="Q172" s="55" t="str">
        <f>(N172+O172+P172)+(M172*0)</f>
        <v>0</v>
      </c>
      <c r="R172" s="5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customHeight="1" ht="12">
      <c r="A173" s="48">
        <f>COUNT(A12:A172)</f>
        <v>160</v>
      </c>
      <c r="B173" s="61"/>
      <c r="C173" s="61"/>
      <c r="D173" s="62"/>
      <c r="E173" s="63"/>
      <c r="F173" s="62"/>
      <c r="G173" s="62"/>
      <c r="H173" s="63"/>
      <c r="I173" s="64"/>
      <c r="J173" s="65"/>
      <c r="K173" s="95" t="s">
        <v>619</v>
      </c>
      <c r="L173" s="96"/>
      <c r="M173" s="53"/>
      <c r="N173" s="54"/>
      <c r="O173" s="54"/>
      <c r="P173" s="54"/>
      <c r="Q173" s="55" t="str">
        <f>(N173+O173+P173)+(M173*0)</f>
        <v>0</v>
      </c>
      <c r="R173" s="66"/>
    </row>
    <row r="174" spans="1:45" customHeight="1" ht="12" s="75" customFormat="1">
      <c r="A174" s="67"/>
      <c r="B174" s="68"/>
      <c r="C174" s="69"/>
      <c r="D174" s="62"/>
      <c r="E174" s="63"/>
      <c r="F174" s="62"/>
      <c r="G174" s="62"/>
      <c r="H174" s="63"/>
      <c r="I174" s="62"/>
      <c r="J174" s="70"/>
      <c r="K174" s="97" t="s">
        <v>620</v>
      </c>
      <c r="L174" s="98"/>
      <c r="M174" s="71">
        <f>SUM(M12:M173)</f>
        <v>0</v>
      </c>
      <c r="N174" s="72">
        <f>COUNTA(N12:N173)</f>
        <v>151</v>
      </c>
      <c r="O174" s="73">
        <f>COUNTA(O12:O173)</f>
        <v>9</v>
      </c>
      <c r="P174" s="73">
        <f>COUNTA(P12:P173)</f>
        <v>0</v>
      </c>
      <c r="Q174" s="99">
        <f>SUM(Q12:Q173)</f>
        <v>5600</v>
      </c>
      <c r="R174" s="74"/>
    </row>
    <row r="175" spans="1:45" customHeight="1" ht="12" s="75" customFormat="1">
      <c r="A175" s="67"/>
      <c r="B175" s="76"/>
      <c r="C175" s="76"/>
      <c r="D175" s="69"/>
      <c r="E175" s="68"/>
      <c r="F175" s="69"/>
      <c r="G175" s="69"/>
      <c r="H175" s="68"/>
      <c r="I175" s="69"/>
      <c r="J175" s="70"/>
      <c r="K175" s="68"/>
      <c r="L175" s="68"/>
      <c r="M175" s="77">
        <f>M174*0.54</f>
        <v>0</v>
      </c>
      <c r="N175" s="78">
        <f>SUM(N12:N173)</f>
        <v>5285</v>
      </c>
      <c r="O175" s="78">
        <f>SUM(O12:O173)</f>
        <v>315</v>
      </c>
      <c r="P175" s="78">
        <f>SUM(P12:P173)</f>
        <v>0</v>
      </c>
      <c r="Q175" s="100"/>
      <c r="R175" s="79"/>
    </row>
    <row r="176" spans="1:45" customHeight="1" ht="12" s="1" customFormat="1">
      <c r="A176" s="80"/>
      <c r="B176" s="81"/>
      <c r="C176" s="76"/>
      <c r="D176" s="69"/>
      <c r="E176" s="68"/>
      <c r="F176" s="69"/>
      <c r="G176" s="69"/>
      <c r="H176" s="101" t="s">
        <v>621</v>
      </c>
      <c r="I176" s="102"/>
      <c r="J176" s="103"/>
      <c r="K176" s="107" t="s">
        <v>619</v>
      </c>
      <c r="L176" s="108"/>
      <c r="M176" s="69"/>
      <c r="N176" s="82"/>
      <c r="O176" s="82"/>
      <c r="P176" s="83"/>
      <c r="Q176" s="83"/>
      <c r="R176" s="79"/>
    </row>
    <row r="177" spans="1:45" customHeight="1" ht="12" s="1" customFormat="1">
      <c r="A177" s="80"/>
      <c r="B177" s="81"/>
      <c r="C177" s="76"/>
      <c r="D177" s="69"/>
      <c r="E177" s="68"/>
      <c r="F177" s="69"/>
      <c r="G177" s="69"/>
      <c r="H177" s="104"/>
      <c r="I177" s="105"/>
      <c r="J177" s="106"/>
      <c r="K177" s="109" t="s">
        <v>620</v>
      </c>
      <c r="L177" s="110"/>
      <c r="M177" s="84">
        <f>SUBTOTAL(9,M12:M173)</f>
        <v>0</v>
      </c>
      <c r="N177" s="85">
        <f>SUBTOTAL(3,N12:N173)</f>
        <v>151</v>
      </c>
      <c r="O177" s="85">
        <f>SUBTOTAL(3,O12:O173)</f>
        <v>9</v>
      </c>
      <c r="P177" s="85">
        <f>SUBTOTAL(3,P12:P173)</f>
        <v>0</v>
      </c>
      <c r="Q177" s="111">
        <f>SUBTOTAL(9,Q12:Q173)</f>
        <v>5600</v>
      </c>
      <c r="R177" s="79"/>
    </row>
    <row r="178" spans="1:45" customHeight="1" ht="12" s="1" customFormat="1">
      <c r="A178" s="80"/>
      <c r="B178" s="2"/>
      <c r="C178" s="2"/>
      <c r="D178" s="86"/>
      <c r="E178" s="87"/>
      <c r="F178" s="86"/>
      <c r="G178" s="86"/>
      <c r="H178" s="87"/>
      <c r="I178" s="86"/>
      <c r="J178" s="65"/>
      <c r="K178" s="87"/>
      <c r="L178" s="87"/>
      <c r="M178" s="88">
        <f>M177*0.54</f>
        <v>0</v>
      </c>
      <c r="N178" s="89">
        <f>SUBTOTAL(9,N12:N173)</f>
        <v>5285</v>
      </c>
      <c r="O178" s="89">
        <f>SUBTOTAL(9,O12:O173)</f>
        <v>315</v>
      </c>
      <c r="P178" s="89">
        <f>SUBTOTAL(9,P12:P173)</f>
        <v>0</v>
      </c>
      <c r="Q178" s="112"/>
      <c r="R178" s="79"/>
    </row>
    <row r="179" spans="1:45" customHeight="1" ht="12" s="1" customFormat="1">
      <c r="A179"/>
      <c r="B179" s="90"/>
      <c r="C179" s="2"/>
      <c r="D179" s="86"/>
      <c r="E179" s="87"/>
      <c r="F179" s="86"/>
      <c r="G179" s="86"/>
      <c r="H179" s="87"/>
      <c r="I179" s="86"/>
      <c r="J179" s="65"/>
      <c r="K179" s="87"/>
      <c r="L179" s="87"/>
      <c r="M179" s="86"/>
      <c r="N179" s="83"/>
      <c r="O179" s="83"/>
      <c r="P179" s="83"/>
      <c r="Q179" s="83"/>
      <c r="R179" s="79"/>
    </row>
    <row r="180" spans="1:45" customHeight="1" ht="12" s="1" customFormat="1">
      <c r="B180" s="76"/>
      <c r="C180" s="2"/>
      <c r="D180" s="86"/>
      <c r="E180" s="87"/>
      <c r="F180" s="86"/>
      <c r="G180" s="86"/>
      <c r="H180" s="87"/>
      <c r="I180" s="86"/>
      <c r="J180" s="65"/>
      <c r="K180" s="87"/>
      <c r="L180" s="87"/>
      <c r="M180" s="91" t="s">
        <v>622</v>
      </c>
      <c r="N180" s="83"/>
      <c r="O180" s="83"/>
      <c r="P180" s="83"/>
      <c r="Q180" s="83"/>
      <c r="R180" s="79"/>
    </row>
    <row r="181" spans="1:45" customHeight="1" ht="12" s="1" customFormat="1">
      <c r="B181" s="92" t="s">
        <v>623</v>
      </c>
      <c r="C181" s="2"/>
      <c r="D181" s="86"/>
      <c r="E181" s="87"/>
      <c r="F181" s="86"/>
      <c r="G181" s="86"/>
      <c r="H181" s="87"/>
      <c r="I181" s="86"/>
      <c r="J181" s="65"/>
      <c r="K181" s="87"/>
      <c r="L181" s="87"/>
      <c r="M181" s="93" t="s">
        <v>624</v>
      </c>
      <c r="N181" s="83"/>
      <c r="O181" s="83"/>
      <c r="P181" s="83"/>
      <c r="Q181" s="83"/>
      <c r="R181" s="79"/>
    </row>
    <row r="182" spans="1:45" customHeight="1" ht="12" s="1" customFormat="1">
      <c r="B182" s="92" t="s">
        <v>625</v>
      </c>
      <c r="C182" s="2"/>
      <c r="D182" s="86"/>
      <c r="E182" s="87"/>
      <c r="F182" s="86"/>
      <c r="G182" s="86"/>
      <c r="H182" s="87"/>
      <c r="I182" s="86"/>
      <c r="J182" s="65"/>
      <c r="K182" s="87"/>
      <c r="L182" s="87"/>
      <c r="M182" s="86"/>
      <c r="N182" s="83"/>
      <c r="O182" s="83"/>
      <c r="P182" s="83"/>
      <c r="Q182" s="83"/>
      <c r="R182" s="79"/>
    </row>
    <row r="183" spans="1:45" customHeight="1" ht="12" s="1" customFormat="1">
      <c r="B183" s="94"/>
      <c r="C183" s="2"/>
      <c r="D183" s="86"/>
      <c r="E183" s="87"/>
      <c r="F183" s="86"/>
      <c r="G183" s="86"/>
      <c r="H183" s="87"/>
      <c r="I183" s="86"/>
      <c r="J183" s="65"/>
      <c r="K183" s="87"/>
      <c r="L183" s="87"/>
      <c r="M183" s="86"/>
      <c r="N183" s="83"/>
      <c r="O183" s="83"/>
      <c r="P183" s="83"/>
      <c r="Q183" s="83"/>
      <c r="R183" s="79"/>
    </row>
    <row r="184" spans="1:45" customHeight="1" ht="12" s="1" customFormat="1">
      <c r="B184" s="92" t="s">
        <v>626</v>
      </c>
      <c r="C184" s="2"/>
      <c r="D184" s="86"/>
      <c r="E184" s="87"/>
      <c r="F184" s="86"/>
      <c r="G184" s="86"/>
      <c r="H184" s="87"/>
      <c r="I184" s="86"/>
      <c r="J184" s="65"/>
      <c r="K184" s="87"/>
      <c r="L184" s="87"/>
      <c r="M184" s="86"/>
      <c r="N184" s="83"/>
      <c r="O184" s="83"/>
      <c r="P184" s="83"/>
      <c r="Q184" s="83"/>
      <c r="R184" s="79"/>
    </row>
    <row r="185" spans="1:45" customHeight="1" ht="12" s="1" customFormat="1">
      <c r="B185" s="18"/>
      <c r="C185" s="18"/>
      <c r="D185" s="9"/>
      <c r="E185" s="8"/>
      <c r="F185" s="9"/>
      <c r="G185" s="9"/>
      <c r="H185" s="8"/>
      <c r="I185" s="9"/>
      <c r="J185" s="7"/>
      <c r="K185" s="8"/>
      <c r="L185" s="8"/>
      <c r="M185" s="86"/>
      <c r="N185" s="83"/>
      <c r="O185" s="83"/>
      <c r="P185" s="83"/>
      <c r="Q185" s="83"/>
      <c r="R185" s="11"/>
    </row>
    <row r="186" spans="1:4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73:L173"/>
    <mergeCell ref="K174:L174"/>
    <mergeCell ref="Q174:Q175"/>
    <mergeCell ref="H176:J177"/>
    <mergeCell ref="K176:L176"/>
    <mergeCell ref="K177:L177"/>
    <mergeCell ref="Q177:Q178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73">
      <formula1>0</formula1>
    </dataValidation>
    <dataValidation type="decimal" operator="lessThan" allowBlank="1" showDropDown="0" showInputMessage="1" showErrorMessage="1" sqref="L174">
      <formula1>0</formula1>
    </dataValidation>
    <dataValidation type="decimal" operator="lessThan" allowBlank="1" showDropDown="0" showInputMessage="1" showErrorMessage="1" sqref="L175">
      <formula1>0</formula1>
    </dataValidation>
    <dataValidation type="decimal" operator="lessThan" allowBlank="1" showDropDown="0" showInputMessage="1" showErrorMessage="1" sqref="M175">
      <formula1>0</formula1>
    </dataValidation>
    <dataValidation type="decimal" operator="lessThan" allowBlank="1" showDropDown="0" showInputMessage="1" showErrorMessage="1" sqref="M176">
      <formula1>0</formula1>
    </dataValidation>
    <dataValidation type="decimal" operator="lessThan" allowBlank="1" showDropDown="0" showInputMessage="1" showErrorMessage="1" sqref="M177">
      <formula1>0</formula1>
    </dataValidation>
    <dataValidation type="decimal" operator="lessThan" allowBlank="1" showDropDown="0" showInputMessage="1" showErrorMessage="1" sqref="M178">
      <formula1>0</formula1>
    </dataValidation>
    <dataValidation type="decimal" operator="lessThan" allowBlank="1" showDropDown="0" showInputMessage="1" showErrorMessage="1" sqref="N175">
      <formula1>0</formula1>
    </dataValidation>
    <dataValidation type="decimal" operator="lessThan" allowBlank="1" showDropDown="0" showInputMessage="1" showErrorMessage="1" sqref="N176">
      <formula1>0</formula1>
    </dataValidation>
    <dataValidation type="decimal" operator="lessThan" allowBlank="1" showDropDown="0" showInputMessage="1" showErrorMessage="1" sqref="N177">
      <formula1>0</formula1>
    </dataValidation>
    <dataValidation type="decimal" operator="lessThan" allowBlank="1" showDropDown="0" showInputMessage="1" showErrorMessage="1" sqref="N178">
      <formula1>0</formula1>
    </dataValidation>
    <dataValidation type="decimal" operator="lessThan" allowBlank="1" showDropDown="0" showInputMessage="1" showErrorMessage="1" sqref="O175">
      <formula1>0</formula1>
    </dataValidation>
    <dataValidation type="decimal" operator="lessThan" allowBlank="1" showDropDown="0" showInputMessage="1" showErrorMessage="1" sqref="O176">
      <formula1>0</formula1>
    </dataValidation>
    <dataValidation type="decimal" operator="lessThan" allowBlank="1" showDropDown="0" showInputMessage="1" showErrorMessage="1" sqref="O177">
      <formula1>0</formula1>
    </dataValidation>
    <dataValidation type="decimal" operator="lessThan" allowBlank="1" showDropDown="0" showInputMessage="1" showErrorMessage="1" sqref="O178">
      <formula1>0</formula1>
    </dataValidation>
    <dataValidation type="decimal" operator="lessThan" allowBlank="1" showDropDown="0" showInputMessage="1" showErrorMessage="1" sqref="P174">
      <formula1>0</formula1>
    </dataValidation>
    <dataValidation type="decimal" operator="lessThan" allowBlank="1" showDropDown="0" showInputMessage="1" showErrorMessage="1" sqref="P175">
      <formula1>0</formula1>
    </dataValidation>
    <dataValidation type="decimal" operator="lessThan" allowBlank="1" showDropDown="0" showInputMessage="1" showErrorMessage="1" sqref="P176">
      <formula1>0</formula1>
    </dataValidation>
    <dataValidation type="decimal" operator="lessThan" allowBlank="1" showDropDown="0" showInputMessage="1" showErrorMessage="1" sqref="P177">
      <formula1>0</formula1>
    </dataValidation>
    <dataValidation type="decimal" operator="lessThan" allowBlank="1" showDropDown="0" showInputMessage="1" showErrorMessage="1" sqref="P178">
      <formula1>0</formula1>
    </dataValidation>
    <dataValidation type="decimal" operator="lessThan" allowBlank="1" showDropDown="0" showInputMessage="1" showErrorMessage="1" sqref="Q175">
      <formula1>0</formula1>
    </dataValidation>
    <dataValidation type="decimal" operator="lessThan" allowBlank="1" showDropDown="0" showInputMessage="1" showErrorMessage="1" sqref="Q176">
      <formula1>0</formula1>
    </dataValidation>
    <dataValidation type="decimal" operator="lessThan" allowBlank="1" showDropDown="0" showInputMessage="1" showErrorMessage="1" sqref="Q177">
      <formula1>0</formula1>
    </dataValidation>
    <dataValidation type="decimal" operator="lessThan" allowBlank="1" showDropDown="0" showInputMessage="1" showErrorMessage="1" sqref="K173">
      <formula1>0</formula1>
    </dataValidation>
    <dataValidation type="decimal" operator="lessThan" allowBlank="1" showDropDown="0" showInputMessage="1" showErrorMessage="1" sqref="K174">
      <formula1>0</formula1>
    </dataValidation>
    <dataValidation type="decimal" operator="lessThan" allowBlank="1" showDropDown="0" showInputMessage="1" showErrorMessage="1" sqref="K175">
      <formula1>0</formula1>
    </dataValidation>
    <dataValidation type="decimal" operator="lessThan" allowBlank="1" showDropDown="0" showInputMessage="1" showErrorMessage="1" sqref="K176">
      <formula1>0</formula1>
    </dataValidation>
    <dataValidation type="decimal" operator="lessThan" allowBlank="1" showDropDown="0" showInputMessage="1" showErrorMessage="1" sqref="K177">
      <formula1>0</formula1>
    </dataValidation>
    <dataValidation type="date" allowBlank="1" showDropDown="0" showInputMessage="1" showErrorMessage="1" sqref="B171">
      <formula1>39814</formula1>
      <formula2>44166</formula2>
    </dataValidation>
    <dataValidation type="date" allowBlank="1" showDropDown="0" showInputMessage="1" showErrorMessage="1" sqref="B172">
      <formula1>39814</formula1>
      <formula2>44166</formula2>
    </dataValidation>
    <dataValidation type="date" allowBlank="1" showDropDown="0" showInputMessage="1" showErrorMessage="1" sqref="C171">
      <formula1>39814</formula1>
      <formula2>44166</formula2>
    </dataValidation>
    <dataValidation type="date" allowBlank="1" showDropDown="0" showInputMessage="1" showErrorMessage="1" sqref="C172">
      <formula1>39814</formula1>
      <formula2>44166</formula2>
    </dataValidation>
    <dataValidation type="textLength" allowBlank="1" showDropDown="0" showInputMessage="1" showErrorMessage="1" errorTitle="Nome Completo" error="Preencha o nome completo." sqref="E171">
      <formula1>5</formula1>
      <formula2>120</formula2>
    </dataValidation>
    <dataValidation type="textLength" allowBlank="1" showDropDown="0" showInputMessage="1" showErrorMessage="1" errorTitle="Nome Completo" error="Preencha o nome completo." sqref="E172">
      <formula1>5</formula1>
      <formula2>120</formula2>
    </dataValidation>
    <dataValidation type="textLength" allowBlank="1" showDropDown="0" showInputMessage="1" showErrorMessage="1" errorTitle="Nome do veículo" error="Preencha o nome completo." sqref="F171">
      <formula1>3</formula1>
      <formula2>50</formula2>
    </dataValidation>
    <dataValidation type="textLength" allowBlank="1" showDropDown="0" showInputMessage="1" showErrorMessage="1" errorTitle="Nome do veículo" error="Preencha o nome completo." sqref="F17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71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7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7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7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73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71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72">
      <formula1>1</formula1>
      <formula2>9</formula2>
    </dataValidation>
    <dataValidation operator="lessThan" allowBlank="1" showDropDown="0" showInputMessage="1" showErrorMessage="1" sqref="Q171"/>
    <dataValidation operator="lessThan" allowBlank="1" showDropDown="0" showInputMessage="1" showErrorMessage="1" sqref="Q172"/>
    <dataValidation operator="lessThan" allowBlank="1" showDropDown="0" showInputMessage="1" showErrorMessage="1" sqref="Q173"/>
    <dataValidation type="whole" errorStyle="warning" operator="equal" allowBlank="1" showDropDown="0" showInputMessage="1" showErrorMessage="1" errorTitle="Valor Correto R$ 25,00" sqref="N171">
      <formula1>25</formula1>
    </dataValidation>
    <dataValidation type="whole" errorStyle="warning" operator="equal" allowBlank="1" showDropDown="0" showInputMessage="1" showErrorMessage="1" errorTitle="Valor Correto R$ 25,00" sqref="N172">
      <formula1>25</formula1>
    </dataValidation>
    <dataValidation type="whole" errorStyle="warning" operator="equal" allowBlank="1" showDropDown="0" showInputMessage="1" showErrorMessage="1" errorTitle="Valor Correto R$ 25,00" sqref="N173">
      <formula1>25</formula1>
    </dataValidation>
    <dataValidation type="decimal" errorStyle="warning" operator="equal" allowBlank="1" showDropDown="0" showInputMessage="1" showErrorMessage="1" errorTitle="Valor Correto R$ 22,00" sqref="O171">
      <formula1>22</formula1>
    </dataValidation>
    <dataValidation type="decimal" errorStyle="warning" operator="equal" allowBlank="1" showDropDown="0" showInputMessage="1" showErrorMessage="1" errorTitle="Valor Correto R$ 22,00" sqref="O172">
      <formula1>22</formula1>
    </dataValidation>
    <dataValidation type="decimal" errorStyle="warning" operator="equal" allowBlank="1" showDropDown="0" showInputMessage="1" showErrorMessage="1" errorTitle="Valor Correto R$ 22,00" sqref="O173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