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<sst xmlns="http://schemas.openxmlformats.org/spreadsheetml/2006/main" uniqueCount="929">
  <si>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</si>
  <si>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</si>
  <si>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</si>
  <si>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</si>
  <si>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</si>
  <si>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</si>
  <si>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</si>
  <si>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</si>
  <si>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</si>
  <si>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</si>
  <si>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01/06/2016 - 30/06/2016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</si>
  <si>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</si>
  <si>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</si>
  <si>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</si>
  <si>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</si>
  <si>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</si>
  <si>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</si>
  <si>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</si>
  <si>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</si>
  <si>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</si>
  <si>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</si>
  <si>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</si>
  <si>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</si>
  <si>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</si>
  <si>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</si>
  <si>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</si>
  <si>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</si>
  <si>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</si>
  <si>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</si>
  <si>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</si>
  <si>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</si>
  <si>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</si>
  <si>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</si>
  <si>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</si>
  <si>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31/05/2016</t>
  </si>
  <si>
    <t>01/06/2016</t>
  </si>
  <si>
    <t>FABIO STIPP DE SOUZA</t>
  </si>
  <si>
    <t>BRAVO ABSOLUTE 1.8 16V (DUAL.)</t>
  </si>
  <si>
    <t>HKF4593</t>
  </si>
  <si>
    <t>SANTANDER   T A</t>
  </si>
  <si>
    <t>Novo (previa)</t>
  </si>
  <si>
    <t>SARZEDO</t>
  </si>
  <si>
    <t>BETIM</t>
  </si>
  <si>
    <t>MG</t>
  </si>
  <si>
    <t>JOSE FRANCISCO DE OLIVEIRA JUNIOR</t>
  </si>
  <si>
    <t>COOPER COUNTRYMAN S 1.6 16V AT</t>
  </si>
  <si>
    <t>OOU6095</t>
  </si>
  <si>
    <t>CANTOLUNA C SEG</t>
  </si>
  <si>
    <t>PARA DE MINAS</t>
  </si>
  <si>
    <t>JOSE LUCIANO DUARTE PENIDO</t>
  </si>
  <si>
    <t>A1 ATTRACTION 1.4 TB 3P</t>
  </si>
  <si>
    <t>EUM5041</t>
  </si>
  <si>
    <t>VERTEX A C SEG</t>
  </si>
  <si>
    <t>BELO HORIZONTE</t>
  </si>
  <si>
    <t>PALADIO HENRIQUES JUNIOR</t>
  </si>
  <si>
    <t>UNO VIVACE 1.0 8V 5P</t>
  </si>
  <si>
    <t>PUK2543</t>
  </si>
  <si>
    <t>TGL C A C SEG L</t>
  </si>
  <si>
    <t>DANIELHE DUARTE DELMASCHIO</t>
  </si>
  <si>
    <t>FIESTA HATCH 1.6 8V FLEX 5P</t>
  </si>
  <si>
    <t>HBW2355</t>
  </si>
  <si>
    <t>DANAUTO A C SEG</t>
  </si>
  <si>
    <t>IGARAPE</t>
  </si>
  <si>
    <t>JOSE CANDIDO GERALDO</t>
  </si>
  <si>
    <t>IDEA ADVENTURE 1.8 16V LOCKER</t>
  </si>
  <si>
    <t>NYE5896</t>
  </si>
  <si>
    <t>BAGAGEM A C SEG</t>
  </si>
  <si>
    <t>BRUMADINHO</t>
  </si>
  <si>
    <t>JOSE EUSTAQUIO VIEIRA</t>
  </si>
  <si>
    <t>UNO MILLE WAY 1.08V ECON.FX 4P</t>
  </si>
  <si>
    <t>HFF9202</t>
  </si>
  <si>
    <t>02/06/2016</t>
  </si>
  <si>
    <t>WEBER JUNIOR VIEIRA</t>
  </si>
  <si>
    <t>FOCUS HATCH 1.6 16V</t>
  </si>
  <si>
    <t>NYF7533</t>
  </si>
  <si>
    <t>HENRIQUE N SEG</t>
  </si>
  <si>
    <t>FLAVIO HENRIQUE ALVES MAIA</t>
  </si>
  <si>
    <t>C 180 CGI CLASSIC 1.8 16V</t>
  </si>
  <si>
    <t>GSW5343</t>
  </si>
  <si>
    <t>TRANSEGURO SEG</t>
  </si>
  <si>
    <t>CECILIA MARIA DE SOUSA LAGARES DABIEN HA</t>
  </si>
  <si>
    <t>FORTWO COUPE 1.0 MHD BRAZIL.ED</t>
  </si>
  <si>
    <t>OLP4502</t>
  </si>
  <si>
    <t>MONTEIRO MATERIAIS DE CONSTRUCAO LTDA EP</t>
  </si>
  <si>
    <t>UNO WAY 1.4 8V 5P</t>
  </si>
  <si>
    <t>PUJ5896</t>
  </si>
  <si>
    <t>ALFA COR SEG LT</t>
  </si>
  <si>
    <t>MARGARETE MARIA DE SOUZA</t>
  </si>
  <si>
    <t>ECOSPORT SE 1.6 16V</t>
  </si>
  <si>
    <t>PUG2329</t>
  </si>
  <si>
    <t>CARLOS LEONARDO</t>
  </si>
  <si>
    <t>PAULO CESAR ARMOND DE SENA</t>
  </si>
  <si>
    <t>HNQ2947</t>
  </si>
  <si>
    <t>FERNANDO ALVES DE OLIVEIRA</t>
  </si>
  <si>
    <t>ASX 4X4 2.0 16V (AUT.)</t>
  </si>
  <si>
    <t>OQX2077</t>
  </si>
  <si>
    <t>TASSIA FAGUNDES DE ASSIS</t>
  </si>
  <si>
    <t>PALIO WEEKEND ELX 1.4 8V FX</t>
  </si>
  <si>
    <t>KHG2202</t>
  </si>
  <si>
    <t>SEGURALTA O SEG</t>
  </si>
  <si>
    <t>PEDRO LEOPOLDO</t>
  </si>
  <si>
    <t>RAQUEL FERNANDES XAVIER ASSIS</t>
  </si>
  <si>
    <t>PALIO CELEBRAT.1.0 8V FX 4P NS</t>
  </si>
  <si>
    <t>HHT6231</t>
  </si>
  <si>
    <t>PAES C C SEG LT</t>
  </si>
  <si>
    <t>PAULO MENDONCA GOMES</t>
  </si>
  <si>
    <t>C 180 CGI COUPE 1.8 16V</t>
  </si>
  <si>
    <t>FDL6735</t>
  </si>
  <si>
    <t>INTERMEZZO SEG</t>
  </si>
  <si>
    <t>GILBERTO ABREU ROCHA</t>
  </si>
  <si>
    <t>RENEGADE LONGITUD4X2 1.8 16V A</t>
  </si>
  <si>
    <t>PXJ0200</t>
  </si>
  <si>
    <t>RACIONAL C SEG</t>
  </si>
  <si>
    <t>WAGNER KLEBER DE MORAIS</t>
  </si>
  <si>
    <t>SIENA GRAND ESSENCE 1.6 16V</t>
  </si>
  <si>
    <t>OWL0064</t>
  </si>
  <si>
    <t>LICHTER A C SEG</t>
  </si>
  <si>
    <t>03/06/2016</t>
  </si>
  <si>
    <t>ALEX FERREIRA</t>
  </si>
  <si>
    <t>SORENTO 4X2 2.4 16V</t>
  </si>
  <si>
    <t>IVW3133</t>
  </si>
  <si>
    <t>SELTSEG C SEG L</t>
  </si>
  <si>
    <t>PAULA MOURA NAGEM</t>
  </si>
  <si>
    <t>CR-V LX 4X2 2.0 16V AT (NS)</t>
  </si>
  <si>
    <t>HOK2198</t>
  </si>
  <si>
    <t>LUCIANO GOMES DE ARAUJO</t>
  </si>
  <si>
    <t>PALIO ELX 1.3 FIRE 16V 4P NS</t>
  </si>
  <si>
    <t>GTI1384</t>
  </si>
  <si>
    <t>JADIR PEREIRA DA SILVA</t>
  </si>
  <si>
    <t>COROLLA XEI 1.8 16V FLEX AT NS</t>
  </si>
  <si>
    <t>HKT0822</t>
  </si>
  <si>
    <t>RODOBENS A SEG</t>
  </si>
  <si>
    <t>LUCIANA SENA VILELA</t>
  </si>
  <si>
    <t>X6 XDRIVE 50I 4X4 4.4 V8</t>
  </si>
  <si>
    <t>HJR4747</t>
  </si>
  <si>
    <t>CHAGAS M A SEG</t>
  </si>
  <si>
    <t>CONTAGEM</t>
  </si>
  <si>
    <t>PEDRO PAULO LEITE DOS REIS</t>
  </si>
  <si>
    <t>SANDERO EXPRESSION 1.6 8V</t>
  </si>
  <si>
    <t>NYE7873</t>
  </si>
  <si>
    <t>GUILHERME DIAS DE AZEVEDO</t>
  </si>
  <si>
    <t>SAVEIRO CROSS CE 1.6 16V</t>
  </si>
  <si>
    <t>PUM3409</t>
  </si>
  <si>
    <t>MULTICARD C SEG</t>
  </si>
  <si>
    <t>SUELANE ALVES COUTINHO CHAVES</t>
  </si>
  <si>
    <t>TUCSON GLS 4X2 2.0 16V FLEX AT</t>
  </si>
  <si>
    <t>PXQ1249</t>
  </si>
  <si>
    <t>NOVA E C S CONS</t>
  </si>
  <si>
    <t>MAURA MARIA ALVES</t>
  </si>
  <si>
    <t>FOX PRIME 1.6 8V 5P</t>
  </si>
  <si>
    <t>HNK4104</t>
  </si>
  <si>
    <t>INFORSEG C SEG</t>
  </si>
  <si>
    <t>MARTA KIYOMI MURAOKA OLIVEIRA</t>
  </si>
  <si>
    <t>STRADA ADVENT.CE 1.88V FX LOCK</t>
  </si>
  <si>
    <t>HLW0707</t>
  </si>
  <si>
    <t>SEGLEX E C SEG</t>
  </si>
  <si>
    <t>JORGE ALBERTO RIERA RUIZ</t>
  </si>
  <si>
    <t>HB20X STYLE 1.6 16V (AUT)</t>
  </si>
  <si>
    <t>PXR1501</t>
  </si>
  <si>
    <t>AG MINAS SEGS</t>
  </si>
  <si>
    <t>LAURA EMILIA NASCENTES COELHO</t>
  </si>
  <si>
    <t>Q5 4X4 2.0 TB</t>
  </si>
  <si>
    <t>KVN8245</t>
  </si>
  <si>
    <t>VICTOR THADEU FIGUEIREDO DE SOUZA</t>
  </si>
  <si>
    <t>R.ROVER EVOQ.DYNAMIC 2.0 TB 5P</t>
  </si>
  <si>
    <t>KWN7714</t>
  </si>
  <si>
    <t>CREDSEG CORR</t>
  </si>
  <si>
    <t>06/06/2016</t>
  </si>
  <si>
    <t>RUBENS COSTA</t>
  </si>
  <si>
    <t>DOBLO ADVENTURE 1.8 16V LOCKER</t>
  </si>
  <si>
    <t>HOH5009</t>
  </si>
  <si>
    <t>MATOS M C SEG L</t>
  </si>
  <si>
    <t>TONI VITOR LARA RACILAN</t>
  </si>
  <si>
    <t>HOJ2989</t>
  </si>
  <si>
    <t>CREDITSEG A SEG</t>
  </si>
  <si>
    <t>JOSE FRANCISCO FILHO</t>
  </si>
  <si>
    <t>PALIO ESSENCE 1.6 16V 5P G5</t>
  </si>
  <si>
    <t>OWR2569</t>
  </si>
  <si>
    <t>VETUSTOS S SEG</t>
  </si>
  <si>
    <t>EDSON ALVES TEIXEIRA</t>
  </si>
  <si>
    <t>OXA4319</t>
  </si>
  <si>
    <t>ALEXANDRE COSTA VIEIRA</t>
  </si>
  <si>
    <t>HB20 PREMIUM 1.6 16V (MEC)</t>
  </si>
  <si>
    <t>OPC4426</t>
  </si>
  <si>
    <t>CCR A C SEG LT</t>
  </si>
  <si>
    <t>EDUARDO FARIA GOMES DE SOUSA</t>
  </si>
  <si>
    <t>GLK 220 CDI 4X4 2.2 TB</t>
  </si>
  <si>
    <t>OMP6249</t>
  </si>
  <si>
    <t>TAMIRES CRISTINA MARTINS DE CARVALHO</t>
  </si>
  <si>
    <t>UP BLACK 1.0 12V TSI 5P</t>
  </si>
  <si>
    <t>PXM0033</t>
  </si>
  <si>
    <t>LOJACORR R C S</t>
  </si>
  <si>
    <t>WILSON BATISTA DA SILVA</t>
  </si>
  <si>
    <t>SCENIC AUTHENT.KIDS 1.6 16V FX</t>
  </si>
  <si>
    <t>HFU4105</t>
  </si>
  <si>
    <t>SCALA A C SEG L</t>
  </si>
  <si>
    <t>JOAO LUCIO LIMA</t>
  </si>
  <si>
    <t>GOL RALLYE 1.6 8V 4P (NOVO)</t>
  </si>
  <si>
    <t>OLR1601</t>
  </si>
  <si>
    <t>SANTA LUZIA</t>
  </si>
  <si>
    <t>LUIZ ANTONIO DE ARAUJO NETO</t>
  </si>
  <si>
    <t>HJM3227</t>
  </si>
  <si>
    <t>WILSON GOMES DOS SANTOS</t>
  </si>
  <si>
    <t>GOL POWER 1.6 8V TF G4 4P</t>
  </si>
  <si>
    <t>HGO2418</t>
  </si>
  <si>
    <t>04/06/2016</t>
  </si>
  <si>
    <t>JANDIR PEREIRA PASSOS</t>
  </si>
  <si>
    <t>HNO4382</t>
  </si>
  <si>
    <t>VRS C SEG LT ME</t>
  </si>
  <si>
    <t>ANTONIO SOUSA FRANCO</t>
  </si>
  <si>
    <t>FIT LX 1.4 16V FLEX 5P (AUT.)</t>
  </si>
  <si>
    <t>OMG5775</t>
  </si>
  <si>
    <t>CB R A C SEG L</t>
  </si>
  <si>
    <t>ROGERIO CABRAL DE AZEVEDO</t>
  </si>
  <si>
    <t>FIT LX 1.4 8V 5P (MEC.)</t>
  </si>
  <si>
    <t>HDJ7379</t>
  </si>
  <si>
    <t>LIRAES C A SEG</t>
  </si>
  <si>
    <t>CLAUDIO ROBERTO SANTIAGO TEMPONI</t>
  </si>
  <si>
    <t>KA GL 1.0 3P</t>
  </si>
  <si>
    <t>HEJ9144</t>
  </si>
  <si>
    <t>CENTRAL R W C C</t>
  </si>
  <si>
    <t>ROSANGELA AMORIM RODRIGUES</t>
  </si>
  <si>
    <t>CORSA SD PREMIUM 1.4 8V EF 4P</t>
  </si>
  <si>
    <t>HLB2253</t>
  </si>
  <si>
    <t>NOVA LIMA</t>
  </si>
  <si>
    <t>07/06/2016</t>
  </si>
  <si>
    <t>LUCAS EVANGELISTA DOS SANTOS</t>
  </si>
  <si>
    <t>GOL 1.0 8V 4P (NOVO)</t>
  </si>
  <si>
    <t>OWK1658</t>
  </si>
  <si>
    <t>TELVENY PINTO NASCIMENTO</t>
  </si>
  <si>
    <t>GOLF HIGHLINE 1.4 16V TB (AUT)</t>
  </si>
  <si>
    <t>OWN6140</t>
  </si>
  <si>
    <t>ANTONIO JOSE DE AZEVEDO</t>
  </si>
  <si>
    <t>OUTLANDER GT 4X4 3.0 V6</t>
  </si>
  <si>
    <t>OAJ7198</t>
  </si>
  <si>
    <t>PRADO S A C SEG</t>
  </si>
  <si>
    <t>ALEXANDRA APARECIDA ALVES</t>
  </si>
  <si>
    <t>GOL CITY 1.0 8V 4P (NOVO)</t>
  </si>
  <si>
    <t>OMS0366</t>
  </si>
  <si>
    <t>RC R COR SEG LT</t>
  </si>
  <si>
    <t>ELDER EDUARDO ALVES MOREIRA</t>
  </si>
  <si>
    <t>ASTRA HT ELITE 2.0 8V FP 5P MT</t>
  </si>
  <si>
    <t>HCS7497</t>
  </si>
  <si>
    <t>JOSE L S TOLEDO</t>
  </si>
  <si>
    <t>LUIZ ALBERTO VALADARES JUNIOR</t>
  </si>
  <si>
    <t>COROLLA ALTIS 2.0 16V (CVT)</t>
  </si>
  <si>
    <t>PWB7214</t>
  </si>
  <si>
    <t>CAMILO G A SEG</t>
  </si>
  <si>
    <t>JORDANE MAGNO BRANDAO</t>
  </si>
  <si>
    <t>OME1981</t>
  </si>
  <si>
    <t>RIBEIRAO DAS NEVES</t>
  </si>
  <si>
    <t>HASSIB HALIBCK DA SILVA</t>
  </si>
  <si>
    <t>COBALT LT 1.8 8V (MEC)</t>
  </si>
  <si>
    <t>OWQ6536</t>
  </si>
  <si>
    <t>BIDU C INTERNET</t>
  </si>
  <si>
    <t>RUGLES DE OLIVEIRA</t>
  </si>
  <si>
    <t>FOCUS SEDAN S 2.0 16V (AUT)</t>
  </si>
  <si>
    <t>OXE0706</t>
  </si>
  <si>
    <t>08/06/2016</t>
  </si>
  <si>
    <t>CICERO ALVES DA CRUZ</t>
  </si>
  <si>
    <t>IDEA ADVENTURE 1.8 8V FLEX 5P</t>
  </si>
  <si>
    <t>GVB6400</t>
  </si>
  <si>
    <t>WALTER VICENTE ALVES NETO</t>
  </si>
  <si>
    <t>AZERA 3.0 V6 (AUT)</t>
  </si>
  <si>
    <t>OOV1405</t>
  </si>
  <si>
    <t>TUNEL A C S C L</t>
  </si>
  <si>
    <t>HELIO INACIO SILVA</t>
  </si>
  <si>
    <t>FIESTA HATCH GL CLASS 1.0 5P</t>
  </si>
  <si>
    <t>LCX4310</t>
  </si>
  <si>
    <t>MARIO LUCIO ALVES DINIZ JR  GSB</t>
  </si>
  <si>
    <t>BRAVO ESSENCE 1.8 16V</t>
  </si>
  <si>
    <t>PUQ6291</t>
  </si>
  <si>
    <t>SANTANDER S.A. SERV TEC ADM CO</t>
  </si>
  <si>
    <t>AUGUSTO JULIO ALVES</t>
  </si>
  <si>
    <t>FOX COMFORTLINE 1.6 8V</t>
  </si>
  <si>
    <t>PVT8947</t>
  </si>
  <si>
    <t>PATRIMUS C SEG</t>
  </si>
  <si>
    <t>GUILHERME AUGUSTO DE SOUZA</t>
  </si>
  <si>
    <t>DUSTER DYNAMIQUE 4X2 1.6 16V M</t>
  </si>
  <si>
    <t>OQF6389</t>
  </si>
  <si>
    <t>SEGBEL</t>
  </si>
  <si>
    <t>FRANCISCO ANTONIO DA CUNHA</t>
  </si>
  <si>
    <t>SAVEIRO TRENDLINE CS 1.6 8V</t>
  </si>
  <si>
    <t>PVA7783</t>
  </si>
  <si>
    <t>PROSEG A C SEG</t>
  </si>
  <si>
    <t>09/06/2016</t>
  </si>
  <si>
    <t>ISABEL CRISTINA MARQUES PINTO</t>
  </si>
  <si>
    <t>SIENA ELX 1.4 8V FLEX 4P G4</t>
  </si>
  <si>
    <t>HMB6470</t>
  </si>
  <si>
    <t>JORGE DE ASSIS FILHO</t>
  </si>
  <si>
    <t>CRUZE LT 1.8 16V (AUT)</t>
  </si>
  <si>
    <t>HOH7602</t>
  </si>
  <si>
    <t>WENDERSON FRANCA SOUZA</t>
  </si>
  <si>
    <t>L-1620 6X2 3 EIXOS DIES.</t>
  </si>
  <si>
    <t>HBZ8307</t>
  </si>
  <si>
    <t>PROMOVE C SEG L</t>
  </si>
  <si>
    <t>10/06/2016</t>
  </si>
  <si>
    <t>PAULA DA COSTA PIRES</t>
  </si>
  <si>
    <t>GOL 1.6 8V 4P (NOVO)</t>
  </si>
  <si>
    <t>HCJ9159</t>
  </si>
  <si>
    <t>NIPONSEG C SEG</t>
  </si>
  <si>
    <t>FRANCISCO NOBRE DA SILVA</t>
  </si>
  <si>
    <t>SIENA FIRE 1.0 8V FLEX 4P NS</t>
  </si>
  <si>
    <t>HJF3190</t>
  </si>
  <si>
    <t>LUIZ MARIO GONCALVES</t>
  </si>
  <si>
    <t>LINEA ESSENCE 1.8 16V</t>
  </si>
  <si>
    <t>GSP4961</t>
  </si>
  <si>
    <t>EDVALDO J C SEG</t>
  </si>
  <si>
    <t>MARIANA RODRIGUES DOS SANTOS LULLI FIGUE</t>
  </si>
  <si>
    <t>HMD3231</t>
  </si>
  <si>
    <t>ESP C S P SERV</t>
  </si>
  <si>
    <t>ALAN GUEDES DE PAULA</t>
  </si>
  <si>
    <t>SPORTAGE EX 4X2 2.016V FX A NS</t>
  </si>
  <si>
    <t>PUF0560</t>
  </si>
  <si>
    <t>LC COR SEG LT</t>
  </si>
  <si>
    <t>EXPRESSO BANDEIRANTES LTDA</t>
  </si>
  <si>
    <t>15.180-E WORKER 4X2 TB DIES.</t>
  </si>
  <si>
    <t>LLY1023</t>
  </si>
  <si>
    <t>AGIL A C S SERV</t>
  </si>
  <si>
    <t>LAURO HENRIQUES</t>
  </si>
  <si>
    <t>UP CROSS 1.0 12V 5P</t>
  </si>
  <si>
    <t>PVU1940</t>
  </si>
  <si>
    <t>LUCAS CUNHA PREVATTO</t>
  </si>
  <si>
    <t>UNO SPORTING 1.4 8V 5P</t>
  </si>
  <si>
    <t>PUJ5118</t>
  </si>
  <si>
    <t>WELLINGTON PERES BARBOSA</t>
  </si>
  <si>
    <t>X1 XDRIVE 28I 4X4 3.0 V6</t>
  </si>
  <si>
    <t>HFE2084</t>
  </si>
  <si>
    <t>PATREZE C SEG L</t>
  </si>
  <si>
    <t>MARINEUZA NUNES DA SILVA</t>
  </si>
  <si>
    <t>PALIO ATTRACTIVE 1.0 8V 5P G5</t>
  </si>
  <si>
    <t>PUY1161</t>
  </si>
  <si>
    <t>JOSE CORREA MACHADO</t>
  </si>
  <si>
    <t>HEF7911</t>
  </si>
  <si>
    <t>ARGEMIRO ALVES NEVES DINIZ FERREIRA</t>
  </si>
  <si>
    <t>TORO VOLCANO 4X4 2.0 TD (AUT)</t>
  </si>
  <si>
    <t>PXV4432</t>
  </si>
  <si>
    <t>AMAURI DOS SANTOS OLIVEIRA</t>
  </si>
  <si>
    <t>FIORINO FURGAO 1.4 8V</t>
  </si>
  <si>
    <t>PUO9567</t>
  </si>
  <si>
    <t>CHINAMAR A SERV</t>
  </si>
  <si>
    <t>13/06/2016</t>
  </si>
  <si>
    <t>JOSIANE DE SOUSA REIS OLIVEIRA</t>
  </si>
  <si>
    <t>FOX PLUS 1.6 8V TF 5P</t>
  </si>
  <si>
    <t>HBR1664</t>
  </si>
  <si>
    <t>STALKER C SEG E</t>
  </si>
  <si>
    <t>14/06/2016</t>
  </si>
  <si>
    <t>JOSMILSON DUTRA DE MIRANDA</t>
  </si>
  <si>
    <t>KA HATCH SE 1.5 16V</t>
  </si>
  <si>
    <t>PVS0391</t>
  </si>
  <si>
    <t>SONIA MARIA GOMES</t>
  </si>
  <si>
    <t>SIENA FIRE 1.0 8V 4P</t>
  </si>
  <si>
    <t>HBS2543</t>
  </si>
  <si>
    <t>SOLIUM A C SEG</t>
  </si>
  <si>
    <t>SABARA</t>
  </si>
  <si>
    <t>JOSE MARCELO DE OLIVEIRA</t>
  </si>
  <si>
    <t>SIENA HLX 1.8 8V FLEX 4P G4</t>
  </si>
  <si>
    <t>HLZ1120</t>
  </si>
  <si>
    <t>CARLOS ANTONIO DA SILVA</t>
  </si>
  <si>
    <t>OXF0121</t>
  </si>
  <si>
    <t>ROSEMARY CARRUSCA VIEIRA</t>
  </si>
  <si>
    <t>PVZ4228</t>
  </si>
  <si>
    <t>MINUTO C SEG LT</t>
  </si>
  <si>
    <t>ESLEY BARBOSA DE CARVALHO</t>
  </si>
  <si>
    <t>PWW6974</t>
  </si>
  <si>
    <t>MAURI DA CRUZ BARBOSA</t>
  </si>
  <si>
    <t>HB20S COMFORT PLUS 1.0 12V MT</t>
  </si>
  <si>
    <t>PUG5256</t>
  </si>
  <si>
    <t>KUBISEG A C SEG</t>
  </si>
  <si>
    <t>FLAVIO LUCIO ASSIS MOREIRA</t>
  </si>
  <si>
    <t>AGILE LTZ 1.4 8V</t>
  </si>
  <si>
    <t>HKQ2337</t>
  </si>
  <si>
    <t>RODRIGO VALADAO CORDEIRO</t>
  </si>
  <si>
    <t>OMF8619</t>
  </si>
  <si>
    <t>KIRIE A C SEG L</t>
  </si>
  <si>
    <t>MARCONI MARTINS DA COSTA GUEDES</t>
  </si>
  <si>
    <t>SANDERO EXPRESSION 1.6 8V (NS)</t>
  </si>
  <si>
    <t>PVU7926</t>
  </si>
  <si>
    <t>BRASILFLEX SEG</t>
  </si>
  <si>
    <t>ANDRE LUIS DA SILVA</t>
  </si>
  <si>
    <t>LIVINA SL 1.8 16V (AUT.)</t>
  </si>
  <si>
    <t>GVH7050</t>
  </si>
  <si>
    <t>INCOSEL I C SEG</t>
  </si>
  <si>
    <t>MARILENE APARECIDA ACACIO PENA</t>
  </si>
  <si>
    <t>OXH1977</t>
  </si>
  <si>
    <t>R R A C SEG M</t>
  </si>
  <si>
    <t>NELIO SILVA</t>
  </si>
  <si>
    <t>PALIO ELX 1.0 8V FLEX 4P G4</t>
  </si>
  <si>
    <t>HMR4593</t>
  </si>
  <si>
    <t>CALDEIRA B SEG</t>
  </si>
  <si>
    <t>ANDREA FEITOSA PITTELLA</t>
  </si>
  <si>
    <t>CR-V LX 4X2 2.0 16V FLEX AT</t>
  </si>
  <si>
    <t>OQB0392</t>
  </si>
  <si>
    <t>JOHANNES BERNARDUS SLEUMER</t>
  </si>
  <si>
    <t>ML 63 AMG 6.2 V8 32V</t>
  </si>
  <si>
    <t>HJS0063</t>
  </si>
  <si>
    <t>FORTS A COR SEG</t>
  </si>
  <si>
    <t>11/06/2016</t>
  </si>
  <si>
    <t>ARIADNY KENIA TACCHI</t>
  </si>
  <si>
    <t>JETTA HIGHLINE 2.0 16V TB TIP</t>
  </si>
  <si>
    <t>OEQ3868</t>
  </si>
  <si>
    <t>MARTINS C C SEG</t>
  </si>
  <si>
    <t>LARISSA CRISTINA MENDES GOMES</t>
  </si>
  <si>
    <t>FIESTA HATCH 1.0 8V FLEX 5P</t>
  </si>
  <si>
    <t>HMB1142</t>
  </si>
  <si>
    <t>GREEN G C A SEG</t>
  </si>
  <si>
    <t>EMBALAGENS LOURENCO LTDA ME</t>
  </si>
  <si>
    <t>KOMBI STANDARD 1.6</t>
  </si>
  <si>
    <t>GLK8821</t>
  </si>
  <si>
    <t>J P B A C SEG L</t>
  </si>
  <si>
    <t>ANDERSON GUSTAVO XAVIER MARTINS</t>
  </si>
  <si>
    <t>VECTRA GLS 2.2 MPFI 8V 4P</t>
  </si>
  <si>
    <t>CZP5610</t>
  </si>
  <si>
    <t>MARCA S COR SEG</t>
  </si>
  <si>
    <t>FLAVIO AUGUSTO MARINHO LUIZI LOBATO</t>
  </si>
  <si>
    <t>C 200 CGI AVANTGARDE 1.8 16V</t>
  </si>
  <si>
    <t>GVE5270</t>
  </si>
  <si>
    <t>RICKNEW A C SEG</t>
  </si>
  <si>
    <t>LYGIA SUELI FERRETTI DE SOUZA</t>
  </si>
  <si>
    <t>STRADA WORKING CE 1.4 8V FLEX</t>
  </si>
  <si>
    <t>HJR2853</t>
  </si>
  <si>
    <t>MANOEL MENDES DINIZ</t>
  </si>
  <si>
    <t>COROLLA XEI 2.0 16V (AUT.)</t>
  </si>
  <si>
    <t>OQF0355</t>
  </si>
  <si>
    <t>BERNARDO AZEVEDO GOMES</t>
  </si>
  <si>
    <t>SORENTO 4X2 3.5 V6</t>
  </si>
  <si>
    <t>LPT6081</t>
  </si>
  <si>
    <t>EXCLUSIVE C SEG</t>
  </si>
  <si>
    <t>GUSTAVO ORDONES SILVEIRA</t>
  </si>
  <si>
    <t>I30 CW 2.0 16V (AUT.)</t>
  </si>
  <si>
    <t>HAZ2227</t>
  </si>
  <si>
    <t>ROMULO GONCALVES GUIMARAES</t>
  </si>
  <si>
    <t>OPX0397</t>
  </si>
  <si>
    <t>SEGURO C C SEG</t>
  </si>
  <si>
    <t>MARCIO LUCIO DE MIRANDA</t>
  </si>
  <si>
    <t>TRACKER 4X4 2.0 16V 5P</t>
  </si>
  <si>
    <t>NKT5934</t>
  </si>
  <si>
    <t>EDER CARVALHO COUTO</t>
  </si>
  <si>
    <t>UNO WAY 1.0 8V 5P</t>
  </si>
  <si>
    <t>PVF0228</t>
  </si>
  <si>
    <t>CHARLES PORTILHO OLIVEIRA MAGALHAES</t>
  </si>
  <si>
    <t>CAPTIVA SPORT 4X2 2.4 16V</t>
  </si>
  <si>
    <t>HNH2903</t>
  </si>
  <si>
    <t>HELOISA CRISTIANE DE ABREU</t>
  </si>
  <si>
    <t>OPD1614</t>
  </si>
  <si>
    <t>ORAS A C SEG LT</t>
  </si>
  <si>
    <t>15/06/2016</t>
  </si>
  <si>
    <t>GUSTAVO DE MELO FRANCO</t>
  </si>
  <si>
    <t>HILUX SW4 SR 4X2 2.7 16V FX AT</t>
  </si>
  <si>
    <t>OQV1919</t>
  </si>
  <si>
    <t>BETANIA DE SENA SOUZA PIRETE</t>
  </si>
  <si>
    <t>FOX ROCK IN RIO 1.6 8V</t>
  </si>
  <si>
    <t>OQC2733</t>
  </si>
  <si>
    <t>ADRIANA NEVES GOMES DE AZEVEDO</t>
  </si>
  <si>
    <t>FIESTA HATCH S 1.5 16V (MEC)</t>
  </si>
  <si>
    <t>OXC7086</t>
  </si>
  <si>
    <t>MAURO LUCIO GREGORIO</t>
  </si>
  <si>
    <t>STRADA ADVENT.CD 1.8 16V LOCK</t>
  </si>
  <si>
    <t>PVP4445</t>
  </si>
  <si>
    <t>GERALDO DE AGUIAR ROCHA</t>
  </si>
  <si>
    <t>PALIO WEEK.ADV1.8 8VFX G4 LOCK</t>
  </si>
  <si>
    <t>HLB4596</t>
  </si>
  <si>
    <t>SEGUROBOM C SEG</t>
  </si>
  <si>
    <t>NILTON LOURENCO FERNANDES JUNIOR</t>
  </si>
  <si>
    <t>X1 SDRIVE 18I 4X2 2.0 16V</t>
  </si>
  <si>
    <t>OPO3110</t>
  </si>
  <si>
    <t>ANDREIA APARECIDA MARQUES SOUZA</t>
  </si>
  <si>
    <t>HLH2122</t>
  </si>
  <si>
    <t>JOAO ANTONIO DA SILVA</t>
  </si>
  <si>
    <t>CITY LX 1.5 16V (AUT.)</t>
  </si>
  <si>
    <t>PVG8397</t>
  </si>
  <si>
    <t>CASTILHO F SEG</t>
  </si>
  <si>
    <t>JOAO FERNANDES ALVES DOS SANTOS</t>
  </si>
  <si>
    <t>HJN9296</t>
  </si>
  <si>
    <t>VESPASIANO</t>
  </si>
  <si>
    <t>16/06/2016</t>
  </si>
  <si>
    <t>REINALDO SILVA BRAGA</t>
  </si>
  <si>
    <t>DOBLO ESSENCE 1.8 16V</t>
  </si>
  <si>
    <t>OPS3214</t>
  </si>
  <si>
    <t>SANTIMAR A SEG</t>
  </si>
  <si>
    <t>ROBERTO MARCATO</t>
  </si>
  <si>
    <t>OQT3000</t>
  </si>
  <si>
    <t>DEFASEG C A SEG</t>
  </si>
  <si>
    <t>SUZY DA ROCHA FERREIRA</t>
  </si>
  <si>
    <t>A3 SEDAN 1.4 16V TB FLEX</t>
  </si>
  <si>
    <t>PWY5624</t>
  </si>
  <si>
    <t>GSM COR SEG LT</t>
  </si>
  <si>
    <t>LEONARDO AUGUSTO BORGES</t>
  </si>
  <si>
    <t>HNV4807</t>
  </si>
  <si>
    <t>SEFORA MARILIA DE ARAUJO CUNHA</t>
  </si>
  <si>
    <t>ORA8552</t>
  </si>
  <si>
    <t>DANILO RODRIGUES ALVES</t>
  </si>
  <si>
    <t>VECTRA HT GT 2.0 8V FP MT</t>
  </si>
  <si>
    <t>EIX3944</t>
  </si>
  <si>
    <t>ANCORA C SEG LT</t>
  </si>
  <si>
    <t>DANIEL FERREIRA MONTALVO</t>
  </si>
  <si>
    <t>R.ROVER EVOQ.PURE TECH 2.0T 5P</t>
  </si>
  <si>
    <t>OPR6992</t>
  </si>
  <si>
    <t>ERICA COTA ROCHA SOUSA</t>
  </si>
  <si>
    <t>ORE9455</t>
  </si>
  <si>
    <t>CONSTRUCTIVA AD</t>
  </si>
  <si>
    <t>MICHEL PASTOR DA SILVA</t>
  </si>
  <si>
    <t>MERIVA JOY 1.8 8V FLEXPOWER 5P</t>
  </si>
  <si>
    <t>HJJ4601</t>
  </si>
  <si>
    <t>LUIZ PEREIRA DE SOUZA</t>
  </si>
  <si>
    <t>MPI0167</t>
  </si>
  <si>
    <t>KARYNE SANTOS CASSEMIRO RUFINO</t>
  </si>
  <si>
    <t>HGL0413</t>
  </si>
  <si>
    <t>WATSON SILVA</t>
  </si>
  <si>
    <t>CELTA LIFE 1.0 VHC FP 3P (NS)</t>
  </si>
  <si>
    <t>HIX2472</t>
  </si>
  <si>
    <t>17/06/2016</t>
  </si>
  <si>
    <t>GISELA ISIDE GAGLIARDO</t>
  </si>
  <si>
    <t>TIGUAN 4X4 2.0 TURBO (TIP.)</t>
  </si>
  <si>
    <t>HOK2071</t>
  </si>
  <si>
    <t>EMEDIATO L SEG</t>
  </si>
  <si>
    <t>TIAGO FERNANDES DOS SANTOS</t>
  </si>
  <si>
    <t>FOCUS HT 2.0 16V FLEX AT</t>
  </si>
  <si>
    <t>OPW8643</t>
  </si>
  <si>
    <t>DEBORA FERNANDES MARINI NEVES</t>
  </si>
  <si>
    <t>KA 1.0 8V FLEX 3P</t>
  </si>
  <si>
    <t>HJB9001</t>
  </si>
  <si>
    <t>GUEDES C C SEG</t>
  </si>
  <si>
    <t>MARIA CARMEN DE SOUZA FERNANDES</t>
  </si>
  <si>
    <t>DUSTER DYNAMIQUE 4X2 2.0 16V A</t>
  </si>
  <si>
    <t>PVC9609</t>
  </si>
  <si>
    <t>JOVELINO RIBEIRO DO CARMO ME</t>
  </si>
  <si>
    <t>VM 330 6X2 (RIGIDO) (E5)</t>
  </si>
  <si>
    <t>PWN2417</t>
  </si>
  <si>
    <t>MONTES C A SEG</t>
  </si>
  <si>
    <t>MONTES CLAROS</t>
  </si>
  <si>
    <t>RENATO MARINHO PIRES</t>
  </si>
  <si>
    <t>HKN1707</t>
  </si>
  <si>
    <t>MARIO ROBERTO PEREIRA</t>
  </si>
  <si>
    <t>UNO MIL.WAY CELEB1.0 ECON.FX4P</t>
  </si>
  <si>
    <t>OWW6821</t>
  </si>
  <si>
    <t>ROMUALDO DE AZEVEDO GROSSI JUNIOR</t>
  </si>
  <si>
    <t>FRONTIER SV ATTACK CD4X42.5T M</t>
  </si>
  <si>
    <t>PWE8959</t>
  </si>
  <si>
    <t>GUILHERME JOSE DE OLIVEIRA REIS</t>
  </si>
  <si>
    <t>HOK1223</t>
  </si>
  <si>
    <t>MUCIO GERALDO BICALHO JUNIOR</t>
  </si>
  <si>
    <t>750 IA 5.4 24V</t>
  </si>
  <si>
    <t>BAW1818</t>
  </si>
  <si>
    <t>TECASEG</t>
  </si>
  <si>
    <t>MARINA NORONHA KRAISER</t>
  </si>
  <si>
    <t>OXJ3063</t>
  </si>
  <si>
    <t>KLEBER DA SILVA DO NASCIMENTO</t>
  </si>
  <si>
    <t>HNY8983</t>
  </si>
  <si>
    <t>BLENO GUIMARAES CAMARGOS</t>
  </si>
  <si>
    <t>POLO SD 1.6 8V TF G3</t>
  </si>
  <si>
    <t>OPN4731</t>
  </si>
  <si>
    <t>ROBERTA BERBERT LOPES</t>
  </si>
  <si>
    <t>HR-V EX 1.8 16V (CVT)</t>
  </si>
  <si>
    <t>PXW0469</t>
  </si>
  <si>
    <t>20/06/2016</t>
  </si>
  <si>
    <t>CAMILA HELEN LANZA</t>
  </si>
  <si>
    <t>HB20 COMFORT PLUS 1.0 12V MT</t>
  </si>
  <si>
    <t>OPY5788</t>
  </si>
  <si>
    <t>CONFINS</t>
  </si>
  <si>
    <t>LEONARDO HUGO VIANA CLARA</t>
  </si>
  <si>
    <t>CLIO SD AUTHENT.1.0 16V HI-FX</t>
  </si>
  <si>
    <t>HEQ5106</t>
  </si>
  <si>
    <t>OLIMPIA C SEG</t>
  </si>
  <si>
    <t>MAYARA CAMPOS MARTINS</t>
  </si>
  <si>
    <t>PALIO SPORTING 1.6 16V 5P G5</t>
  </si>
  <si>
    <t>OQG9167</t>
  </si>
  <si>
    <t>PONTO S A COR M</t>
  </si>
  <si>
    <t>GIORGIO FABBRONI</t>
  </si>
  <si>
    <t>EDGE LIMITED 4X4 3.5 V6</t>
  </si>
  <si>
    <t>OXK2423</t>
  </si>
  <si>
    <t>OSCAR HENRIQUES</t>
  </si>
  <si>
    <t>MILTON BRAZ LOPES</t>
  </si>
  <si>
    <t>GRAND VITARA 4X4 2.0 16V AT</t>
  </si>
  <si>
    <t>OQF3477</t>
  </si>
  <si>
    <t>VETORIAL A SEG</t>
  </si>
  <si>
    <t>AGNALDO PARAGUAI PEREIRA</t>
  </si>
  <si>
    <t>HILUX SW4 SRV 4X4 3.0 TD AT</t>
  </si>
  <si>
    <t>OPC7111</t>
  </si>
  <si>
    <t>HOK6902</t>
  </si>
  <si>
    <t>HOME A C SEG LT</t>
  </si>
  <si>
    <t>FLAVIO FERNANDES NOVAES</t>
  </si>
  <si>
    <t>IX35 4X2 2.0 16V (MEC.)</t>
  </si>
  <si>
    <t>NXY7605</t>
  </si>
  <si>
    <t>21/06/2016</t>
  </si>
  <si>
    <t>MARCOS DA SILVA PEREIRA</t>
  </si>
  <si>
    <t>COROLLA XLI 1.8 16V FLEX AT NS</t>
  </si>
  <si>
    <t>HLX0752</t>
  </si>
  <si>
    <t>LRV A C SEG LT</t>
  </si>
  <si>
    <t>18/06/2016</t>
  </si>
  <si>
    <t>SIRLENE PEREIRA SILVESTRE</t>
  </si>
  <si>
    <t>XSARA PICASSO EXCLUS.2.016V MT</t>
  </si>
  <si>
    <t>JGE2318</t>
  </si>
  <si>
    <t>MARCIA LUIZA DE MELO CASTRO</t>
  </si>
  <si>
    <t>PUNTO ESSENCE 1.6 16V</t>
  </si>
  <si>
    <t>OWR0836</t>
  </si>
  <si>
    <t>EUDER APARECIDO DE FREITAS PALHARES</t>
  </si>
  <si>
    <t>DOBLO HLX 1.8 8V FLEX</t>
  </si>
  <si>
    <t>HNG3877</t>
  </si>
  <si>
    <t>JANNER AUGUSTO SILVA</t>
  </si>
  <si>
    <t>PVC1037</t>
  </si>
  <si>
    <t>CLELIA APARECIDA SIQUEIRA GARCIA EIRELI</t>
  </si>
  <si>
    <t>KOMBI STANDARD 1.4 8V TF</t>
  </si>
  <si>
    <t>HHS4301</t>
  </si>
  <si>
    <t>LUIZ CARLOS DE SENA</t>
  </si>
  <si>
    <t>PALIO WEEKEND ADVENT.1.8 8V FX</t>
  </si>
  <si>
    <t>HCS9678</t>
  </si>
  <si>
    <t>MARIA JOSE SOUZA CAMPOS</t>
  </si>
  <si>
    <t>HJU5999</t>
  </si>
  <si>
    <t>ASA B C SEG LT</t>
  </si>
  <si>
    <t>SIDNEY NOGUEIRA CAMPOS</t>
  </si>
  <si>
    <t>HEX4176</t>
  </si>
  <si>
    <t>OSMARINA AGUIAR SOARES DE MEIRA</t>
  </si>
  <si>
    <t>PXG0238</t>
  </si>
  <si>
    <t>DAHER SEGUROS</t>
  </si>
  <si>
    <t>WALTER ANTONIO DA SILVA JUNIOR</t>
  </si>
  <si>
    <t>FOX 1.0 8V 5P</t>
  </si>
  <si>
    <t>OQC2433</t>
  </si>
  <si>
    <t>ALOISIO DE ABREU FERNANDES</t>
  </si>
  <si>
    <t>OPI1674</t>
  </si>
  <si>
    <t>COMIGLIO A C S</t>
  </si>
  <si>
    <t>MARCO AURELIO FERREIRA DE PAULA</t>
  </si>
  <si>
    <t>SANDERO STEPWAY 1.6 8V (EASYR)</t>
  </si>
  <si>
    <t>PUD1153</t>
  </si>
  <si>
    <t>WRANGLER SPORT 4X4 4.0 V6</t>
  </si>
  <si>
    <t>GXW8461</t>
  </si>
  <si>
    <t>EDILAINE ARCANJO RIGUEIRA GONCALVES</t>
  </si>
  <si>
    <t>HEE6651</t>
  </si>
  <si>
    <t>ARTUR VIEIRA DE MORAES</t>
  </si>
  <si>
    <t>HB20 COMFORT PLUS 1.6 16V MT</t>
  </si>
  <si>
    <t>PWD1332</t>
  </si>
  <si>
    <t>FERNANDO S C S</t>
  </si>
  <si>
    <t>SERGIO ANTONIO GONCALVES</t>
  </si>
  <si>
    <t>CELTA LIFE 1.0 VHC FP 5P (NS)</t>
  </si>
  <si>
    <t>NHL0379</t>
  </si>
  <si>
    <t>POWER A C S E M</t>
  </si>
  <si>
    <t>EVALDO BOUGLEUX DE RESENDE JUNIOR</t>
  </si>
  <si>
    <t>FOCUS HT TITANIUM 2.0 16V AT</t>
  </si>
  <si>
    <t>HIV1503</t>
  </si>
  <si>
    <t>WJB COR SEG LT</t>
  </si>
  <si>
    <t>22/06/2016</t>
  </si>
  <si>
    <t>LUIS CLAUDIO COSTA</t>
  </si>
  <si>
    <t>HJP1439</t>
  </si>
  <si>
    <t>SAO JOSE DA LAPA</t>
  </si>
  <si>
    <t>ANTONIO MARTINS DA SILVA</t>
  </si>
  <si>
    <t>DOBLO ADVENTURE 1.8 16V</t>
  </si>
  <si>
    <t>PWF6979</t>
  </si>
  <si>
    <t>ALDEVANIO FILIPE RODRIGUES DUARTE LIMA</t>
  </si>
  <si>
    <t>HNS2717</t>
  </si>
  <si>
    <t>EMPLAKAR ADM CO</t>
  </si>
  <si>
    <t>ALESSANDRA GIBELINI</t>
  </si>
  <si>
    <t>HIM6078</t>
  </si>
  <si>
    <t>CIVITATE C CONS</t>
  </si>
  <si>
    <t>CARLA AMPARITO VILLA EBOLI</t>
  </si>
  <si>
    <t>ECOSPORT TITANIUM 2.0 16V AT</t>
  </si>
  <si>
    <t>OQA4441</t>
  </si>
  <si>
    <t>TANIA DUARTE DE OLIVEIRA DE ASSIS</t>
  </si>
  <si>
    <t>500 LOUNGE 1.4 16V (DUAL.)</t>
  </si>
  <si>
    <t>HMR7778</t>
  </si>
  <si>
    <t>CARLOS ALBERTO FRADE DA SILVA</t>
  </si>
  <si>
    <t>PUX9001</t>
  </si>
  <si>
    <t>EDUARDO HENRIQUE DE AZEVEDO</t>
  </si>
  <si>
    <t>SPORTAGE EX 4X4 2.0 16V AT NS</t>
  </si>
  <si>
    <t>PEK1710</t>
  </si>
  <si>
    <t>SEMPRE B S SEG</t>
  </si>
  <si>
    <t>CARLOS HENRIQUE MACEDO</t>
  </si>
  <si>
    <t>SPIN LTZ 1.8 8V (MEC)</t>
  </si>
  <si>
    <t>FFT5833</t>
  </si>
  <si>
    <t>TODO R C SEG LT</t>
  </si>
  <si>
    <t>FABIO DOS SANTOS SILVA</t>
  </si>
  <si>
    <t>PALIO CELEBRAT.1.08V ECON.FX4P</t>
  </si>
  <si>
    <t>HNU0673</t>
  </si>
  <si>
    <t>BERNARDINO BUONICONTRO</t>
  </si>
  <si>
    <t>FORTWO PASSION COUPE 1.0 TB</t>
  </si>
  <si>
    <t>OXG2110</t>
  </si>
  <si>
    <t>23/06/2016</t>
  </si>
  <si>
    <t>JAQUELINE PASSOS MOREIRA SILVA</t>
  </si>
  <si>
    <t>UNO MILLE FIRE 1.0 8V ECONOMY FLEX 4P</t>
  </si>
  <si>
    <t>HGZ9697</t>
  </si>
  <si>
    <t>AR &amp; CAVALCANTE CORR DE SE</t>
  </si>
  <si>
    <t>JOSE CARLOS TIRADENTES</t>
  </si>
  <si>
    <t>STRADA WORKING CD 1.4 8V FLEX</t>
  </si>
  <si>
    <t>PUL7986</t>
  </si>
  <si>
    <t>ARI ALVARES PIRES NETO</t>
  </si>
  <si>
    <t>C 200 AVANTGARDE 2.0 16V TB</t>
  </si>
  <si>
    <t>PAQ2501</t>
  </si>
  <si>
    <t>BALLESTEROS SEG</t>
  </si>
  <si>
    <t>HUGO LUIZ DE MASCARENHAS PICCHIONI</t>
  </si>
  <si>
    <t>CR-V LX 4X2 2.0 16V (AUT)</t>
  </si>
  <si>
    <t>HIA6616</t>
  </si>
  <si>
    <t>MORE S C S CONS</t>
  </si>
  <si>
    <t>KLEINER SANTOS MARRA</t>
  </si>
  <si>
    <t>NQJ2989</t>
  </si>
  <si>
    <t>SINVAL GONCALVES PEREIRA</t>
  </si>
  <si>
    <t>PUNTO ATTRACTIVE 1.4 8V</t>
  </si>
  <si>
    <t>PVF3668</t>
  </si>
  <si>
    <t>UNIVERSAL C SEG</t>
  </si>
  <si>
    <t>OURO MINAS VEICULOS LTDA</t>
  </si>
  <si>
    <t>GOL COMFORTLINE 1.6 8V 5P</t>
  </si>
  <si>
    <t>PWY5093</t>
  </si>
  <si>
    <t>VOLKSWAGEN SEG</t>
  </si>
  <si>
    <t>CACHOEIRA DO CAMPO</t>
  </si>
  <si>
    <t>JESSE BATISTA</t>
  </si>
  <si>
    <t>ONIX LT 1.4 8V (AUT)</t>
  </si>
  <si>
    <t>PXV1656</t>
  </si>
  <si>
    <t>MAURY DE PAULA SANTOS</t>
  </si>
  <si>
    <t>CIVIC SD LXS 1.8 16V FLEX AT</t>
  </si>
  <si>
    <t>OMC2351</t>
  </si>
  <si>
    <t>WEGMAN C SEG LT</t>
  </si>
  <si>
    <t>LUCIANA CASSIMIRO AGUIAR</t>
  </si>
  <si>
    <t>HLO9121</t>
  </si>
  <si>
    <t>CAETE</t>
  </si>
  <si>
    <t>LUCAS ENEIAS GONCALVES</t>
  </si>
  <si>
    <t>ECOSPORT 4WD 2.0 16V FLEX 5P</t>
  </si>
  <si>
    <t>HMZ5731</t>
  </si>
  <si>
    <t>VANDER LUCIO SILVA</t>
  </si>
  <si>
    <t>COROLLA XEI 1.8 16V FLEX MT NS</t>
  </si>
  <si>
    <t>HJP2180</t>
  </si>
  <si>
    <t>VINICIUS MIRANDA ROSA DE LIMA</t>
  </si>
  <si>
    <t>B 200 CGI 1.6 TB (AUT)</t>
  </si>
  <si>
    <t>FVK8877</t>
  </si>
  <si>
    <t>MINASVALE D SEG</t>
  </si>
  <si>
    <t>CARLOS ALBERTO VIRGILIO</t>
  </si>
  <si>
    <t>OMD6595</t>
  </si>
  <si>
    <t>RAYANE SOARES NUNES</t>
  </si>
  <si>
    <t>550 IA 4.4 V8 BI-TB</t>
  </si>
  <si>
    <t>EYN8523</t>
  </si>
  <si>
    <t>VOLANT C SEG LT</t>
  </si>
  <si>
    <t>LUCIO FLAVIO DE FARIA</t>
  </si>
  <si>
    <t>HLX2377</t>
  </si>
  <si>
    <t>MAURICIO MARIANI</t>
  </si>
  <si>
    <t>PALIO 1.8R 8V FLEX 4P</t>
  </si>
  <si>
    <t>HGO1296</t>
  </si>
  <si>
    <t>RICARDO F SEGS</t>
  </si>
  <si>
    <t>RODILON DINIZ DA FONSECA</t>
  </si>
  <si>
    <t>HR 2.5 TCI (RODADO SIMPLES)</t>
  </si>
  <si>
    <t>AVI0000</t>
  </si>
  <si>
    <t>ROLD A C SEG LT</t>
  </si>
  <si>
    <t>SAO GONCALO DO RIO ABAIXO</t>
  </si>
  <si>
    <t>ROSANA EMILIA DOS SANTOS OLIVEIRA</t>
  </si>
  <si>
    <t>OQL5862</t>
  </si>
  <si>
    <t>CGO A C SEG LT</t>
  </si>
  <si>
    <t>26/06/2016</t>
  </si>
  <si>
    <t>MARCO TULIO RIBEIRO EVANGELISTA</t>
  </si>
  <si>
    <t>BAND. PICK-UP OJ 55LP-B 4.0 D</t>
  </si>
  <si>
    <t>GON0831</t>
  </si>
  <si>
    <t>RODRIGUES P SEG</t>
  </si>
  <si>
    <t>PASSAGEM DE MARIANA</t>
  </si>
  <si>
    <t>MAURO LUCIO RIBEIRO</t>
  </si>
  <si>
    <t>SANTA FE GLS 4X4 3.5 V6</t>
  </si>
  <si>
    <t>HDP1997</t>
  </si>
  <si>
    <t>FLAVIO CARDOSO RAMOS</t>
  </si>
  <si>
    <t>PALIO ATTRACTIVE 1.4 8V 5P G5</t>
  </si>
  <si>
    <t>FGC2876</t>
  </si>
  <si>
    <t>HELENA LUCIA MENEZES FERREIRA</t>
  </si>
  <si>
    <t>ECOSPORT XLT 4X2 2.0 16V AT</t>
  </si>
  <si>
    <t>HHT5892</t>
  </si>
  <si>
    <t>CAMILA SOUZA LIMA FONTES</t>
  </si>
  <si>
    <t>PASSAT 2.0 TURBO (TIP)</t>
  </si>
  <si>
    <t>FRV6545</t>
  </si>
  <si>
    <t>BRENO EDUARDO COSTA CURI</t>
  </si>
  <si>
    <t>GRAND VITARA 4X2 2.0 16V AT</t>
  </si>
  <si>
    <t>PUW2327</t>
  </si>
  <si>
    <t>JBC A C SEG ME</t>
  </si>
  <si>
    <t>RUBENS FERREIRA ROSA</t>
  </si>
  <si>
    <t>PALIO FIRE 1.08V ECONOMY FX 4P</t>
  </si>
  <si>
    <t>HFE1260</t>
  </si>
  <si>
    <t>GLAYSTON DE FREITAS DA COSTA</t>
  </si>
  <si>
    <t>ECOSPORT XLT FREEST4X2 1.6 FX</t>
  </si>
  <si>
    <t>OLW4766</t>
  </si>
  <si>
    <t>MANOEL HENRIQUE DE SOUZA</t>
  </si>
  <si>
    <t>HNG1234</t>
  </si>
  <si>
    <t>TRANSMINAS SEG</t>
  </si>
  <si>
    <t>24/06/2016</t>
  </si>
  <si>
    <t>DILMAR CARDOSO</t>
  </si>
  <si>
    <t>PUNTO SPORTING 1.8 16V</t>
  </si>
  <si>
    <t>OQR7468</t>
  </si>
  <si>
    <t>ANGELA MIRAMAR GONCALVES GUIMARAES</t>
  </si>
  <si>
    <t>XF PORTFOLIO SUPERCHARGED 3.0</t>
  </si>
  <si>
    <t>ODP4610</t>
  </si>
  <si>
    <t>MOURA B C SEG L</t>
  </si>
  <si>
    <t>27/06/2016</t>
  </si>
  <si>
    <t>RONALDO ARTUR DOS SANTOS</t>
  </si>
  <si>
    <t>PUF9958</t>
  </si>
  <si>
    <t>MULTISEG BH</t>
  </si>
  <si>
    <t>MARIA JOSE DO NASCIMENTO BRITTO</t>
  </si>
  <si>
    <t>SIENA 1.4 8V TETRAFUEL 4P G4</t>
  </si>
  <si>
    <t>HIM3284</t>
  </si>
  <si>
    <t>ANNA CRISTINA ROCHA GONCALVES</t>
  </si>
  <si>
    <t>PVX7772</t>
  </si>
  <si>
    <t>MARIA THERESA FONSECA BERTRAND</t>
  </si>
  <si>
    <t>PWV2354</t>
  </si>
  <si>
    <t>EDMILSON VIEIRA DE ANDRADE</t>
  </si>
  <si>
    <t>FIESTA SEDAN SE 1.6 16V</t>
  </si>
  <si>
    <t>HJI4421</t>
  </si>
  <si>
    <t>25/06/2016</t>
  </si>
  <si>
    <t>JOAO LUIZ DE SOUZA</t>
  </si>
  <si>
    <t>SENTRA 2.0 16V FLEX (CVT)</t>
  </si>
  <si>
    <t>OLX5303</t>
  </si>
  <si>
    <t>RONALDO SOARES DE ALMEIDA</t>
  </si>
  <si>
    <t>T-4 4X4 3.0 TD (CAPOTA RIGIDA)</t>
  </si>
  <si>
    <t>HED6194</t>
  </si>
  <si>
    <t>KLEBER ALBUQUERQUE DE VASCONCELOS</t>
  </si>
  <si>
    <t>PUI9465</t>
  </si>
  <si>
    <t>SAULO ARIEL VENTURA</t>
  </si>
  <si>
    <t>PUA0680</t>
  </si>
  <si>
    <t>WELLINGTON OLIVEIRA SILVA</t>
  </si>
  <si>
    <t>PUG9461</t>
  </si>
  <si>
    <t>WANDERLEI DAMASCENA DE SOUZA</t>
  </si>
  <si>
    <t>AGILE LT 1.4 8V</t>
  </si>
  <si>
    <t>HMT5352</t>
  </si>
  <si>
    <t>ERNANI ALEXANDRE ELIAS</t>
  </si>
  <si>
    <t>ADRIANA LEMOS DA COSTA VAL</t>
  </si>
  <si>
    <t>PUS5055</t>
  </si>
  <si>
    <t>CREDINSURANCE C</t>
  </si>
  <si>
    <t>28/06/2016</t>
  </si>
  <si>
    <t>ROBSON FARIA VIEIRA</t>
  </si>
  <si>
    <t>PVX9776</t>
  </si>
  <si>
    <t>NELSON CATIZANE</t>
  </si>
  <si>
    <t>STRADA ADVENTURE CD 1.8 16V</t>
  </si>
  <si>
    <t>OXG7890</t>
  </si>
  <si>
    <t>PAULA LUCIANA PEREIRA VIEIRA</t>
  </si>
  <si>
    <t>OPU1440</t>
  </si>
  <si>
    <t>JOSE ALENCAR DOS SANTOS</t>
  </si>
  <si>
    <t>HJH2812</t>
  </si>
  <si>
    <t>MAGALI ROSANA DE MIRANDA</t>
  </si>
  <si>
    <t>UP BLACK 1.0 12V 5P (IMOTION)</t>
  </si>
  <si>
    <t>OXJ7937</t>
  </si>
  <si>
    <t>YONARA LOPES CARDOSO DE LIMA</t>
  </si>
  <si>
    <t>PALIO ELX 1.3 8V FLEX 4P</t>
  </si>
  <si>
    <t>HCI5493</t>
  </si>
  <si>
    <t>LUCITELMA SILVA CRUZ</t>
  </si>
  <si>
    <t>FIESTA HATCH SE 1.6 16V</t>
  </si>
  <si>
    <t>MOO9281</t>
  </si>
  <si>
    <t>RONALDO DE ASSIS MAGALHAES</t>
  </si>
  <si>
    <t>PWH7205</t>
  </si>
  <si>
    <t>CIMAR A C SEG L</t>
  </si>
  <si>
    <t>GABRIEL PEREIRA</t>
  </si>
  <si>
    <t>GOL POWER 1.6 8V 4P (NOVO)</t>
  </si>
  <si>
    <t>NYG5529</t>
  </si>
  <si>
    <t>PEDRA F A C SEG</t>
  </si>
  <si>
    <t>EDITH SOLVEY LUIZA CAMPOS</t>
  </si>
  <si>
    <t>A6 2.8 V6 12V 174CV 4P</t>
  </si>
  <si>
    <t>GTI1770</t>
  </si>
  <si>
    <t>ARENA C SEG S L</t>
  </si>
  <si>
    <t>TELMA CLARICE NUNES CHAVES</t>
  </si>
  <si>
    <t>HIA6621</t>
  </si>
  <si>
    <t>SIRLENE MARIA DE ANDRADE SILVEIRA</t>
  </si>
  <si>
    <t>F-14000 HD 4X2 DIES.</t>
  </si>
  <si>
    <t>GSG5764</t>
  </si>
  <si>
    <t>ADMINISTRA SEGS</t>
  </si>
  <si>
    <t>RONILDO DA SILVA ANICETO</t>
  </si>
  <si>
    <t>CORSA SD CLASSIC LS 1.0 8V</t>
  </si>
  <si>
    <t>OPZ4529</t>
  </si>
  <si>
    <t>CONSULTER C SEG</t>
  </si>
  <si>
    <t>RONALDO ANDRADE FRANCO</t>
  </si>
  <si>
    <t>L200 TRITON HPE CD 4X4 3.2T AT</t>
  </si>
  <si>
    <t>HNE7467</t>
  </si>
  <si>
    <t>BRENO GONCALVES DE ALMEIDA</t>
  </si>
  <si>
    <t>KA HATCH SE 1.0 12V</t>
  </si>
  <si>
    <t>PVL9547</t>
  </si>
  <si>
    <t>29/06/2016</t>
  </si>
  <si>
    <t>JOSE MARIA DE MORAIS</t>
  </si>
  <si>
    <t>HNG2511</t>
  </si>
  <si>
    <t>THAMARA THAIS DE AQUINO</t>
  </si>
  <si>
    <t>UNO WAY CELEBRATION 1.0 8V 5P</t>
  </si>
  <si>
    <t>HOG6433</t>
  </si>
  <si>
    <t>ETHEL ALVES DE LIMA SANTOS</t>
  </si>
  <si>
    <t>VOYAGE HIGHLINE 1.6 8V</t>
  </si>
  <si>
    <t>OQY8069</t>
  </si>
  <si>
    <t>MBC M   BRITO</t>
  </si>
  <si>
    <t>VALMIR JOSE DOS SANTOS</t>
  </si>
  <si>
    <t>I30 1.8 16V (AUT.)</t>
  </si>
  <si>
    <t>PXO0732</t>
  </si>
  <si>
    <t>FLAVIO C SEG M</t>
  </si>
  <si>
    <t>COMERCIAL JIME LIN   DAOKANG LIN   ME</t>
  </si>
  <si>
    <t>X3 XDRIVE 35I 4X4 M SPORT 3.0</t>
  </si>
  <si>
    <t>PUR1905</t>
  </si>
  <si>
    <t>CRISTIANO PETRES GONCALVES REBULA</t>
  </si>
  <si>
    <t>PRISMA JOY 1.4 8V ECONOFLEX 4P</t>
  </si>
  <si>
    <t>HIC5181</t>
  </si>
  <si>
    <t>ROGERIO DIAS JUNQUEIRA</t>
  </si>
  <si>
    <t>GRR9968</t>
  </si>
  <si>
    <t>NIVIA S D C SEG</t>
  </si>
  <si>
    <t>JOAO MONLEVADE</t>
  </si>
  <si>
    <t>30/06/2016</t>
  </si>
  <si>
    <t>GABRIELA ARAUJO SOARES DINIZ SANTOS</t>
  </si>
  <si>
    <t>HFB3196</t>
  </si>
  <si>
    <t>PRISMINAS A SEG</t>
  </si>
  <si>
    <t>LINCOLN FERNANDES DE MELO</t>
  </si>
  <si>
    <t>320I 2.0 16V TB</t>
  </si>
  <si>
    <t>OWI8880</t>
  </si>
  <si>
    <t>COMPACTO C SEG</t>
  </si>
  <si>
    <t>SINVALDO SILVEIRA SANTOS</t>
  </si>
  <si>
    <t>HNF1013</t>
  </si>
  <si>
    <t>LUCIENE DE JESUS DOS REIS</t>
  </si>
  <si>
    <t>OWW6029</t>
  </si>
  <si>
    <t>CRISTIANO RIBEIRO ORNELAS</t>
  </si>
  <si>
    <t>FLUENCE DYNAM.PLUS 2.0 16V CVT</t>
  </si>
  <si>
    <t>BAE8607</t>
  </si>
  <si>
    <t>CLAUDIO RAFAEL MENDES DE ALMEIDA</t>
  </si>
  <si>
    <t>PALIO ELX 1.4 8V FLEX 4P</t>
  </si>
  <si>
    <t>HHX4522</t>
  </si>
  <si>
    <t>AYRTON JOSE LOURENCO</t>
  </si>
  <si>
    <t>PALIO ELX 1.0 FIRE 16V 4P</t>
  </si>
  <si>
    <t>CYV2786</t>
  </si>
  <si>
    <t>SAN M C A SEG M</t>
  </si>
  <si>
    <t>NADIR DA SILVA CABRAL</t>
  </si>
  <si>
    <t>MNL8232</t>
  </si>
  <si>
    <t>JOAO CARLOS PEREIRA DA SILVA</t>
  </si>
  <si>
    <t>HNE0590</t>
  </si>
  <si>
    <t>CARLOS RENATO MARTINS DE OLIVEIRA</t>
  </si>
  <si>
    <t>RENEGADE SPORT 4X2 1.8 16V AT</t>
  </si>
  <si>
    <t>PXX2804</t>
  </si>
  <si>
    <t>LEME C A C SEG</t>
  </si>
  <si>
    <t>CAROLINA GARCIA RINCON MARQUES</t>
  </si>
  <si>
    <t>PUU0276</t>
  </si>
  <si>
    <t>WILLIAM ROBERTO DA SILVA</t>
  </si>
  <si>
    <t>POLO HT 1.6 8V TF G3</t>
  </si>
  <si>
    <t>HKC4291</t>
  </si>
  <si>
    <t>VEGA M A C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</si>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</sst>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8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160026124011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160026282011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160026113311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40</v>
      </c>
      <c r="K14" s="51" t="s">
        <v>41</v>
      </c>
      <c r="L14" s="51" t="s">
        <v>53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160025597711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160025535911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160026349411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67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160025148311</v>
      </c>
      <c r="E18" s="51" t="s">
        <v>68</v>
      </c>
      <c r="F18" s="50" t="s">
        <v>69</v>
      </c>
      <c r="G18" s="51" t="s">
        <v>70</v>
      </c>
      <c r="H18" s="51" t="s">
        <v>66</v>
      </c>
      <c r="I18" s="52"/>
      <c r="J18" s="50" t="s">
        <v>40</v>
      </c>
      <c r="K18" s="51" t="s">
        <v>41</v>
      </c>
      <c r="L18" s="51" t="s">
        <v>67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71</v>
      </c>
      <c r="D19" s="50">
        <v>160026421411</v>
      </c>
      <c r="E19" s="51" t="s">
        <v>72</v>
      </c>
      <c r="F19" s="50" t="s">
        <v>73</v>
      </c>
      <c r="G19" s="51" t="s">
        <v>74</v>
      </c>
      <c r="H19" s="51" t="s">
        <v>75</v>
      </c>
      <c r="I19" s="52"/>
      <c r="J19" s="50" t="s">
        <v>40</v>
      </c>
      <c r="K19" s="51" t="s">
        <v>41</v>
      </c>
      <c r="L19" s="51" t="s">
        <v>48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35</v>
      </c>
      <c r="C20" s="49" t="s">
        <v>71</v>
      </c>
      <c r="D20" s="50">
        <v>160026329011</v>
      </c>
      <c r="E20" s="51" t="s">
        <v>76</v>
      </c>
      <c r="F20" s="50" t="s">
        <v>77</v>
      </c>
      <c r="G20" s="51" t="s">
        <v>78</v>
      </c>
      <c r="H20" s="51" t="s">
        <v>79</v>
      </c>
      <c r="I20" s="52"/>
      <c r="J20" s="50" t="s">
        <v>40</v>
      </c>
      <c r="K20" s="51" t="s">
        <v>41</v>
      </c>
      <c r="L20" s="51" t="s">
        <v>53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35</v>
      </c>
      <c r="C21" s="49" t="s">
        <v>71</v>
      </c>
      <c r="D21" s="50">
        <v>160026190512</v>
      </c>
      <c r="E21" s="51" t="s">
        <v>80</v>
      </c>
      <c r="F21" s="50" t="s">
        <v>81</v>
      </c>
      <c r="G21" s="51" t="s">
        <v>82</v>
      </c>
      <c r="H21" s="51" t="s">
        <v>57</v>
      </c>
      <c r="I21" s="52"/>
      <c r="J21" s="50" t="s">
        <v>40</v>
      </c>
      <c r="K21" s="51" t="s">
        <v>41</v>
      </c>
      <c r="L21" s="51" t="s">
        <v>53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35</v>
      </c>
      <c r="C22" s="49" t="s">
        <v>71</v>
      </c>
      <c r="D22" s="50">
        <v>160026247611</v>
      </c>
      <c r="E22" s="51" t="s">
        <v>83</v>
      </c>
      <c r="F22" s="50" t="s">
        <v>84</v>
      </c>
      <c r="G22" s="51" t="s">
        <v>85</v>
      </c>
      <c r="H22" s="51" t="s">
        <v>86</v>
      </c>
      <c r="I22" s="52"/>
      <c r="J22" s="50" t="s">
        <v>40</v>
      </c>
      <c r="K22" s="51" t="s">
        <v>41</v>
      </c>
      <c r="L22" s="51" t="s">
        <v>53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35</v>
      </c>
      <c r="C23" s="49" t="s">
        <v>71</v>
      </c>
      <c r="D23" s="50">
        <v>160026351211</v>
      </c>
      <c r="E23" s="51" t="s">
        <v>87</v>
      </c>
      <c r="F23" s="50" t="s">
        <v>88</v>
      </c>
      <c r="G23" s="51" t="s">
        <v>89</v>
      </c>
      <c r="H23" s="51" t="s">
        <v>90</v>
      </c>
      <c r="I23" s="52"/>
      <c r="J23" s="50" t="s">
        <v>40</v>
      </c>
      <c r="K23" s="51" t="s">
        <v>41</v>
      </c>
      <c r="L23" s="51" t="s">
        <v>53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35</v>
      </c>
      <c r="C24" s="49" t="s">
        <v>71</v>
      </c>
      <c r="D24" s="50">
        <v>1615162518996311</v>
      </c>
      <c r="E24" s="51" t="s">
        <v>91</v>
      </c>
      <c r="F24" s="50" t="s">
        <v>59</v>
      </c>
      <c r="G24" s="51" t="s">
        <v>92</v>
      </c>
      <c r="H24" s="51" t="s">
        <v>39</v>
      </c>
      <c r="I24" s="52"/>
      <c r="J24" s="50" t="s">
        <v>40</v>
      </c>
      <c r="K24" s="51" t="s">
        <v>41</v>
      </c>
      <c r="L24" s="51" t="s">
        <v>53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35</v>
      </c>
      <c r="C25" s="49" t="s">
        <v>71</v>
      </c>
      <c r="D25" s="50">
        <v>160026335511</v>
      </c>
      <c r="E25" s="51" t="s">
        <v>93</v>
      </c>
      <c r="F25" s="50" t="s">
        <v>94</v>
      </c>
      <c r="G25" s="51" t="s">
        <v>95</v>
      </c>
      <c r="H25" s="51" t="s">
        <v>39</v>
      </c>
      <c r="I25" s="52"/>
      <c r="J25" s="50" t="s">
        <v>40</v>
      </c>
      <c r="K25" s="51" t="s">
        <v>41</v>
      </c>
      <c r="L25" s="51" t="s">
        <v>53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35</v>
      </c>
      <c r="C26" s="49" t="s">
        <v>71</v>
      </c>
      <c r="D26" s="50">
        <v>160026070411</v>
      </c>
      <c r="E26" s="51" t="s">
        <v>96</v>
      </c>
      <c r="F26" s="50" t="s">
        <v>97</v>
      </c>
      <c r="G26" s="51" t="s">
        <v>98</v>
      </c>
      <c r="H26" s="51" t="s">
        <v>99</v>
      </c>
      <c r="I26" s="52"/>
      <c r="J26" s="50" t="s">
        <v>40</v>
      </c>
      <c r="K26" s="51" t="s">
        <v>41</v>
      </c>
      <c r="L26" s="51" t="s">
        <v>100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35</v>
      </c>
      <c r="C27" s="49" t="s">
        <v>71</v>
      </c>
      <c r="D27" s="50">
        <v>160026451411</v>
      </c>
      <c r="E27" s="51" t="s">
        <v>101</v>
      </c>
      <c r="F27" s="50" t="s">
        <v>102</v>
      </c>
      <c r="G27" s="51" t="s">
        <v>103</v>
      </c>
      <c r="H27" s="51" t="s">
        <v>104</v>
      </c>
      <c r="I27" s="52"/>
      <c r="J27" s="50" t="s">
        <v>40</v>
      </c>
      <c r="K27" s="51" t="s">
        <v>41</v>
      </c>
      <c r="L27" s="51" t="s">
        <v>53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71</v>
      </c>
      <c r="D28" s="50">
        <v>160026351011</v>
      </c>
      <c r="E28" s="51" t="s">
        <v>105</v>
      </c>
      <c r="F28" s="50" t="s">
        <v>106</v>
      </c>
      <c r="G28" s="51" t="s">
        <v>107</v>
      </c>
      <c r="H28" s="51" t="s">
        <v>108</v>
      </c>
      <c r="I28" s="52"/>
      <c r="J28" s="50" t="s">
        <v>40</v>
      </c>
      <c r="K28" s="51" t="s">
        <v>41</v>
      </c>
      <c r="L28" s="51" t="s">
        <v>53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71</v>
      </c>
      <c r="D29" s="50">
        <v>160026286711</v>
      </c>
      <c r="E29" s="51" t="s">
        <v>109</v>
      </c>
      <c r="F29" s="50" t="s">
        <v>110</v>
      </c>
      <c r="G29" s="51" t="s">
        <v>111</v>
      </c>
      <c r="H29" s="51" t="s">
        <v>112</v>
      </c>
      <c r="I29" s="52"/>
      <c r="J29" s="50" t="s">
        <v>40</v>
      </c>
      <c r="K29" s="51" t="s">
        <v>41</v>
      </c>
      <c r="L29" s="51" t="s">
        <v>53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71</v>
      </c>
      <c r="D30" s="50">
        <v>160026319811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41</v>
      </c>
      <c r="L30" s="51" t="s">
        <v>53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71</v>
      </c>
      <c r="C31" s="49" t="s">
        <v>117</v>
      </c>
      <c r="D31" s="50">
        <v>160026287911</v>
      </c>
      <c r="E31" s="51" t="s">
        <v>118</v>
      </c>
      <c r="F31" s="50" t="s">
        <v>119</v>
      </c>
      <c r="G31" s="51" t="s">
        <v>120</v>
      </c>
      <c r="H31" s="51" t="s">
        <v>121</v>
      </c>
      <c r="I31" s="52"/>
      <c r="J31" s="50" t="s">
        <v>40</v>
      </c>
      <c r="K31" s="51" t="s">
        <v>41</v>
      </c>
      <c r="L31" s="51" t="s">
        <v>53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71</v>
      </c>
      <c r="C32" s="49" t="s">
        <v>117</v>
      </c>
      <c r="D32" s="50">
        <v>160026456111</v>
      </c>
      <c r="E32" s="51" t="s">
        <v>122</v>
      </c>
      <c r="F32" s="50" t="s">
        <v>123</v>
      </c>
      <c r="G32" s="51" t="s">
        <v>124</v>
      </c>
      <c r="H32" s="51" t="s">
        <v>116</v>
      </c>
      <c r="I32" s="52"/>
      <c r="J32" s="50" t="s">
        <v>40</v>
      </c>
      <c r="K32" s="51" t="s">
        <v>41</v>
      </c>
      <c r="L32" s="51" t="s">
        <v>53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71</v>
      </c>
      <c r="C33" s="49" t="s">
        <v>117</v>
      </c>
      <c r="D33" s="50">
        <v>160026271211</v>
      </c>
      <c r="E33" s="51" t="s">
        <v>125</v>
      </c>
      <c r="F33" s="50" t="s">
        <v>126</v>
      </c>
      <c r="G33" s="51" t="s">
        <v>127</v>
      </c>
      <c r="H33" s="51" t="s">
        <v>66</v>
      </c>
      <c r="I33" s="52"/>
      <c r="J33" s="50" t="s">
        <v>40</v>
      </c>
      <c r="K33" s="51" t="s">
        <v>41</v>
      </c>
      <c r="L33" s="51" t="s">
        <v>53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71</v>
      </c>
      <c r="C34" s="49" t="s">
        <v>117</v>
      </c>
      <c r="D34" s="50">
        <v>160026098812</v>
      </c>
      <c r="E34" s="51" t="s">
        <v>128</v>
      </c>
      <c r="F34" s="50" t="s">
        <v>129</v>
      </c>
      <c r="G34" s="51" t="s">
        <v>130</v>
      </c>
      <c r="H34" s="51" t="s">
        <v>131</v>
      </c>
      <c r="I34" s="52"/>
      <c r="J34" s="50" t="s">
        <v>40</v>
      </c>
      <c r="K34" s="51" t="s">
        <v>41</v>
      </c>
      <c r="L34" s="51" t="s">
        <v>53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71</v>
      </c>
      <c r="C35" s="49" t="s">
        <v>117</v>
      </c>
      <c r="D35" s="50">
        <v>160026552211</v>
      </c>
      <c r="E35" s="51" t="s">
        <v>132</v>
      </c>
      <c r="F35" s="50" t="s">
        <v>133</v>
      </c>
      <c r="G35" s="51" t="s">
        <v>134</v>
      </c>
      <c r="H35" s="51" t="s">
        <v>135</v>
      </c>
      <c r="I35" s="52"/>
      <c r="J35" s="50" t="s">
        <v>40</v>
      </c>
      <c r="K35" s="51" t="s">
        <v>41</v>
      </c>
      <c r="L35" s="51" t="s">
        <v>136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71</v>
      </c>
      <c r="C36" s="49" t="s">
        <v>117</v>
      </c>
      <c r="D36" s="50">
        <v>160026005112</v>
      </c>
      <c r="E36" s="51" t="s">
        <v>137</v>
      </c>
      <c r="F36" s="50" t="s">
        <v>138</v>
      </c>
      <c r="G36" s="51" t="s">
        <v>139</v>
      </c>
      <c r="H36" s="51" t="s">
        <v>116</v>
      </c>
      <c r="I36" s="52"/>
      <c r="J36" s="50" t="s">
        <v>40</v>
      </c>
      <c r="K36" s="51" t="s">
        <v>41</v>
      </c>
      <c r="L36" s="51" t="s">
        <v>53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71</v>
      </c>
      <c r="C37" s="49" t="s">
        <v>117</v>
      </c>
      <c r="D37" s="50">
        <v>160026500411</v>
      </c>
      <c r="E37" s="51" t="s">
        <v>140</v>
      </c>
      <c r="F37" s="50" t="s">
        <v>141</v>
      </c>
      <c r="G37" s="51" t="s">
        <v>142</v>
      </c>
      <c r="H37" s="51" t="s">
        <v>143</v>
      </c>
      <c r="I37" s="52"/>
      <c r="J37" s="50" t="s">
        <v>40</v>
      </c>
      <c r="K37" s="51" t="s">
        <v>41</v>
      </c>
      <c r="L37" s="51" t="s">
        <v>53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71</v>
      </c>
      <c r="C38" s="49" t="s">
        <v>117</v>
      </c>
      <c r="D38" s="50">
        <v>160026672511</v>
      </c>
      <c r="E38" s="51" t="s">
        <v>144</v>
      </c>
      <c r="F38" s="50" t="s">
        <v>145</v>
      </c>
      <c r="G38" s="51" t="s">
        <v>146</v>
      </c>
      <c r="H38" s="51" t="s">
        <v>147</v>
      </c>
      <c r="I38" s="52"/>
      <c r="J38" s="50" t="s">
        <v>40</v>
      </c>
      <c r="K38" s="51" t="s">
        <v>41</v>
      </c>
      <c r="L38" s="51" t="s">
        <v>53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71</v>
      </c>
      <c r="C39" s="49" t="s">
        <v>117</v>
      </c>
      <c r="D39" s="50">
        <v>160026624211</v>
      </c>
      <c r="E39" s="51" t="s">
        <v>148</v>
      </c>
      <c r="F39" s="50" t="s">
        <v>149</v>
      </c>
      <c r="G39" s="51" t="s">
        <v>150</v>
      </c>
      <c r="H39" s="51" t="s">
        <v>151</v>
      </c>
      <c r="I39" s="52"/>
      <c r="J39" s="50" t="s">
        <v>40</v>
      </c>
      <c r="K39" s="51" t="s">
        <v>41</v>
      </c>
      <c r="L39" s="51" t="s">
        <v>53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71</v>
      </c>
      <c r="C40" s="49" t="s">
        <v>117</v>
      </c>
      <c r="D40" s="50">
        <v>160026604511</v>
      </c>
      <c r="E40" s="51" t="s">
        <v>152</v>
      </c>
      <c r="F40" s="50" t="s">
        <v>153</v>
      </c>
      <c r="G40" s="51" t="s">
        <v>154</v>
      </c>
      <c r="H40" s="51" t="s">
        <v>155</v>
      </c>
      <c r="I40" s="52"/>
      <c r="J40" s="50" t="s">
        <v>40</v>
      </c>
      <c r="K40" s="51" t="s">
        <v>41</v>
      </c>
      <c r="L40" s="51" t="s">
        <v>48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71</v>
      </c>
      <c r="C41" s="49" t="s">
        <v>117</v>
      </c>
      <c r="D41" s="50">
        <v>160026383211</v>
      </c>
      <c r="E41" s="51" t="s">
        <v>156</v>
      </c>
      <c r="F41" s="50" t="s">
        <v>157</v>
      </c>
      <c r="G41" s="51" t="s">
        <v>158</v>
      </c>
      <c r="H41" s="51" t="s">
        <v>159</v>
      </c>
      <c r="I41" s="52"/>
      <c r="J41" s="50" t="s">
        <v>40</v>
      </c>
      <c r="K41" s="51" t="s">
        <v>41</v>
      </c>
      <c r="L41" s="51" t="s">
        <v>53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71</v>
      </c>
      <c r="C42" s="49" t="s">
        <v>117</v>
      </c>
      <c r="D42" s="50">
        <v>160026364311</v>
      </c>
      <c r="E42" s="51" t="s">
        <v>160</v>
      </c>
      <c r="F42" s="50" t="s">
        <v>161</v>
      </c>
      <c r="G42" s="51" t="s">
        <v>162</v>
      </c>
      <c r="H42" s="51" t="s">
        <v>57</v>
      </c>
      <c r="I42" s="52"/>
      <c r="J42" s="50" t="s">
        <v>40</v>
      </c>
      <c r="K42" s="51" t="s">
        <v>41</v>
      </c>
      <c r="L42" s="51" t="s">
        <v>53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71</v>
      </c>
      <c r="C43" s="49" t="s">
        <v>117</v>
      </c>
      <c r="D43" s="50">
        <v>160026522711</v>
      </c>
      <c r="E43" s="51" t="s">
        <v>163</v>
      </c>
      <c r="F43" s="50" t="s">
        <v>164</v>
      </c>
      <c r="G43" s="51" t="s">
        <v>165</v>
      </c>
      <c r="H43" s="51" t="s">
        <v>166</v>
      </c>
      <c r="I43" s="52"/>
      <c r="J43" s="50" t="s">
        <v>40</v>
      </c>
      <c r="K43" s="51" t="s">
        <v>41</v>
      </c>
      <c r="L43" s="51" t="s">
        <v>53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71</v>
      </c>
      <c r="C44" s="49" t="s">
        <v>167</v>
      </c>
      <c r="D44" s="50">
        <v>160026573611</v>
      </c>
      <c r="E44" s="51" t="s">
        <v>168</v>
      </c>
      <c r="F44" s="50" t="s">
        <v>169</v>
      </c>
      <c r="G44" s="51" t="s">
        <v>170</v>
      </c>
      <c r="H44" s="51" t="s">
        <v>171</v>
      </c>
      <c r="I44" s="52"/>
      <c r="J44" s="50" t="s">
        <v>40</v>
      </c>
      <c r="K44" s="51" t="s">
        <v>41</v>
      </c>
      <c r="L44" s="51" t="s">
        <v>53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117</v>
      </c>
      <c r="C45" s="49" t="s">
        <v>167</v>
      </c>
      <c r="D45" s="50">
        <v>160026737911</v>
      </c>
      <c r="E45" s="51" t="s">
        <v>172</v>
      </c>
      <c r="F45" s="50" t="s">
        <v>69</v>
      </c>
      <c r="G45" s="51" t="s">
        <v>173</v>
      </c>
      <c r="H45" s="51" t="s">
        <v>174</v>
      </c>
      <c r="I45" s="52"/>
      <c r="J45" s="50" t="s">
        <v>40</v>
      </c>
      <c r="K45" s="51" t="s">
        <v>41</v>
      </c>
      <c r="L45" s="51" t="s">
        <v>53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117</v>
      </c>
      <c r="C46" s="49" t="s">
        <v>167</v>
      </c>
      <c r="D46" s="50">
        <v>160026648111</v>
      </c>
      <c r="E46" s="51" t="s">
        <v>175</v>
      </c>
      <c r="F46" s="50" t="s">
        <v>176</v>
      </c>
      <c r="G46" s="51" t="s">
        <v>177</v>
      </c>
      <c r="H46" s="51" t="s">
        <v>178</v>
      </c>
      <c r="I46" s="52"/>
      <c r="J46" s="50" t="s">
        <v>40</v>
      </c>
      <c r="K46" s="51" t="s">
        <v>41</v>
      </c>
      <c r="L46" s="51" t="s">
        <v>53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117</v>
      </c>
      <c r="C47" s="49" t="s">
        <v>167</v>
      </c>
      <c r="D47" s="50">
        <v>160026696111</v>
      </c>
      <c r="E47" s="51" t="s">
        <v>179</v>
      </c>
      <c r="F47" s="50" t="s">
        <v>55</v>
      </c>
      <c r="G47" s="51" t="s">
        <v>180</v>
      </c>
      <c r="H47" s="51" t="s">
        <v>131</v>
      </c>
      <c r="I47" s="52"/>
      <c r="J47" s="50" t="s">
        <v>40</v>
      </c>
      <c r="K47" s="51" t="s">
        <v>41</v>
      </c>
      <c r="L47" s="51" t="s">
        <v>53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117</v>
      </c>
      <c r="C48" s="49" t="s">
        <v>167</v>
      </c>
      <c r="D48" s="50">
        <v>160026767411</v>
      </c>
      <c r="E48" s="51" t="s">
        <v>181</v>
      </c>
      <c r="F48" s="50" t="s">
        <v>182</v>
      </c>
      <c r="G48" s="51" t="s">
        <v>183</v>
      </c>
      <c r="H48" s="51" t="s">
        <v>184</v>
      </c>
      <c r="I48" s="52"/>
      <c r="J48" s="50" t="s">
        <v>40</v>
      </c>
      <c r="K48" s="51" t="s">
        <v>41</v>
      </c>
      <c r="L48" s="51" t="s">
        <v>53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117</v>
      </c>
      <c r="C49" s="49" t="s">
        <v>167</v>
      </c>
      <c r="D49" s="50">
        <v>160026701311</v>
      </c>
      <c r="E49" s="51" t="s">
        <v>185</v>
      </c>
      <c r="F49" s="50" t="s">
        <v>186</v>
      </c>
      <c r="G49" s="51" t="s">
        <v>187</v>
      </c>
      <c r="H49" s="51" t="s">
        <v>143</v>
      </c>
      <c r="I49" s="52"/>
      <c r="J49" s="50" t="s">
        <v>40</v>
      </c>
      <c r="K49" s="51" t="s">
        <v>41</v>
      </c>
      <c r="L49" s="51" t="s">
        <v>53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117</v>
      </c>
      <c r="C50" s="49" t="s">
        <v>167</v>
      </c>
      <c r="D50" s="50">
        <v>160026497011</v>
      </c>
      <c r="E50" s="51" t="s">
        <v>188</v>
      </c>
      <c r="F50" s="50" t="s">
        <v>189</v>
      </c>
      <c r="G50" s="51" t="s">
        <v>190</v>
      </c>
      <c r="H50" s="51" t="s">
        <v>191</v>
      </c>
      <c r="I50" s="52"/>
      <c r="J50" s="50" t="s">
        <v>40</v>
      </c>
      <c r="K50" s="51" t="s">
        <v>41</v>
      </c>
      <c r="L50" s="51" t="s">
        <v>53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117</v>
      </c>
      <c r="C51" s="49" t="s">
        <v>167</v>
      </c>
      <c r="D51" s="50">
        <v>160026672611</v>
      </c>
      <c r="E51" s="51" t="s">
        <v>192</v>
      </c>
      <c r="F51" s="50" t="s">
        <v>193</v>
      </c>
      <c r="G51" s="51" t="s">
        <v>194</v>
      </c>
      <c r="H51" s="51" t="s">
        <v>195</v>
      </c>
      <c r="I51" s="52"/>
      <c r="J51" s="50" t="s">
        <v>40</v>
      </c>
      <c r="K51" s="51" t="s">
        <v>41</v>
      </c>
      <c r="L51" s="51" t="s">
        <v>48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117</v>
      </c>
      <c r="C52" s="49" t="s">
        <v>167</v>
      </c>
      <c r="D52" s="50">
        <v>160026664311</v>
      </c>
      <c r="E52" s="51" t="s">
        <v>196</v>
      </c>
      <c r="F52" s="50" t="s">
        <v>197</v>
      </c>
      <c r="G52" s="51" t="s">
        <v>198</v>
      </c>
      <c r="H52" s="51" t="s">
        <v>151</v>
      </c>
      <c r="I52" s="52"/>
      <c r="J52" s="50" t="s">
        <v>40</v>
      </c>
      <c r="K52" s="51" t="s">
        <v>41</v>
      </c>
      <c r="L52" s="51" t="s">
        <v>199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117</v>
      </c>
      <c r="C53" s="49" t="s">
        <v>167</v>
      </c>
      <c r="D53" s="50">
        <v>160026762611</v>
      </c>
      <c r="E53" s="51" t="s">
        <v>200</v>
      </c>
      <c r="F53" s="50" t="s">
        <v>94</v>
      </c>
      <c r="G53" s="51" t="s">
        <v>201</v>
      </c>
      <c r="H53" s="51" t="s">
        <v>116</v>
      </c>
      <c r="I53" s="52"/>
      <c r="J53" s="50" t="s">
        <v>40</v>
      </c>
      <c r="K53" s="51" t="s">
        <v>41</v>
      </c>
      <c r="L53" s="51" t="s">
        <v>53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117</v>
      </c>
      <c r="C54" s="49" t="s">
        <v>167</v>
      </c>
      <c r="D54" s="50">
        <v>160026872311</v>
      </c>
      <c r="E54" s="51" t="s">
        <v>202</v>
      </c>
      <c r="F54" s="50" t="s">
        <v>203</v>
      </c>
      <c r="G54" s="51" t="s">
        <v>204</v>
      </c>
      <c r="H54" s="51" t="s">
        <v>178</v>
      </c>
      <c r="I54" s="52"/>
      <c r="J54" s="50" t="s">
        <v>40</v>
      </c>
      <c r="K54" s="51" t="s">
        <v>41</v>
      </c>
      <c r="L54" s="51" t="s">
        <v>199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205</v>
      </c>
      <c r="C55" s="49" t="s">
        <v>167</v>
      </c>
      <c r="D55" s="50">
        <v>160026683311</v>
      </c>
      <c r="E55" s="51" t="s">
        <v>206</v>
      </c>
      <c r="F55" s="50" t="s">
        <v>55</v>
      </c>
      <c r="G55" s="51" t="s">
        <v>207</v>
      </c>
      <c r="H55" s="51" t="s">
        <v>208</v>
      </c>
      <c r="I55" s="52"/>
      <c r="J55" s="50" t="s">
        <v>40</v>
      </c>
      <c r="K55" s="51" t="s">
        <v>41</v>
      </c>
      <c r="L55" s="51" t="s">
        <v>53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205</v>
      </c>
      <c r="C56" s="49" t="s">
        <v>167</v>
      </c>
      <c r="D56" s="50">
        <v>160026871711</v>
      </c>
      <c r="E56" s="51" t="s">
        <v>209</v>
      </c>
      <c r="F56" s="50" t="s">
        <v>210</v>
      </c>
      <c r="G56" s="51" t="s">
        <v>211</v>
      </c>
      <c r="H56" s="51" t="s">
        <v>212</v>
      </c>
      <c r="I56" s="52"/>
      <c r="J56" s="50" t="s">
        <v>40</v>
      </c>
      <c r="K56" s="51" t="s">
        <v>41</v>
      </c>
      <c r="L56" s="51" t="s">
        <v>53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205</v>
      </c>
      <c r="C57" s="49" t="s">
        <v>167</v>
      </c>
      <c r="D57" s="50">
        <v>160026884911</v>
      </c>
      <c r="E57" s="51" t="s">
        <v>213</v>
      </c>
      <c r="F57" s="50" t="s">
        <v>214</v>
      </c>
      <c r="G57" s="51" t="s">
        <v>215</v>
      </c>
      <c r="H57" s="51" t="s">
        <v>216</v>
      </c>
      <c r="I57" s="52"/>
      <c r="J57" s="50" t="s">
        <v>40</v>
      </c>
      <c r="K57" s="51" t="s">
        <v>41</v>
      </c>
      <c r="L57" s="51" t="s">
        <v>53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205</v>
      </c>
      <c r="C58" s="49" t="s">
        <v>167</v>
      </c>
      <c r="D58" s="50">
        <v>160026920411</v>
      </c>
      <c r="E58" s="51" t="s">
        <v>217</v>
      </c>
      <c r="F58" s="50" t="s">
        <v>218</v>
      </c>
      <c r="G58" s="51" t="s">
        <v>219</v>
      </c>
      <c r="H58" s="51" t="s">
        <v>220</v>
      </c>
      <c r="I58" s="52"/>
      <c r="J58" s="50" t="s">
        <v>40</v>
      </c>
      <c r="K58" s="51" t="s">
        <v>41</v>
      </c>
      <c r="L58" s="51" t="s">
        <v>53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205</v>
      </c>
      <c r="C59" s="49" t="s">
        <v>167</v>
      </c>
      <c r="D59" s="50">
        <v>160026357711</v>
      </c>
      <c r="E59" s="51" t="s">
        <v>221</v>
      </c>
      <c r="F59" s="50" t="s">
        <v>222</v>
      </c>
      <c r="G59" s="51" t="s">
        <v>223</v>
      </c>
      <c r="H59" s="51" t="s">
        <v>39</v>
      </c>
      <c r="I59" s="52"/>
      <c r="J59" s="50" t="s">
        <v>40</v>
      </c>
      <c r="K59" s="51" t="s">
        <v>41</v>
      </c>
      <c r="L59" s="51" t="s">
        <v>224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205</v>
      </c>
      <c r="C60" s="49" t="s">
        <v>225</v>
      </c>
      <c r="D60" s="50">
        <v>160026668511</v>
      </c>
      <c r="E60" s="51" t="s">
        <v>226</v>
      </c>
      <c r="F60" s="50" t="s">
        <v>227</v>
      </c>
      <c r="G60" s="51" t="s">
        <v>228</v>
      </c>
      <c r="H60" s="51" t="s">
        <v>151</v>
      </c>
      <c r="I60" s="52"/>
      <c r="J60" s="50" t="s">
        <v>40</v>
      </c>
      <c r="K60" s="51" t="s">
        <v>41</v>
      </c>
      <c r="L60" s="51" t="s">
        <v>53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167</v>
      </c>
      <c r="C61" s="49" t="s">
        <v>225</v>
      </c>
      <c r="D61" s="50">
        <v>160026359311</v>
      </c>
      <c r="E61" s="51" t="s">
        <v>229</v>
      </c>
      <c r="F61" s="50" t="s">
        <v>230</v>
      </c>
      <c r="G61" s="51" t="s">
        <v>231</v>
      </c>
      <c r="H61" s="51" t="s">
        <v>151</v>
      </c>
      <c r="I61" s="52"/>
      <c r="J61" s="50" t="s">
        <v>40</v>
      </c>
      <c r="K61" s="51" t="s">
        <v>41</v>
      </c>
      <c r="L61" s="51" t="s">
        <v>224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167</v>
      </c>
      <c r="C62" s="49" t="s">
        <v>225</v>
      </c>
      <c r="D62" s="50">
        <v>160026055413</v>
      </c>
      <c r="E62" s="51" t="s">
        <v>232</v>
      </c>
      <c r="F62" s="50" t="s">
        <v>233</v>
      </c>
      <c r="G62" s="51" t="s">
        <v>234</v>
      </c>
      <c r="H62" s="51" t="s">
        <v>235</v>
      </c>
      <c r="I62" s="52"/>
      <c r="J62" s="50" t="s">
        <v>40</v>
      </c>
      <c r="K62" s="51" t="s">
        <v>41</v>
      </c>
      <c r="L62" s="51" t="s">
        <v>53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167</v>
      </c>
      <c r="C63" s="49" t="s">
        <v>225</v>
      </c>
      <c r="D63" s="50">
        <v>160026647411</v>
      </c>
      <c r="E63" s="51" t="s">
        <v>236</v>
      </c>
      <c r="F63" s="50" t="s">
        <v>237</v>
      </c>
      <c r="G63" s="51" t="s">
        <v>238</v>
      </c>
      <c r="H63" s="51" t="s">
        <v>239</v>
      </c>
      <c r="I63" s="52"/>
      <c r="J63" s="50" t="s">
        <v>40</v>
      </c>
      <c r="K63" s="51" t="s">
        <v>41</v>
      </c>
      <c r="L63" s="51" t="s">
        <v>53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167</v>
      </c>
      <c r="C64" s="49" t="s">
        <v>225</v>
      </c>
      <c r="D64" s="50">
        <v>160027108411</v>
      </c>
      <c r="E64" s="51" t="s">
        <v>240</v>
      </c>
      <c r="F64" s="50" t="s">
        <v>241</v>
      </c>
      <c r="G64" s="51" t="s">
        <v>242</v>
      </c>
      <c r="H64" s="51" t="s">
        <v>243</v>
      </c>
      <c r="I64" s="52"/>
      <c r="J64" s="50" t="s">
        <v>40</v>
      </c>
      <c r="K64" s="51" t="s">
        <v>41</v>
      </c>
      <c r="L64" s="51" t="s">
        <v>53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167</v>
      </c>
      <c r="C65" s="49" t="s">
        <v>225</v>
      </c>
      <c r="D65" s="50">
        <v>160026942311</v>
      </c>
      <c r="E65" s="51" t="s">
        <v>244</v>
      </c>
      <c r="F65" s="50" t="s">
        <v>245</v>
      </c>
      <c r="G65" s="51" t="s">
        <v>246</v>
      </c>
      <c r="H65" s="51" t="s">
        <v>247</v>
      </c>
      <c r="I65" s="52"/>
      <c r="J65" s="50" t="s">
        <v>40</v>
      </c>
      <c r="K65" s="51" t="s">
        <v>41</v>
      </c>
      <c r="L65" s="51" t="s">
        <v>53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167</v>
      </c>
      <c r="C66" s="49" t="s">
        <v>225</v>
      </c>
      <c r="D66" s="50">
        <v>160026576111</v>
      </c>
      <c r="E66" s="51" t="s">
        <v>248</v>
      </c>
      <c r="F66" s="50" t="s">
        <v>141</v>
      </c>
      <c r="G66" s="51" t="s">
        <v>249</v>
      </c>
      <c r="H66" s="51" t="s">
        <v>151</v>
      </c>
      <c r="I66" s="52"/>
      <c r="J66" s="50" t="s">
        <v>40</v>
      </c>
      <c r="K66" s="51" t="s">
        <v>41</v>
      </c>
      <c r="L66" s="51" t="s">
        <v>250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167</v>
      </c>
      <c r="C67" s="49" t="s">
        <v>225</v>
      </c>
      <c r="D67" s="50">
        <v>160026742311</v>
      </c>
      <c r="E67" s="51" t="s">
        <v>251</v>
      </c>
      <c r="F67" s="50" t="s">
        <v>252</v>
      </c>
      <c r="G67" s="51" t="s">
        <v>253</v>
      </c>
      <c r="H67" s="51" t="s">
        <v>254</v>
      </c>
      <c r="I67" s="52"/>
      <c r="J67" s="50" t="s">
        <v>40</v>
      </c>
      <c r="K67" s="51" t="s">
        <v>41</v>
      </c>
      <c r="L67" s="51" t="s">
        <v>250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167</v>
      </c>
      <c r="C68" s="49" t="s">
        <v>225</v>
      </c>
      <c r="D68" s="50">
        <v>160027082511</v>
      </c>
      <c r="E68" s="51" t="s">
        <v>255</v>
      </c>
      <c r="F68" s="50" t="s">
        <v>256</v>
      </c>
      <c r="G68" s="51" t="s">
        <v>257</v>
      </c>
      <c r="H68" s="51" t="s">
        <v>151</v>
      </c>
      <c r="I68" s="52"/>
      <c r="J68" s="50" t="s">
        <v>40</v>
      </c>
      <c r="K68" s="51" t="s">
        <v>41</v>
      </c>
      <c r="L68" s="51" t="s">
        <v>53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167</v>
      </c>
      <c r="C69" s="49" t="s">
        <v>258</v>
      </c>
      <c r="D69" s="50">
        <v>160027423511</v>
      </c>
      <c r="E69" s="51" t="s">
        <v>259</v>
      </c>
      <c r="F69" s="50" t="s">
        <v>260</v>
      </c>
      <c r="G69" s="51" t="s">
        <v>261</v>
      </c>
      <c r="H69" s="51" t="s">
        <v>75</v>
      </c>
      <c r="I69" s="52"/>
      <c r="J69" s="50" t="s">
        <v>40</v>
      </c>
      <c r="K69" s="51" t="s">
        <v>41</v>
      </c>
      <c r="L69" s="51" t="s">
        <v>48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225</v>
      </c>
      <c r="C70" s="49" t="s">
        <v>225</v>
      </c>
      <c r="D70" s="50">
        <v>160027044911</v>
      </c>
      <c r="E70" s="51" t="s">
        <v>262</v>
      </c>
      <c r="F70" s="50" t="s">
        <v>263</v>
      </c>
      <c r="G70" s="51" t="s">
        <v>264</v>
      </c>
      <c r="H70" s="51" t="s">
        <v>265</v>
      </c>
      <c r="I70" s="52"/>
      <c r="J70" s="50" t="s">
        <v>40</v>
      </c>
      <c r="K70" s="51" t="s">
        <v>41</v>
      </c>
      <c r="L70" s="51" t="s">
        <v>53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225</v>
      </c>
      <c r="C71" s="49" t="s">
        <v>225</v>
      </c>
      <c r="D71" s="50">
        <v>160027039011</v>
      </c>
      <c r="E71" s="51" t="s">
        <v>266</v>
      </c>
      <c r="F71" s="50" t="s">
        <v>267</v>
      </c>
      <c r="G71" s="51" t="s">
        <v>268</v>
      </c>
      <c r="H71" s="51" t="s">
        <v>178</v>
      </c>
      <c r="I71" s="52"/>
      <c r="J71" s="50" t="s">
        <v>40</v>
      </c>
      <c r="K71" s="51" t="s">
        <v>41</v>
      </c>
      <c r="L71" s="51" t="s">
        <v>53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225</v>
      </c>
      <c r="C72" s="49" t="s">
        <v>258</v>
      </c>
      <c r="D72" s="50">
        <v>24187446</v>
      </c>
      <c r="E72" s="51" t="s">
        <v>269</v>
      </c>
      <c r="F72" s="50" t="s">
        <v>270</v>
      </c>
      <c r="G72" s="51" t="s">
        <v>271</v>
      </c>
      <c r="H72" s="51" t="s">
        <v>272</v>
      </c>
      <c r="I72" s="52"/>
      <c r="J72" s="50" t="s">
        <v>40</v>
      </c>
      <c r="K72" s="51" t="s">
        <v>41</v>
      </c>
      <c r="L72" s="51" t="s">
        <v>53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225</v>
      </c>
      <c r="C73" s="49" t="s">
        <v>258</v>
      </c>
      <c r="D73" s="50">
        <v>160027064411</v>
      </c>
      <c r="E73" s="51" t="s">
        <v>273</v>
      </c>
      <c r="F73" s="50" t="s">
        <v>274</v>
      </c>
      <c r="G73" s="51" t="s">
        <v>275</v>
      </c>
      <c r="H73" s="51" t="s">
        <v>276</v>
      </c>
      <c r="I73" s="52"/>
      <c r="J73" s="50" t="s">
        <v>40</v>
      </c>
      <c r="K73" s="51" t="s">
        <v>41</v>
      </c>
      <c r="L73" s="51" t="s">
        <v>53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225</v>
      </c>
      <c r="C74" s="49" t="s">
        <v>258</v>
      </c>
      <c r="D74" s="50">
        <v>160026744711</v>
      </c>
      <c r="E74" s="51" t="s">
        <v>277</v>
      </c>
      <c r="F74" s="50" t="s">
        <v>278</v>
      </c>
      <c r="G74" s="51" t="s">
        <v>279</v>
      </c>
      <c r="H74" s="51" t="s">
        <v>280</v>
      </c>
      <c r="I74" s="52"/>
      <c r="J74" s="50" t="s">
        <v>40</v>
      </c>
      <c r="K74" s="51" t="s">
        <v>41</v>
      </c>
      <c r="L74" s="51" t="s">
        <v>53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225</v>
      </c>
      <c r="C75" s="49" t="s">
        <v>258</v>
      </c>
      <c r="D75" s="50">
        <v>160026485811</v>
      </c>
      <c r="E75" s="51" t="s">
        <v>281</v>
      </c>
      <c r="F75" s="50" t="s">
        <v>282</v>
      </c>
      <c r="G75" s="51" t="s">
        <v>283</v>
      </c>
      <c r="H75" s="51" t="s">
        <v>284</v>
      </c>
      <c r="I75" s="52"/>
      <c r="J75" s="50" t="s">
        <v>40</v>
      </c>
      <c r="K75" s="51" t="s">
        <v>41</v>
      </c>
      <c r="L75" s="51" t="s">
        <v>53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258</v>
      </c>
      <c r="C76" s="49" t="s">
        <v>285</v>
      </c>
      <c r="D76" s="50">
        <v>160027101811</v>
      </c>
      <c r="E76" s="51" t="s">
        <v>286</v>
      </c>
      <c r="F76" s="50" t="s">
        <v>287</v>
      </c>
      <c r="G76" s="51" t="s">
        <v>288</v>
      </c>
      <c r="H76" s="51" t="s">
        <v>212</v>
      </c>
      <c r="I76" s="52"/>
      <c r="J76" s="50" t="s">
        <v>40</v>
      </c>
      <c r="K76" s="51" t="s">
        <v>41</v>
      </c>
      <c r="L76" s="51" t="s">
        <v>53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258</v>
      </c>
      <c r="C77" s="49" t="s">
        <v>285</v>
      </c>
      <c r="D77" s="50">
        <v>160027143411</v>
      </c>
      <c r="E77" s="51" t="s">
        <v>289</v>
      </c>
      <c r="F77" s="50" t="s">
        <v>290</v>
      </c>
      <c r="G77" s="51" t="s">
        <v>291</v>
      </c>
      <c r="H77" s="51" t="s">
        <v>178</v>
      </c>
      <c r="I77" s="52"/>
      <c r="J77" s="50" t="s">
        <v>40</v>
      </c>
      <c r="K77" s="51" t="s">
        <v>41</v>
      </c>
      <c r="L77" s="51" t="s">
        <v>53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258</v>
      </c>
      <c r="C78" s="49" t="s">
        <v>285</v>
      </c>
      <c r="D78" s="50">
        <v>160027359011</v>
      </c>
      <c r="E78" s="51" t="s">
        <v>292</v>
      </c>
      <c r="F78" s="50" t="s">
        <v>293</v>
      </c>
      <c r="G78" s="51" t="s">
        <v>294</v>
      </c>
      <c r="H78" s="51" t="s">
        <v>295</v>
      </c>
      <c r="I78" s="52"/>
      <c r="J78" s="50" t="s">
        <v>40</v>
      </c>
      <c r="K78" s="51" t="s">
        <v>41</v>
      </c>
      <c r="L78" s="51" t="s">
        <v>136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258</v>
      </c>
      <c r="C79" s="49" t="s">
        <v>296</v>
      </c>
      <c r="D79" s="50">
        <v>160026467611</v>
      </c>
      <c r="E79" s="51" t="s">
        <v>297</v>
      </c>
      <c r="F79" s="50" t="s">
        <v>298</v>
      </c>
      <c r="G79" s="51" t="s">
        <v>299</v>
      </c>
      <c r="H79" s="51" t="s">
        <v>300</v>
      </c>
      <c r="I79" s="52"/>
      <c r="J79" s="50" t="s">
        <v>40</v>
      </c>
      <c r="K79" s="51" t="s">
        <v>41</v>
      </c>
      <c r="L79" s="51" t="s">
        <v>67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258</v>
      </c>
      <c r="C80" s="49" t="s">
        <v>296</v>
      </c>
      <c r="D80" s="50">
        <v>160026603811</v>
      </c>
      <c r="E80" s="51" t="s">
        <v>301</v>
      </c>
      <c r="F80" s="50" t="s">
        <v>302</v>
      </c>
      <c r="G80" s="51" t="s">
        <v>303</v>
      </c>
      <c r="H80" s="51" t="s">
        <v>66</v>
      </c>
      <c r="I80" s="52"/>
      <c r="J80" s="50" t="s">
        <v>40</v>
      </c>
      <c r="K80" s="51" t="s">
        <v>41</v>
      </c>
      <c r="L80" s="51" t="s">
        <v>67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258</v>
      </c>
      <c r="C81" s="49" t="s">
        <v>285</v>
      </c>
      <c r="D81" s="50">
        <v>160027155511</v>
      </c>
      <c r="E81" s="51" t="s">
        <v>68</v>
      </c>
      <c r="F81" s="50" t="s">
        <v>69</v>
      </c>
      <c r="G81" s="51" t="s">
        <v>70</v>
      </c>
      <c r="H81" s="51" t="s">
        <v>66</v>
      </c>
      <c r="I81" s="52"/>
      <c r="J81" s="50" t="s">
        <v>40</v>
      </c>
      <c r="K81" s="51" t="s">
        <v>41</v>
      </c>
      <c r="L81" s="51" t="s">
        <v>67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285</v>
      </c>
      <c r="C82" s="49" t="s">
        <v>285</v>
      </c>
      <c r="D82" s="50">
        <v>160027471711</v>
      </c>
      <c r="E82" s="51" t="s">
        <v>304</v>
      </c>
      <c r="F82" s="50" t="s">
        <v>305</v>
      </c>
      <c r="G82" s="51" t="s">
        <v>306</v>
      </c>
      <c r="H82" s="51" t="s">
        <v>307</v>
      </c>
      <c r="I82" s="52"/>
      <c r="J82" s="50" t="s">
        <v>40</v>
      </c>
      <c r="K82" s="51" t="s">
        <v>41</v>
      </c>
      <c r="L82" s="51" t="s">
        <v>53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285</v>
      </c>
      <c r="C83" s="49" t="s">
        <v>296</v>
      </c>
      <c r="D83" s="50">
        <v>160027493111</v>
      </c>
      <c r="E83" s="51" t="s">
        <v>308</v>
      </c>
      <c r="F83" s="50" t="s">
        <v>119</v>
      </c>
      <c r="G83" s="51" t="s">
        <v>309</v>
      </c>
      <c r="H83" s="51" t="s">
        <v>310</v>
      </c>
      <c r="I83" s="52"/>
      <c r="J83" s="50" t="s">
        <v>40</v>
      </c>
      <c r="K83" s="51" t="s">
        <v>41</v>
      </c>
      <c r="L83" s="51" t="s">
        <v>53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285</v>
      </c>
      <c r="C84" s="49" t="s">
        <v>296</v>
      </c>
      <c r="D84" s="50">
        <v>160027624311</v>
      </c>
      <c r="E84" s="51" t="s">
        <v>311</v>
      </c>
      <c r="F84" s="50" t="s">
        <v>312</v>
      </c>
      <c r="G84" s="51" t="s">
        <v>313</v>
      </c>
      <c r="H84" s="51" t="s">
        <v>314</v>
      </c>
      <c r="I84" s="52"/>
      <c r="J84" s="50" t="s">
        <v>40</v>
      </c>
      <c r="K84" s="51" t="s">
        <v>41</v>
      </c>
      <c r="L84" s="51" t="s">
        <v>136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285</v>
      </c>
      <c r="C85" s="49" t="s">
        <v>296</v>
      </c>
      <c r="D85" s="50">
        <v>160027667111</v>
      </c>
      <c r="E85" s="51" t="s">
        <v>315</v>
      </c>
      <c r="F85" s="50" t="s">
        <v>316</v>
      </c>
      <c r="G85" s="51" t="s">
        <v>317</v>
      </c>
      <c r="H85" s="51" t="s">
        <v>318</v>
      </c>
      <c r="I85" s="52"/>
      <c r="J85" s="50" t="s">
        <v>40</v>
      </c>
      <c r="K85" s="51" t="s">
        <v>41</v>
      </c>
      <c r="L85" s="51" t="s">
        <v>136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285</v>
      </c>
      <c r="C86" s="49" t="s">
        <v>296</v>
      </c>
      <c r="D86" s="50">
        <v>160026899311</v>
      </c>
      <c r="E86" s="51" t="s">
        <v>319</v>
      </c>
      <c r="F86" s="50" t="s">
        <v>320</v>
      </c>
      <c r="G86" s="51" t="s">
        <v>321</v>
      </c>
      <c r="H86" s="51" t="s">
        <v>184</v>
      </c>
      <c r="I86" s="52"/>
      <c r="J86" s="50" t="s">
        <v>40</v>
      </c>
      <c r="K86" s="51" t="s">
        <v>41</v>
      </c>
      <c r="L86" s="51" t="s">
        <v>53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285</v>
      </c>
      <c r="C87" s="49" t="s">
        <v>296</v>
      </c>
      <c r="D87" s="50">
        <v>160027444711</v>
      </c>
      <c r="E87" s="51" t="s">
        <v>322</v>
      </c>
      <c r="F87" s="50" t="s">
        <v>323</v>
      </c>
      <c r="G87" s="51" t="s">
        <v>324</v>
      </c>
      <c r="H87" s="51" t="s">
        <v>135</v>
      </c>
      <c r="I87" s="52"/>
      <c r="J87" s="50" t="s">
        <v>40</v>
      </c>
      <c r="K87" s="51" t="s">
        <v>41</v>
      </c>
      <c r="L87" s="51" t="s">
        <v>53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285</v>
      </c>
      <c r="C88" s="49" t="s">
        <v>296</v>
      </c>
      <c r="D88" s="50">
        <v>160027502811</v>
      </c>
      <c r="E88" s="51" t="s">
        <v>325</v>
      </c>
      <c r="F88" s="50" t="s">
        <v>326</v>
      </c>
      <c r="G88" s="51" t="s">
        <v>327</v>
      </c>
      <c r="H88" s="51" t="s">
        <v>328</v>
      </c>
      <c r="I88" s="52"/>
      <c r="J88" s="50" t="s">
        <v>40</v>
      </c>
      <c r="K88" s="51" t="s">
        <v>41</v>
      </c>
      <c r="L88" s="51" t="s">
        <v>53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285</v>
      </c>
      <c r="C89" s="49" t="s">
        <v>296</v>
      </c>
      <c r="D89" s="50">
        <v>160025217511</v>
      </c>
      <c r="E89" s="51" t="s">
        <v>329</v>
      </c>
      <c r="F89" s="50" t="s">
        <v>330</v>
      </c>
      <c r="G89" s="51" t="s">
        <v>331</v>
      </c>
      <c r="H89" s="51" t="s">
        <v>212</v>
      </c>
      <c r="I89" s="52"/>
      <c r="J89" s="50" t="s">
        <v>40</v>
      </c>
      <c r="K89" s="51" t="s">
        <v>41</v>
      </c>
      <c r="L89" s="51" t="s">
        <v>53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285</v>
      </c>
      <c r="C90" s="49" t="s">
        <v>296</v>
      </c>
      <c r="D90" s="50">
        <v>160027491811</v>
      </c>
      <c r="E90" s="51" t="s">
        <v>332</v>
      </c>
      <c r="F90" s="50" t="s">
        <v>287</v>
      </c>
      <c r="G90" s="51" t="s">
        <v>333</v>
      </c>
      <c r="H90" s="51" t="s">
        <v>178</v>
      </c>
      <c r="I90" s="52"/>
      <c r="J90" s="50" t="s">
        <v>40</v>
      </c>
      <c r="K90" s="51" t="s">
        <v>41</v>
      </c>
      <c r="L90" s="51" t="s">
        <v>199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285</v>
      </c>
      <c r="C91" s="49" t="s">
        <v>296</v>
      </c>
      <c r="D91" s="50">
        <v>160027365711</v>
      </c>
      <c r="E91" s="51" t="s">
        <v>334</v>
      </c>
      <c r="F91" s="50" t="s">
        <v>335</v>
      </c>
      <c r="G91" s="51" t="s">
        <v>336</v>
      </c>
      <c r="H91" s="51" t="s">
        <v>57</v>
      </c>
      <c r="I91" s="52"/>
      <c r="J91" s="50" t="s">
        <v>40</v>
      </c>
      <c r="K91" s="51" t="s">
        <v>41</v>
      </c>
      <c r="L91" s="51" t="s">
        <v>53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285</v>
      </c>
      <c r="C92" s="49" t="s">
        <v>296</v>
      </c>
      <c r="D92" s="50">
        <v>160027113111</v>
      </c>
      <c r="E92" s="51" t="s">
        <v>337</v>
      </c>
      <c r="F92" s="50" t="s">
        <v>338</v>
      </c>
      <c r="G92" s="51" t="s">
        <v>339</v>
      </c>
      <c r="H92" s="51" t="s">
        <v>340</v>
      </c>
      <c r="I92" s="52"/>
      <c r="J92" s="50" t="s">
        <v>40</v>
      </c>
      <c r="K92" s="51" t="s">
        <v>41</v>
      </c>
      <c r="L92" s="51" t="s">
        <v>48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285</v>
      </c>
      <c r="C93" s="49" t="s">
        <v>341</v>
      </c>
      <c r="D93" s="50">
        <v>160027351311</v>
      </c>
      <c r="E93" s="51" t="s">
        <v>342</v>
      </c>
      <c r="F93" s="50" t="s">
        <v>343</v>
      </c>
      <c r="G93" s="51" t="s">
        <v>344</v>
      </c>
      <c r="H93" s="51" t="s">
        <v>345</v>
      </c>
      <c r="I93" s="52"/>
      <c r="J93" s="50" t="s">
        <v>40</v>
      </c>
      <c r="K93" s="51" t="s">
        <v>41</v>
      </c>
      <c r="L93" s="51" t="s">
        <v>250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285</v>
      </c>
      <c r="C94" s="49" t="s">
        <v>346</v>
      </c>
      <c r="D94" s="50">
        <v>160026272811</v>
      </c>
      <c r="E94" s="51" t="s">
        <v>347</v>
      </c>
      <c r="F94" s="50" t="s">
        <v>348</v>
      </c>
      <c r="G94" s="51" t="s">
        <v>349</v>
      </c>
      <c r="H94" s="51" t="s">
        <v>39</v>
      </c>
      <c r="I94" s="52"/>
      <c r="J94" s="50" t="s">
        <v>40</v>
      </c>
      <c r="K94" s="51" t="s">
        <v>41</v>
      </c>
      <c r="L94" s="51" t="s">
        <v>53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296</v>
      </c>
      <c r="C95" s="49" t="s">
        <v>341</v>
      </c>
      <c r="D95" s="50">
        <v>160027393411</v>
      </c>
      <c r="E95" s="51" t="s">
        <v>350</v>
      </c>
      <c r="F95" s="50" t="s">
        <v>351</v>
      </c>
      <c r="G95" s="51" t="s">
        <v>352</v>
      </c>
      <c r="H95" s="51" t="s">
        <v>353</v>
      </c>
      <c r="I95" s="52"/>
      <c r="J95" s="50" t="s">
        <v>40</v>
      </c>
      <c r="K95" s="51" t="s">
        <v>41</v>
      </c>
      <c r="L95" s="51" t="s">
        <v>354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296</v>
      </c>
      <c r="C96" s="49" t="s">
        <v>341</v>
      </c>
      <c r="D96" s="50">
        <v>160027581011</v>
      </c>
      <c r="E96" s="51" t="s">
        <v>355</v>
      </c>
      <c r="F96" s="50" t="s">
        <v>356</v>
      </c>
      <c r="G96" s="51" t="s">
        <v>357</v>
      </c>
      <c r="H96" s="51" t="s">
        <v>151</v>
      </c>
      <c r="I96" s="52"/>
      <c r="J96" s="50" t="s">
        <v>40</v>
      </c>
      <c r="K96" s="51" t="s">
        <v>41</v>
      </c>
      <c r="L96" s="51" t="s">
        <v>53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296</v>
      </c>
      <c r="C97" s="49" t="s">
        <v>341</v>
      </c>
      <c r="D97" s="50">
        <v>160027591211</v>
      </c>
      <c r="E97" s="51" t="s">
        <v>358</v>
      </c>
      <c r="F97" s="50" t="s">
        <v>290</v>
      </c>
      <c r="G97" s="51" t="s">
        <v>359</v>
      </c>
      <c r="H97" s="51" t="s">
        <v>247</v>
      </c>
      <c r="I97" s="52"/>
      <c r="J97" s="50" t="s">
        <v>40</v>
      </c>
      <c r="K97" s="51" t="s">
        <v>41</v>
      </c>
      <c r="L97" s="51" t="s">
        <v>53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296</v>
      </c>
      <c r="C98" s="49" t="s">
        <v>341</v>
      </c>
      <c r="D98" s="50">
        <v>160027580311</v>
      </c>
      <c r="E98" s="51" t="s">
        <v>360</v>
      </c>
      <c r="F98" s="50" t="s">
        <v>145</v>
      </c>
      <c r="G98" s="51" t="s">
        <v>361</v>
      </c>
      <c r="H98" s="51" t="s">
        <v>362</v>
      </c>
      <c r="I98" s="52"/>
      <c r="J98" s="50" t="s">
        <v>40</v>
      </c>
      <c r="K98" s="51" t="s">
        <v>41</v>
      </c>
      <c r="L98" s="51" t="s">
        <v>53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296</v>
      </c>
      <c r="C99" s="49" t="s">
        <v>341</v>
      </c>
      <c r="D99" s="50">
        <v>160027755911</v>
      </c>
      <c r="E99" s="51" t="s">
        <v>363</v>
      </c>
      <c r="F99" s="50" t="s">
        <v>330</v>
      </c>
      <c r="G99" s="51" t="s">
        <v>364</v>
      </c>
      <c r="H99" s="51" t="s">
        <v>121</v>
      </c>
      <c r="I99" s="52"/>
      <c r="J99" s="50" t="s">
        <v>40</v>
      </c>
      <c r="K99" s="51" t="s">
        <v>41</v>
      </c>
      <c r="L99" s="51" t="s">
        <v>53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296</v>
      </c>
      <c r="C100" s="49" t="s">
        <v>341</v>
      </c>
      <c r="D100" s="50">
        <v>160027805011</v>
      </c>
      <c r="E100" s="51" t="s">
        <v>365</v>
      </c>
      <c r="F100" s="50" t="s">
        <v>366</v>
      </c>
      <c r="G100" s="51" t="s">
        <v>367</v>
      </c>
      <c r="H100" s="51" t="s">
        <v>368</v>
      </c>
      <c r="I100" s="52"/>
      <c r="J100" s="50" t="s">
        <v>40</v>
      </c>
      <c r="K100" s="51" t="s">
        <v>41</v>
      </c>
      <c r="L100" s="51" t="s">
        <v>53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296</v>
      </c>
      <c r="C101" s="49" t="s">
        <v>341</v>
      </c>
      <c r="D101" s="50">
        <v>160027423612</v>
      </c>
      <c r="E101" s="51" t="s">
        <v>369</v>
      </c>
      <c r="F101" s="50" t="s">
        <v>370</v>
      </c>
      <c r="G101" s="51" t="s">
        <v>371</v>
      </c>
      <c r="H101" s="51" t="s">
        <v>216</v>
      </c>
      <c r="I101" s="52"/>
      <c r="J101" s="50" t="s">
        <v>40</v>
      </c>
      <c r="K101" s="51" t="s">
        <v>41</v>
      </c>
      <c r="L101" s="51" t="s">
        <v>53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296</v>
      </c>
      <c r="C102" s="49" t="s">
        <v>341</v>
      </c>
      <c r="D102" s="50">
        <v>160027718211</v>
      </c>
      <c r="E102" s="51" t="s">
        <v>372</v>
      </c>
      <c r="F102" s="50" t="s">
        <v>290</v>
      </c>
      <c r="G102" s="51" t="s">
        <v>373</v>
      </c>
      <c r="H102" s="51" t="s">
        <v>374</v>
      </c>
      <c r="I102" s="52"/>
      <c r="J102" s="50" t="s">
        <v>40</v>
      </c>
      <c r="K102" s="51" t="s">
        <v>41</v>
      </c>
      <c r="L102" s="51" t="s">
        <v>53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296</v>
      </c>
      <c r="C103" s="49" t="s">
        <v>341</v>
      </c>
      <c r="D103" s="50">
        <v>160027718011</v>
      </c>
      <c r="E103" s="51" t="s">
        <v>375</v>
      </c>
      <c r="F103" s="50" t="s">
        <v>376</v>
      </c>
      <c r="G103" s="51" t="s">
        <v>377</v>
      </c>
      <c r="H103" s="51" t="s">
        <v>378</v>
      </c>
      <c r="I103" s="52"/>
      <c r="J103" s="50" t="s">
        <v>40</v>
      </c>
      <c r="K103" s="51" t="s">
        <v>41</v>
      </c>
      <c r="L103" s="51" t="s">
        <v>53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296</v>
      </c>
      <c r="C104" s="49" t="s">
        <v>341</v>
      </c>
      <c r="D104" s="50">
        <v>160027670811</v>
      </c>
      <c r="E104" s="51" t="s">
        <v>379</v>
      </c>
      <c r="F104" s="50" t="s">
        <v>380</v>
      </c>
      <c r="G104" s="51" t="s">
        <v>381</v>
      </c>
      <c r="H104" s="51" t="s">
        <v>382</v>
      </c>
      <c r="I104" s="52"/>
      <c r="J104" s="50" t="s">
        <v>40</v>
      </c>
      <c r="K104" s="51" t="s">
        <v>41</v>
      </c>
      <c r="L104" s="51" t="s">
        <v>53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296</v>
      </c>
      <c r="C105" s="49" t="s">
        <v>341</v>
      </c>
      <c r="D105" s="50">
        <v>160027702111</v>
      </c>
      <c r="E105" s="51" t="s">
        <v>383</v>
      </c>
      <c r="F105" s="50" t="s">
        <v>298</v>
      </c>
      <c r="G105" s="51" t="s">
        <v>384</v>
      </c>
      <c r="H105" s="51" t="s">
        <v>385</v>
      </c>
      <c r="I105" s="52"/>
      <c r="J105" s="50" t="s">
        <v>40</v>
      </c>
      <c r="K105" s="51" t="s">
        <v>41</v>
      </c>
      <c r="L105" s="51" t="s">
        <v>199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296</v>
      </c>
      <c r="C106" s="49" t="s">
        <v>341</v>
      </c>
      <c r="D106" s="50">
        <v>160027612811</v>
      </c>
      <c r="E106" s="51" t="s">
        <v>386</v>
      </c>
      <c r="F106" s="50" t="s">
        <v>387</v>
      </c>
      <c r="G106" s="51" t="s">
        <v>388</v>
      </c>
      <c r="H106" s="51" t="s">
        <v>389</v>
      </c>
      <c r="I106" s="52"/>
      <c r="J106" s="50" t="s">
        <v>40</v>
      </c>
      <c r="K106" s="51" t="s">
        <v>41</v>
      </c>
      <c r="L106" s="51" t="s">
        <v>53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296</v>
      </c>
      <c r="C107" s="49" t="s">
        <v>341</v>
      </c>
      <c r="D107" s="50">
        <v>160027349511</v>
      </c>
      <c r="E107" s="51" t="s">
        <v>390</v>
      </c>
      <c r="F107" s="50" t="s">
        <v>391</v>
      </c>
      <c r="G107" s="51" t="s">
        <v>392</v>
      </c>
      <c r="H107" s="51" t="s">
        <v>151</v>
      </c>
      <c r="I107" s="52"/>
      <c r="J107" s="50" t="s">
        <v>40</v>
      </c>
      <c r="K107" s="51" t="s">
        <v>41</v>
      </c>
      <c r="L107" s="51" t="s">
        <v>224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296</v>
      </c>
      <c r="C108" s="49" t="s">
        <v>341</v>
      </c>
      <c r="D108" s="50">
        <v>160027524011</v>
      </c>
      <c r="E108" s="51" t="s">
        <v>393</v>
      </c>
      <c r="F108" s="50" t="s">
        <v>394</v>
      </c>
      <c r="G108" s="51" t="s">
        <v>395</v>
      </c>
      <c r="H108" s="51" t="s">
        <v>396</v>
      </c>
      <c r="I108" s="52"/>
      <c r="J108" s="50" t="s">
        <v>40</v>
      </c>
      <c r="K108" s="51" t="s">
        <v>41</v>
      </c>
      <c r="L108" s="51" t="s">
        <v>224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397</v>
      </c>
      <c r="C109" s="49" t="s">
        <v>341</v>
      </c>
      <c r="D109" s="50">
        <v>160027748711</v>
      </c>
      <c r="E109" s="51" t="s">
        <v>398</v>
      </c>
      <c r="F109" s="50" t="s">
        <v>399</v>
      </c>
      <c r="G109" s="51" t="s">
        <v>400</v>
      </c>
      <c r="H109" s="51" t="s">
        <v>401</v>
      </c>
      <c r="I109" s="52"/>
      <c r="J109" s="50" t="s">
        <v>40</v>
      </c>
      <c r="K109" s="51" t="s">
        <v>41</v>
      </c>
      <c r="L109" s="51" t="s">
        <v>53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397</v>
      </c>
      <c r="C110" s="49" t="s">
        <v>341</v>
      </c>
      <c r="D110" s="50">
        <v>160027399811</v>
      </c>
      <c r="E110" s="51" t="s">
        <v>402</v>
      </c>
      <c r="F110" s="50" t="s">
        <v>403</v>
      </c>
      <c r="G110" s="51" t="s">
        <v>404</v>
      </c>
      <c r="H110" s="51" t="s">
        <v>405</v>
      </c>
      <c r="I110" s="52"/>
      <c r="J110" s="50" t="s">
        <v>40</v>
      </c>
      <c r="K110" s="51" t="s">
        <v>41</v>
      </c>
      <c r="L110" s="51" t="s">
        <v>53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397</v>
      </c>
      <c r="C111" s="49" t="s">
        <v>341</v>
      </c>
      <c r="D111" s="50">
        <v>160027551512</v>
      </c>
      <c r="E111" s="51" t="s">
        <v>406</v>
      </c>
      <c r="F111" s="50" t="s">
        <v>407</v>
      </c>
      <c r="G111" s="51" t="s">
        <v>408</v>
      </c>
      <c r="H111" s="51" t="s">
        <v>409</v>
      </c>
      <c r="I111" s="52"/>
      <c r="J111" s="50" t="s">
        <v>40</v>
      </c>
      <c r="K111" s="51" t="s">
        <v>41</v>
      </c>
      <c r="L111" s="51" t="s">
        <v>53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397</v>
      </c>
      <c r="C112" s="49" t="s">
        <v>341</v>
      </c>
      <c r="D112" s="50">
        <v>160027736211</v>
      </c>
      <c r="E112" s="51" t="s">
        <v>410</v>
      </c>
      <c r="F112" s="50" t="s">
        <v>411</v>
      </c>
      <c r="G112" s="51" t="s">
        <v>412</v>
      </c>
      <c r="H112" s="51" t="s">
        <v>413</v>
      </c>
      <c r="I112" s="52"/>
      <c r="J112" s="50" t="s">
        <v>40</v>
      </c>
      <c r="K112" s="51" t="s">
        <v>41</v>
      </c>
      <c r="L112" s="51" t="s">
        <v>48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397</v>
      </c>
      <c r="C113" s="49" t="s">
        <v>341</v>
      </c>
      <c r="D113" s="50">
        <v>160027725011</v>
      </c>
      <c r="E113" s="51" t="s">
        <v>414</v>
      </c>
      <c r="F113" s="50" t="s">
        <v>415</v>
      </c>
      <c r="G113" s="51" t="s">
        <v>416</v>
      </c>
      <c r="H113" s="51" t="s">
        <v>417</v>
      </c>
      <c r="I113" s="52"/>
      <c r="J113" s="50" t="s">
        <v>40</v>
      </c>
      <c r="K113" s="51" t="s">
        <v>41</v>
      </c>
      <c r="L113" s="51" t="s">
        <v>53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397</v>
      </c>
      <c r="C114" s="49" t="s">
        <v>346</v>
      </c>
      <c r="D114" s="50">
        <v>160027833011</v>
      </c>
      <c r="E114" s="51" t="s">
        <v>418</v>
      </c>
      <c r="F114" s="50" t="s">
        <v>419</v>
      </c>
      <c r="G114" s="51" t="s">
        <v>420</v>
      </c>
      <c r="H114" s="51" t="s">
        <v>382</v>
      </c>
      <c r="I114" s="52"/>
      <c r="J114" s="50" t="s">
        <v>40</v>
      </c>
      <c r="K114" s="51" t="s">
        <v>41</v>
      </c>
      <c r="L114" s="51" t="s">
        <v>224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341</v>
      </c>
      <c r="C115" s="49" t="s">
        <v>346</v>
      </c>
      <c r="D115" s="50">
        <v>160028068211</v>
      </c>
      <c r="E115" s="51" t="s">
        <v>421</v>
      </c>
      <c r="F115" s="50" t="s">
        <v>422</v>
      </c>
      <c r="G115" s="51" t="s">
        <v>423</v>
      </c>
      <c r="H115" s="51" t="s">
        <v>318</v>
      </c>
      <c r="I115" s="52"/>
      <c r="J115" s="50" t="s">
        <v>40</v>
      </c>
      <c r="K115" s="51" t="s">
        <v>41</v>
      </c>
      <c r="L115" s="51" t="s">
        <v>53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341</v>
      </c>
      <c r="C116" s="49" t="s">
        <v>346</v>
      </c>
      <c r="D116" s="50">
        <v>160027146612</v>
      </c>
      <c r="E116" s="51" t="s">
        <v>424</v>
      </c>
      <c r="F116" s="50" t="s">
        <v>425</v>
      </c>
      <c r="G116" s="51" t="s">
        <v>426</v>
      </c>
      <c r="H116" s="51" t="s">
        <v>427</v>
      </c>
      <c r="I116" s="52"/>
      <c r="J116" s="50" t="s">
        <v>40</v>
      </c>
      <c r="K116" s="51" t="s">
        <v>41</v>
      </c>
      <c r="L116" s="51" t="s">
        <v>53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341</v>
      </c>
      <c r="C117" s="49" t="s">
        <v>346</v>
      </c>
      <c r="D117" s="50">
        <v>160027952611</v>
      </c>
      <c r="E117" s="51" t="s">
        <v>428</v>
      </c>
      <c r="F117" s="50" t="s">
        <v>429</v>
      </c>
      <c r="G117" s="51" t="s">
        <v>430</v>
      </c>
      <c r="H117" s="51" t="s">
        <v>178</v>
      </c>
      <c r="I117" s="52"/>
      <c r="J117" s="50" t="s">
        <v>40</v>
      </c>
      <c r="K117" s="51" t="s">
        <v>41</v>
      </c>
      <c r="L117" s="51" t="s">
        <v>53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341</v>
      </c>
      <c r="C118" s="49" t="s">
        <v>346</v>
      </c>
      <c r="D118" s="50">
        <v>160027935111</v>
      </c>
      <c r="E118" s="51" t="s">
        <v>431</v>
      </c>
      <c r="F118" s="50" t="s">
        <v>399</v>
      </c>
      <c r="G118" s="51" t="s">
        <v>432</v>
      </c>
      <c r="H118" s="51" t="s">
        <v>433</v>
      </c>
      <c r="I118" s="52"/>
      <c r="J118" s="50" t="s">
        <v>40</v>
      </c>
      <c r="K118" s="51" t="s">
        <v>41</v>
      </c>
      <c r="L118" s="51" t="s">
        <v>53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341</v>
      </c>
      <c r="C119" s="49" t="s">
        <v>346</v>
      </c>
      <c r="D119" s="50">
        <v>160027905611</v>
      </c>
      <c r="E119" s="51" t="s">
        <v>434</v>
      </c>
      <c r="F119" s="50" t="s">
        <v>435</v>
      </c>
      <c r="G119" s="51" t="s">
        <v>436</v>
      </c>
      <c r="H119" s="51" t="s">
        <v>159</v>
      </c>
      <c r="I119" s="52"/>
      <c r="J119" s="50" t="s">
        <v>40</v>
      </c>
      <c r="K119" s="51" t="s">
        <v>41</v>
      </c>
      <c r="L119" s="51" t="s">
        <v>53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341</v>
      </c>
      <c r="C120" s="49" t="s">
        <v>346</v>
      </c>
      <c r="D120" s="50">
        <v>160027927911</v>
      </c>
      <c r="E120" s="51" t="s">
        <v>437</v>
      </c>
      <c r="F120" s="50" t="s">
        <v>438</v>
      </c>
      <c r="G120" s="51" t="s">
        <v>439</v>
      </c>
      <c r="H120" s="51" t="s">
        <v>151</v>
      </c>
      <c r="I120" s="52"/>
      <c r="J120" s="50" t="s">
        <v>40</v>
      </c>
      <c r="K120" s="51" t="s">
        <v>41</v>
      </c>
      <c r="L120" s="51" t="s">
        <v>53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341</v>
      </c>
      <c r="C121" s="49" t="s">
        <v>346</v>
      </c>
      <c r="D121" s="50">
        <v>160027876811</v>
      </c>
      <c r="E121" s="51" t="s">
        <v>440</v>
      </c>
      <c r="F121" s="50" t="s">
        <v>441</v>
      </c>
      <c r="G121" s="51" t="s">
        <v>442</v>
      </c>
      <c r="H121" s="51" t="s">
        <v>151</v>
      </c>
      <c r="I121" s="52"/>
      <c r="J121" s="50" t="s">
        <v>40</v>
      </c>
      <c r="K121" s="51" t="s">
        <v>41</v>
      </c>
      <c r="L121" s="51" t="s">
        <v>53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341</v>
      </c>
      <c r="C122" s="49" t="s">
        <v>346</v>
      </c>
      <c r="D122" s="50">
        <v>160027710113</v>
      </c>
      <c r="E122" s="51" t="s">
        <v>443</v>
      </c>
      <c r="F122" s="50" t="s">
        <v>330</v>
      </c>
      <c r="G122" s="51" t="s">
        <v>444</v>
      </c>
      <c r="H122" s="51" t="s">
        <v>445</v>
      </c>
      <c r="I122" s="52"/>
      <c r="J122" s="50" t="s">
        <v>40</v>
      </c>
      <c r="K122" s="51" t="s">
        <v>41</v>
      </c>
      <c r="L122" s="51" t="s">
        <v>53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346</v>
      </c>
      <c r="C123" s="49" t="s">
        <v>446</v>
      </c>
      <c r="D123" s="50">
        <v>160028288511</v>
      </c>
      <c r="E123" s="51" t="s">
        <v>447</v>
      </c>
      <c r="F123" s="50" t="s">
        <v>448</v>
      </c>
      <c r="G123" s="51" t="s">
        <v>449</v>
      </c>
      <c r="H123" s="51" t="s">
        <v>340</v>
      </c>
      <c r="I123" s="52"/>
      <c r="J123" s="50" t="s">
        <v>40</v>
      </c>
      <c r="K123" s="51" t="s">
        <v>41</v>
      </c>
      <c r="L123" s="51" t="s">
        <v>48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346</v>
      </c>
      <c r="C124" s="49" t="s">
        <v>446</v>
      </c>
      <c r="D124" s="50">
        <v>160027713811</v>
      </c>
      <c r="E124" s="51" t="s">
        <v>450</v>
      </c>
      <c r="F124" s="50" t="s">
        <v>451</v>
      </c>
      <c r="G124" s="51" t="s">
        <v>452</v>
      </c>
      <c r="H124" s="51" t="s">
        <v>66</v>
      </c>
      <c r="I124" s="52"/>
      <c r="J124" s="50" t="s">
        <v>40</v>
      </c>
      <c r="K124" s="51" t="s">
        <v>41</v>
      </c>
      <c r="L124" s="51" t="s">
        <v>67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346</v>
      </c>
      <c r="C125" s="49" t="s">
        <v>446</v>
      </c>
      <c r="D125" s="50">
        <v>160028167811</v>
      </c>
      <c r="E125" s="51" t="s">
        <v>453</v>
      </c>
      <c r="F125" s="50" t="s">
        <v>454</v>
      </c>
      <c r="G125" s="51" t="s">
        <v>455</v>
      </c>
      <c r="H125" s="51" t="s">
        <v>108</v>
      </c>
      <c r="I125" s="52"/>
      <c r="J125" s="50" t="s">
        <v>40</v>
      </c>
      <c r="K125" s="51" t="s">
        <v>41</v>
      </c>
      <c r="L125" s="51" t="s">
        <v>53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346</v>
      </c>
      <c r="C126" s="49" t="s">
        <v>446</v>
      </c>
      <c r="D126" s="50">
        <v>160027869912</v>
      </c>
      <c r="E126" s="51" t="s">
        <v>456</v>
      </c>
      <c r="F126" s="50" t="s">
        <v>457</v>
      </c>
      <c r="G126" s="51" t="s">
        <v>458</v>
      </c>
      <c r="H126" s="51" t="s">
        <v>151</v>
      </c>
      <c r="I126" s="52"/>
      <c r="J126" s="50" t="s">
        <v>40</v>
      </c>
      <c r="K126" s="51" t="s">
        <v>41</v>
      </c>
      <c r="L126" s="51" t="s">
        <v>53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346</v>
      </c>
      <c r="C127" s="49" t="s">
        <v>446</v>
      </c>
      <c r="D127" s="50">
        <v>160028236111</v>
      </c>
      <c r="E127" s="51" t="s">
        <v>459</v>
      </c>
      <c r="F127" s="50" t="s">
        <v>460</v>
      </c>
      <c r="G127" s="51" t="s">
        <v>461</v>
      </c>
      <c r="H127" s="51" t="s">
        <v>462</v>
      </c>
      <c r="I127" s="52"/>
      <c r="J127" s="50" t="s">
        <v>40</v>
      </c>
      <c r="K127" s="51" t="s">
        <v>41</v>
      </c>
      <c r="L127" s="51" t="s">
        <v>53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346</v>
      </c>
      <c r="C128" s="49" t="s">
        <v>446</v>
      </c>
      <c r="D128" s="50">
        <v>160028204111</v>
      </c>
      <c r="E128" s="51" t="s">
        <v>463</v>
      </c>
      <c r="F128" s="50" t="s">
        <v>464</v>
      </c>
      <c r="G128" s="51" t="s">
        <v>465</v>
      </c>
      <c r="H128" s="51" t="s">
        <v>178</v>
      </c>
      <c r="I128" s="52"/>
      <c r="J128" s="50" t="s">
        <v>40</v>
      </c>
      <c r="K128" s="51" t="s">
        <v>41</v>
      </c>
      <c r="L128" s="51" t="s">
        <v>53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346</v>
      </c>
      <c r="C129" s="49" t="s">
        <v>446</v>
      </c>
      <c r="D129" s="50">
        <v>160027960011</v>
      </c>
      <c r="E129" s="51" t="s">
        <v>466</v>
      </c>
      <c r="F129" s="50" t="s">
        <v>227</v>
      </c>
      <c r="G129" s="51" t="s">
        <v>467</v>
      </c>
      <c r="H129" s="51" t="s">
        <v>216</v>
      </c>
      <c r="I129" s="52"/>
      <c r="J129" s="50" t="s">
        <v>40</v>
      </c>
      <c r="K129" s="51" t="s">
        <v>41</v>
      </c>
      <c r="L129" s="51" t="s">
        <v>53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346</v>
      </c>
      <c r="C130" s="49" t="s">
        <v>446</v>
      </c>
      <c r="D130" s="50">
        <v>160027666511</v>
      </c>
      <c r="E130" s="51" t="s">
        <v>468</v>
      </c>
      <c r="F130" s="50" t="s">
        <v>469</v>
      </c>
      <c r="G130" s="51" t="s">
        <v>470</v>
      </c>
      <c r="H130" s="51" t="s">
        <v>471</v>
      </c>
      <c r="I130" s="52"/>
      <c r="J130" s="50" t="s">
        <v>40</v>
      </c>
      <c r="K130" s="51" t="s">
        <v>41</v>
      </c>
      <c r="L130" s="51" t="s">
        <v>100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346</v>
      </c>
      <c r="C131" s="49" t="s">
        <v>446</v>
      </c>
      <c r="D131" s="50">
        <v>160027560011</v>
      </c>
      <c r="E131" s="51" t="s">
        <v>472</v>
      </c>
      <c r="F131" s="50" t="s">
        <v>356</v>
      </c>
      <c r="G131" s="51" t="s">
        <v>473</v>
      </c>
      <c r="H131" s="51" t="s">
        <v>216</v>
      </c>
      <c r="I131" s="52"/>
      <c r="J131" s="50" t="s">
        <v>40</v>
      </c>
      <c r="K131" s="51" t="s">
        <v>41</v>
      </c>
      <c r="L131" s="51" t="s">
        <v>474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446</v>
      </c>
      <c r="C132" s="49" t="s">
        <v>475</v>
      </c>
      <c r="D132" s="50">
        <v>160028270911</v>
      </c>
      <c r="E132" s="51" t="s">
        <v>476</v>
      </c>
      <c r="F132" s="50" t="s">
        <v>477</v>
      </c>
      <c r="G132" s="51" t="s">
        <v>478</v>
      </c>
      <c r="H132" s="51" t="s">
        <v>479</v>
      </c>
      <c r="I132" s="52"/>
      <c r="J132" s="50" t="s">
        <v>40</v>
      </c>
      <c r="K132" s="51" t="s">
        <v>41</v>
      </c>
      <c r="L132" s="51" t="s">
        <v>136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446</v>
      </c>
      <c r="C133" s="49" t="s">
        <v>475</v>
      </c>
      <c r="D133" s="50">
        <v>160028256111</v>
      </c>
      <c r="E133" s="51" t="s">
        <v>480</v>
      </c>
      <c r="F133" s="50" t="s">
        <v>290</v>
      </c>
      <c r="G133" s="51" t="s">
        <v>481</v>
      </c>
      <c r="H133" s="51" t="s">
        <v>482</v>
      </c>
      <c r="I133" s="52"/>
      <c r="J133" s="50" t="s">
        <v>40</v>
      </c>
      <c r="K133" s="51" t="s">
        <v>41</v>
      </c>
      <c r="L133" s="51" t="s">
        <v>53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446</v>
      </c>
      <c r="C134" s="49" t="s">
        <v>475</v>
      </c>
      <c r="D134" s="50">
        <v>160028218411</v>
      </c>
      <c r="E134" s="51" t="s">
        <v>483</v>
      </c>
      <c r="F134" s="50" t="s">
        <v>484</v>
      </c>
      <c r="G134" s="51" t="s">
        <v>485</v>
      </c>
      <c r="H134" s="51" t="s">
        <v>486</v>
      </c>
      <c r="I134" s="52"/>
      <c r="J134" s="50" t="s">
        <v>40</v>
      </c>
      <c r="K134" s="51" t="s">
        <v>41</v>
      </c>
      <c r="L134" s="51" t="s">
        <v>53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446</v>
      </c>
      <c r="C135" s="49" t="s">
        <v>475</v>
      </c>
      <c r="D135" s="50">
        <v>160028175611</v>
      </c>
      <c r="E135" s="51" t="s">
        <v>487</v>
      </c>
      <c r="F135" s="50" t="s">
        <v>330</v>
      </c>
      <c r="G135" s="51" t="s">
        <v>488</v>
      </c>
      <c r="H135" s="51" t="s">
        <v>121</v>
      </c>
      <c r="I135" s="52"/>
      <c r="J135" s="50" t="s">
        <v>40</v>
      </c>
      <c r="K135" s="51" t="s">
        <v>41</v>
      </c>
      <c r="L135" s="51" t="s">
        <v>53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446</v>
      </c>
      <c r="C136" s="49" t="s">
        <v>475</v>
      </c>
      <c r="D136" s="50">
        <v>160028309011</v>
      </c>
      <c r="E136" s="51" t="s">
        <v>489</v>
      </c>
      <c r="F136" s="50" t="s">
        <v>298</v>
      </c>
      <c r="G136" s="51" t="s">
        <v>490</v>
      </c>
      <c r="H136" s="51" t="s">
        <v>131</v>
      </c>
      <c r="I136" s="52"/>
      <c r="J136" s="50" t="s">
        <v>40</v>
      </c>
      <c r="K136" s="51" t="s">
        <v>41</v>
      </c>
      <c r="L136" s="51" t="s">
        <v>53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446</v>
      </c>
      <c r="C137" s="49" t="s">
        <v>475</v>
      </c>
      <c r="D137" s="50">
        <v>160028282611</v>
      </c>
      <c r="E137" s="51" t="s">
        <v>491</v>
      </c>
      <c r="F137" s="50" t="s">
        <v>492</v>
      </c>
      <c r="G137" s="51" t="s">
        <v>493</v>
      </c>
      <c r="H137" s="51" t="s">
        <v>494</v>
      </c>
      <c r="I137" s="52"/>
      <c r="J137" s="50" t="s">
        <v>40</v>
      </c>
      <c r="K137" s="51" t="s">
        <v>41</v>
      </c>
      <c r="L137" s="51" t="s">
        <v>224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446</v>
      </c>
      <c r="C138" s="49" t="s">
        <v>475</v>
      </c>
      <c r="D138" s="50">
        <v>160028310411</v>
      </c>
      <c r="E138" s="51" t="s">
        <v>495</v>
      </c>
      <c r="F138" s="50" t="s">
        <v>496</v>
      </c>
      <c r="G138" s="51" t="s">
        <v>497</v>
      </c>
      <c r="H138" s="51" t="s">
        <v>116</v>
      </c>
      <c r="I138" s="52"/>
      <c r="J138" s="50" t="s">
        <v>40</v>
      </c>
      <c r="K138" s="51" t="s">
        <v>41</v>
      </c>
      <c r="L138" s="51" t="s">
        <v>53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446</v>
      </c>
      <c r="C139" s="49" t="s">
        <v>475</v>
      </c>
      <c r="D139" s="50">
        <v>160028155811</v>
      </c>
      <c r="E139" s="51" t="s">
        <v>498</v>
      </c>
      <c r="F139" s="50" t="s">
        <v>145</v>
      </c>
      <c r="G139" s="51" t="s">
        <v>499</v>
      </c>
      <c r="H139" s="51" t="s">
        <v>500</v>
      </c>
      <c r="I139" s="52"/>
      <c r="J139" s="50" t="s">
        <v>40</v>
      </c>
      <c r="K139" s="51" t="s">
        <v>41</v>
      </c>
      <c r="L139" s="51" t="s">
        <v>224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446</v>
      </c>
      <c r="C140" s="49" t="s">
        <v>475</v>
      </c>
      <c r="D140" s="50">
        <v>160028131811</v>
      </c>
      <c r="E140" s="51" t="s">
        <v>501</v>
      </c>
      <c r="F140" s="50" t="s">
        <v>502</v>
      </c>
      <c r="G140" s="51" t="s">
        <v>503</v>
      </c>
      <c r="H140" s="51" t="s">
        <v>151</v>
      </c>
      <c r="I140" s="52"/>
      <c r="J140" s="50" t="s">
        <v>40</v>
      </c>
      <c r="K140" s="51" t="s">
        <v>41</v>
      </c>
      <c r="L140" s="51" t="s">
        <v>224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446</v>
      </c>
      <c r="C141" s="49" t="s">
        <v>475</v>
      </c>
      <c r="D141" s="50">
        <v>160028168311</v>
      </c>
      <c r="E141" s="51" t="s">
        <v>504</v>
      </c>
      <c r="F141" s="50" t="s">
        <v>237</v>
      </c>
      <c r="G141" s="51" t="s">
        <v>505</v>
      </c>
      <c r="H141" s="51" t="s">
        <v>362</v>
      </c>
      <c r="I141" s="52"/>
      <c r="J141" s="50" t="s">
        <v>40</v>
      </c>
      <c r="K141" s="51" t="s">
        <v>41</v>
      </c>
      <c r="L141" s="51" t="s">
        <v>53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446</v>
      </c>
      <c r="C142" s="49" t="s">
        <v>475</v>
      </c>
      <c r="D142" s="50">
        <v>160028152911</v>
      </c>
      <c r="E142" s="51" t="s">
        <v>506</v>
      </c>
      <c r="F142" s="50" t="s">
        <v>422</v>
      </c>
      <c r="G142" s="51" t="s">
        <v>507</v>
      </c>
      <c r="H142" s="51" t="s">
        <v>116</v>
      </c>
      <c r="I142" s="52"/>
      <c r="J142" s="50" t="s">
        <v>40</v>
      </c>
      <c r="K142" s="51" t="s">
        <v>41</v>
      </c>
      <c r="L142" s="51" t="s">
        <v>53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446</v>
      </c>
      <c r="C143" s="49" t="s">
        <v>475</v>
      </c>
      <c r="D143" s="50">
        <v>160028127711</v>
      </c>
      <c r="E143" s="51" t="s">
        <v>508</v>
      </c>
      <c r="F143" s="50" t="s">
        <v>509</v>
      </c>
      <c r="G143" s="51" t="s">
        <v>510</v>
      </c>
      <c r="H143" s="51" t="s">
        <v>151</v>
      </c>
      <c r="I143" s="52"/>
      <c r="J143" s="50" t="s">
        <v>40</v>
      </c>
      <c r="K143" s="51" t="s">
        <v>41</v>
      </c>
      <c r="L143" s="51" t="s">
        <v>224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446</v>
      </c>
      <c r="C144" s="49" t="s">
        <v>511</v>
      </c>
      <c r="D144" s="50">
        <v>160027908212</v>
      </c>
      <c r="E144" s="51" t="s">
        <v>512</v>
      </c>
      <c r="F144" s="50" t="s">
        <v>513</v>
      </c>
      <c r="G144" s="51" t="s">
        <v>514</v>
      </c>
      <c r="H144" s="51" t="s">
        <v>515</v>
      </c>
      <c r="I144" s="52"/>
      <c r="J144" s="50" t="s">
        <v>40</v>
      </c>
      <c r="K144" s="51" t="s">
        <v>41</v>
      </c>
      <c r="L144" s="51" t="s">
        <v>53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446</v>
      </c>
      <c r="C145" s="49" t="s">
        <v>511</v>
      </c>
      <c r="D145" s="50">
        <v>160028180611</v>
      </c>
      <c r="E145" s="51" t="s">
        <v>516</v>
      </c>
      <c r="F145" s="50" t="s">
        <v>517</v>
      </c>
      <c r="G145" s="51" t="s">
        <v>518</v>
      </c>
      <c r="H145" s="51" t="s">
        <v>184</v>
      </c>
      <c r="I145" s="52"/>
      <c r="J145" s="50" t="s">
        <v>40</v>
      </c>
      <c r="K145" s="51" t="s">
        <v>41</v>
      </c>
      <c r="L145" s="51" t="s">
        <v>53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475</v>
      </c>
      <c r="C146" s="49" t="s">
        <v>511</v>
      </c>
      <c r="D146" s="50">
        <v>160028380311</v>
      </c>
      <c r="E146" s="51" t="s">
        <v>519</v>
      </c>
      <c r="F146" s="50" t="s">
        <v>520</v>
      </c>
      <c r="G146" s="51" t="s">
        <v>521</v>
      </c>
      <c r="H146" s="51" t="s">
        <v>522</v>
      </c>
      <c r="I146" s="52"/>
      <c r="J146" s="50" t="s">
        <v>40</v>
      </c>
      <c r="K146" s="51" t="s">
        <v>41</v>
      </c>
      <c r="L146" s="51" t="s">
        <v>53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475</v>
      </c>
      <c r="C147" s="49" t="s">
        <v>511</v>
      </c>
      <c r="D147" s="50">
        <v>160027710212</v>
      </c>
      <c r="E147" s="51" t="s">
        <v>523</v>
      </c>
      <c r="F147" s="50" t="s">
        <v>524</v>
      </c>
      <c r="G147" s="51" t="s">
        <v>525</v>
      </c>
      <c r="H147" s="51" t="s">
        <v>382</v>
      </c>
      <c r="I147" s="52"/>
      <c r="J147" s="50" t="s">
        <v>40</v>
      </c>
      <c r="K147" s="51" t="s">
        <v>41</v>
      </c>
      <c r="L147" s="51" t="s">
        <v>53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475</v>
      </c>
      <c r="C148" s="49" t="s">
        <v>511</v>
      </c>
      <c r="D148" s="50">
        <v>160028397711</v>
      </c>
      <c r="E148" s="51" t="s">
        <v>526</v>
      </c>
      <c r="F148" s="50" t="s">
        <v>527</v>
      </c>
      <c r="G148" s="51" t="s">
        <v>528</v>
      </c>
      <c r="H148" s="51" t="s">
        <v>529</v>
      </c>
      <c r="I148" s="52"/>
      <c r="J148" s="50" t="s">
        <v>40</v>
      </c>
      <c r="K148" s="51" t="s">
        <v>41</v>
      </c>
      <c r="L148" s="51" t="s">
        <v>530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475</v>
      </c>
      <c r="C149" s="49" t="s">
        <v>511</v>
      </c>
      <c r="D149" s="50">
        <v>1616641308996311</v>
      </c>
      <c r="E149" s="51" t="s">
        <v>531</v>
      </c>
      <c r="F149" s="50" t="s">
        <v>59</v>
      </c>
      <c r="G149" s="51" t="s">
        <v>532</v>
      </c>
      <c r="H149" s="51" t="s">
        <v>39</v>
      </c>
      <c r="I149" s="52"/>
      <c r="J149" s="50" t="s">
        <v>40</v>
      </c>
      <c r="K149" s="51" t="s">
        <v>41</v>
      </c>
      <c r="L149" s="51" t="s">
        <v>136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475</v>
      </c>
      <c r="C150" s="49" t="s">
        <v>511</v>
      </c>
      <c r="D150" s="50">
        <v>160028313311</v>
      </c>
      <c r="E150" s="51" t="s">
        <v>533</v>
      </c>
      <c r="F150" s="50" t="s">
        <v>534</v>
      </c>
      <c r="G150" s="51" t="s">
        <v>535</v>
      </c>
      <c r="H150" s="51" t="s">
        <v>216</v>
      </c>
      <c r="I150" s="52"/>
      <c r="J150" s="50" t="s">
        <v>40</v>
      </c>
      <c r="K150" s="51" t="s">
        <v>41</v>
      </c>
      <c r="L150" s="51" t="s">
        <v>53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475</v>
      </c>
      <c r="C151" s="49" t="s">
        <v>511</v>
      </c>
      <c r="D151" s="50">
        <v>160028521911</v>
      </c>
      <c r="E151" s="51" t="s">
        <v>536</v>
      </c>
      <c r="F151" s="50" t="s">
        <v>537</v>
      </c>
      <c r="G151" s="51" t="s">
        <v>538</v>
      </c>
      <c r="H151" s="51" t="s">
        <v>151</v>
      </c>
      <c r="I151" s="52"/>
      <c r="J151" s="50" t="s">
        <v>40</v>
      </c>
      <c r="K151" s="51" t="s">
        <v>41</v>
      </c>
      <c r="L151" s="51" t="s">
        <v>53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475</v>
      </c>
      <c r="C152" s="49" t="s">
        <v>511</v>
      </c>
      <c r="D152" s="50">
        <v>160028401411</v>
      </c>
      <c r="E152" s="51" t="s">
        <v>539</v>
      </c>
      <c r="F152" s="50" t="s">
        <v>119</v>
      </c>
      <c r="G152" s="51" t="s">
        <v>540</v>
      </c>
      <c r="H152" s="51" t="s">
        <v>151</v>
      </c>
      <c r="I152" s="52"/>
      <c r="J152" s="50" t="s">
        <v>40</v>
      </c>
      <c r="K152" s="51" t="s">
        <v>41</v>
      </c>
      <c r="L152" s="51" t="s">
        <v>53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475</v>
      </c>
      <c r="C153" s="49" t="s">
        <v>511</v>
      </c>
      <c r="D153" s="50">
        <v>160028435411</v>
      </c>
      <c r="E153" s="51" t="s">
        <v>541</v>
      </c>
      <c r="F153" s="50" t="s">
        <v>542</v>
      </c>
      <c r="G153" s="51" t="s">
        <v>543</v>
      </c>
      <c r="H153" s="51" t="s">
        <v>544</v>
      </c>
      <c r="I153" s="52"/>
      <c r="J153" s="50" t="s">
        <v>40</v>
      </c>
      <c r="K153" s="51" t="s">
        <v>41</v>
      </c>
      <c r="L153" s="51" t="s">
        <v>53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475</v>
      </c>
      <c r="C154" s="49" t="s">
        <v>511</v>
      </c>
      <c r="D154" s="50">
        <v>160028291911</v>
      </c>
      <c r="E154" s="51" t="s">
        <v>545</v>
      </c>
      <c r="F154" s="50" t="s">
        <v>237</v>
      </c>
      <c r="G154" s="51" t="s">
        <v>546</v>
      </c>
      <c r="H154" s="51" t="s">
        <v>116</v>
      </c>
      <c r="I154" s="52"/>
      <c r="J154" s="50" t="s">
        <v>40</v>
      </c>
      <c r="K154" s="51" t="s">
        <v>41</v>
      </c>
      <c r="L154" s="51" t="s">
        <v>53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475</v>
      </c>
      <c r="C155" s="49" t="s">
        <v>511</v>
      </c>
      <c r="D155" s="50">
        <v>160028411511</v>
      </c>
      <c r="E155" s="51" t="s">
        <v>547</v>
      </c>
      <c r="F155" s="50" t="s">
        <v>138</v>
      </c>
      <c r="G155" s="51" t="s">
        <v>548</v>
      </c>
      <c r="H155" s="51" t="s">
        <v>121</v>
      </c>
      <c r="I155" s="52"/>
      <c r="J155" s="50" t="s">
        <v>40</v>
      </c>
      <c r="K155" s="51" t="s">
        <v>41</v>
      </c>
      <c r="L155" s="51" t="s">
        <v>53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475</v>
      </c>
      <c r="C156" s="49" t="s">
        <v>511</v>
      </c>
      <c r="D156" s="50">
        <v>160028250911</v>
      </c>
      <c r="E156" s="51" t="s">
        <v>549</v>
      </c>
      <c r="F156" s="50" t="s">
        <v>550</v>
      </c>
      <c r="G156" s="51" t="s">
        <v>551</v>
      </c>
      <c r="H156" s="51" t="s">
        <v>61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475</v>
      </c>
      <c r="C157" s="49" t="s">
        <v>511</v>
      </c>
      <c r="D157" s="50">
        <v>160028427211</v>
      </c>
      <c r="E157" s="51" t="s">
        <v>552</v>
      </c>
      <c r="F157" s="50" t="s">
        <v>553</v>
      </c>
      <c r="G157" s="51" t="s">
        <v>554</v>
      </c>
      <c r="H157" s="51" t="s">
        <v>116</v>
      </c>
      <c r="I157" s="52"/>
      <c r="J157" s="50" t="s">
        <v>40</v>
      </c>
      <c r="K157" s="51" t="s">
        <v>41</v>
      </c>
      <c r="L157" s="51" t="s">
        <v>53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475</v>
      </c>
      <c r="C158" s="49" t="s">
        <v>555</v>
      </c>
      <c r="D158" s="50">
        <v>160028054111</v>
      </c>
      <c r="E158" s="51" t="s">
        <v>556</v>
      </c>
      <c r="F158" s="50" t="s">
        <v>557</v>
      </c>
      <c r="G158" s="51" t="s">
        <v>558</v>
      </c>
      <c r="H158" s="51" t="s">
        <v>39</v>
      </c>
      <c r="I158" s="52"/>
      <c r="J158" s="50" t="s">
        <v>40</v>
      </c>
      <c r="K158" s="51" t="s">
        <v>41</v>
      </c>
      <c r="L158" s="51" t="s">
        <v>559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475</v>
      </c>
      <c r="C159" s="49" t="s">
        <v>555</v>
      </c>
      <c r="D159" s="50">
        <v>160028103911</v>
      </c>
      <c r="E159" s="51" t="s">
        <v>560</v>
      </c>
      <c r="F159" s="50" t="s">
        <v>561</v>
      </c>
      <c r="G159" s="51" t="s">
        <v>562</v>
      </c>
      <c r="H159" s="51" t="s">
        <v>563</v>
      </c>
      <c r="I159" s="52"/>
      <c r="J159" s="50" t="s">
        <v>40</v>
      </c>
      <c r="K159" s="51" t="s">
        <v>41</v>
      </c>
      <c r="L159" s="51" t="s">
        <v>250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511</v>
      </c>
      <c r="C160" s="49" t="s">
        <v>555</v>
      </c>
      <c r="D160" s="50">
        <v>160028453411</v>
      </c>
      <c r="E160" s="51" t="s">
        <v>564</v>
      </c>
      <c r="F160" s="50" t="s">
        <v>565</v>
      </c>
      <c r="G160" s="51" t="s">
        <v>566</v>
      </c>
      <c r="H160" s="51" t="s">
        <v>567</v>
      </c>
      <c r="I160" s="52"/>
      <c r="J160" s="50" t="s">
        <v>40</v>
      </c>
      <c r="K160" s="51" t="s">
        <v>41</v>
      </c>
      <c r="L160" s="51" t="s">
        <v>53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511</v>
      </c>
      <c r="C161" s="49" t="s">
        <v>555</v>
      </c>
      <c r="D161" s="50">
        <v>160028588311</v>
      </c>
      <c r="E161" s="51" t="s">
        <v>568</v>
      </c>
      <c r="F161" s="50" t="s">
        <v>569</v>
      </c>
      <c r="G161" s="51" t="s">
        <v>570</v>
      </c>
      <c r="H161" s="51" t="s">
        <v>571</v>
      </c>
      <c r="I161" s="52"/>
      <c r="J161" s="50" t="s">
        <v>40</v>
      </c>
      <c r="K161" s="51" t="s">
        <v>41</v>
      </c>
      <c r="L161" s="51" t="s">
        <v>53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511</v>
      </c>
      <c r="C162" s="49" t="s">
        <v>555</v>
      </c>
      <c r="D162" s="50">
        <v>160028524111</v>
      </c>
      <c r="E162" s="51" t="s">
        <v>572</v>
      </c>
      <c r="F162" s="50" t="s">
        <v>573</v>
      </c>
      <c r="G162" s="51" t="s">
        <v>574</v>
      </c>
      <c r="H162" s="51" t="s">
        <v>575</v>
      </c>
      <c r="I162" s="52"/>
      <c r="J162" s="50" t="s">
        <v>40</v>
      </c>
      <c r="K162" s="51" t="s">
        <v>41</v>
      </c>
      <c r="L162" s="51" t="s">
        <v>53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511</v>
      </c>
      <c r="C163" s="49" t="s">
        <v>555</v>
      </c>
      <c r="D163" s="50">
        <v>160028622511</v>
      </c>
      <c r="E163" s="51" t="s">
        <v>576</v>
      </c>
      <c r="F163" s="50" t="s">
        <v>577</v>
      </c>
      <c r="G163" s="51" t="s">
        <v>578</v>
      </c>
      <c r="H163" s="51" t="s">
        <v>479</v>
      </c>
      <c r="I163" s="52"/>
      <c r="J163" s="50" t="s">
        <v>40</v>
      </c>
      <c r="K163" s="51" t="s">
        <v>41</v>
      </c>
      <c r="L163" s="51" t="s">
        <v>136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511</v>
      </c>
      <c r="C164" s="49" t="s">
        <v>555</v>
      </c>
      <c r="D164" s="50">
        <v>160028469411</v>
      </c>
      <c r="E164" s="51" t="s">
        <v>358</v>
      </c>
      <c r="F164" s="50" t="s">
        <v>517</v>
      </c>
      <c r="G164" s="51" t="s">
        <v>579</v>
      </c>
      <c r="H164" s="51" t="s">
        <v>580</v>
      </c>
      <c r="I164" s="52"/>
      <c r="J164" s="50" t="s">
        <v>40</v>
      </c>
      <c r="K164" s="51" t="s">
        <v>41</v>
      </c>
      <c r="L164" s="51" t="s">
        <v>53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511</v>
      </c>
      <c r="C165" s="49" t="s">
        <v>555</v>
      </c>
      <c r="D165" s="50">
        <v>160028558811</v>
      </c>
      <c r="E165" s="51" t="s">
        <v>581</v>
      </c>
      <c r="F165" s="50" t="s">
        <v>582</v>
      </c>
      <c r="G165" s="51" t="s">
        <v>583</v>
      </c>
      <c r="H165" s="51" t="s">
        <v>389</v>
      </c>
      <c r="I165" s="52"/>
      <c r="J165" s="50" t="s">
        <v>40</v>
      </c>
      <c r="K165" s="51" t="s">
        <v>41</v>
      </c>
      <c r="L165" s="51" t="s">
        <v>53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511</v>
      </c>
      <c r="C166" s="49" t="s">
        <v>555</v>
      </c>
      <c r="D166" s="50">
        <v>160028741911</v>
      </c>
      <c r="E166" s="51" t="s">
        <v>480</v>
      </c>
      <c r="F166" s="50" t="s">
        <v>290</v>
      </c>
      <c r="G166" s="51" t="s">
        <v>481</v>
      </c>
      <c r="H166" s="51" t="s">
        <v>368</v>
      </c>
      <c r="I166" s="52"/>
      <c r="J166" s="50" t="s">
        <v>40</v>
      </c>
      <c r="K166" s="51" t="s">
        <v>41</v>
      </c>
      <c r="L166" s="51" t="s">
        <v>53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511</v>
      </c>
      <c r="C167" s="49" t="s">
        <v>584</v>
      </c>
      <c r="D167" s="50">
        <v>160028480211</v>
      </c>
      <c r="E167" s="51" t="s">
        <v>585</v>
      </c>
      <c r="F167" s="50" t="s">
        <v>586</v>
      </c>
      <c r="G167" s="51" t="s">
        <v>587</v>
      </c>
      <c r="H167" s="51" t="s">
        <v>588</v>
      </c>
      <c r="I167" s="52"/>
      <c r="J167" s="50" t="s">
        <v>40</v>
      </c>
      <c r="K167" s="51" t="s">
        <v>41</v>
      </c>
      <c r="L167" s="51" t="s">
        <v>53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589</v>
      </c>
      <c r="C168" s="49" t="s">
        <v>555</v>
      </c>
      <c r="D168" s="50">
        <v>160028755011</v>
      </c>
      <c r="E168" s="51" t="s">
        <v>590</v>
      </c>
      <c r="F168" s="50" t="s">
        <v>591</v>
      </c>
      <c r="G168" s="51" t="s">
        <v>592</v>
      </c>
      <c r="H168" s="51" t="s">
        <v>385</v>
      </c>
      <c r="I168" s="52"/>
      <c r="J168" s="50" t="s">
        <v>40</v>
      </c>
      <c r="K168" s="51" t="s">
        <v>41</v>
      </c>
      <c r="L168" s="51" t="s">
        <v>53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589</v>
      </c>
      <c r="C169" s="49" t="s">
        <v>555</v>
      </c>
      <c r="D169" s="50">
        <v>160028803611</v>
      </c>
      <c r="E169" s="51" t="s">
        <v>593</v>
      </c>
      <c r="F169" s="50" t="s">
        <v>594</v>
      </c>
      <c r="G169" s="51" t="s">
        <v>595</v>
      </c>
      <c r="H169" s="51" t="s">
        <v>135</v>
      </c>
      <c r="I169" s="52"/>
      <c r="J169" s="50" t="s">
        <v>40</v>
      </c>
      <c r="K169" s="51" t="s">
        <v>41</v>
      </c>
      <c r="L169" s="51" t="s">
        <v>53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589</v>
      </c>
      <c r="C170" s="49" t="s">
        <v>555</v>
      </c>
      <c r="D170" s="50">
        <v>160028854411</v>
      </c>
      <c r="E170" s="51" t="s">
        <v>596</v>
      </c>
      <c r="F170" s="50" t="s">
        <v>597</v>
      </c>
      <c r="G170" s="51" t="s">
        <v>598</v>
      </c>
      <c r="H170" s="51" t="s">
        <v>61</v>
      </c>
      <c r="I170" s="52"/>
      <c r="J170" s="50" t="s">
        <v>40</v>
      </c>
      <c r="K170" s="51" t="s">
        <v>41</v>
      </c>
      <c r="L170" s="51" t="s">
        <v>62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589</v>
      </c>
      <c r="C171" s="49" t="s">
        <v>555</v>
      </c>
      <c r="D171" s="50">
        <v>160028184711</v>
      </c>
      <c r="E171" s="51" t="s">
        <v>599</v>
      </c>
      <c r="F171" s="50" t="s">
        <v>438</v>
      </c>
      <c r="G171" s="51" t="s">
        <v>600</v>
      </c>
      <c r="H171" s="51" t="s">
        <v>195</v>
      </c>
      <c r="I171" s="52"/>
      <c r="J171" s="50" t="s">
        <v>40</v>
      </c>
      <c r="K171" s="51" t="s">
        <v>41</v>
      </c>
      <c r="L171" s="51" t="s">
        <v>48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589</v>
      </c>
      <c r="C172" s="49" t="s">
        <v>555</v>
      </c>
      <c r="D172" s="50">
        <v>160028768311</v>
      </c>
      <c r="E172" s="51" t="s">
        <v>601</v>
      </c>
      <c r="F172" s="50" t="s">
        <v>602</v>
      </c>
      <c r="G172" s="51" t="s">
        <v>603</v>
      </c>
      <c r="H172" s="51" t="s">
        <v>340</v>
      </c>
      <c r="I172" s="52"/>
      <c r="J172" s="50" t="s">
        <v>40</v>
      </c>
      <c r="K172" s="51" t="s">
        <v>41</v>
      </c>
      <c r="L172" s="51" t="s">
        <v>48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555</v>
      </c>
      <c r="C173" s="49" t="s">
        <v>584</v>
      </c>
      <c r="D173" s="50">
        <v>160028194612</v>
      </c>
      <c r="E173" s="51" t="s">
        <v>604</v>
      </c>
      <c r="F173" s="50" t="s">
        <v>605</v>
      </c>
      <c r="G173" s="51" t="s">
        <v>606</v>
      </c>
      <c r="H173" s="51" t="s">
        <v>39</v>
      </c>
      <c r="I173" s="52"/>
      <c r="J173" s="50" t="s">
        <v>40</v>
      </c>
      <c r="K173" s="51" t="s">
        <v>41</v>
      </c>
      <c r="L173" s="51" t="s">
        <v>136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555</v>
      </c>
      <c r="C174" s="49" t="s">
        <v>584</v>
      </c>
      <c r="D174" s="50">
        <v>160028817311</v>
      </c>
      <c r="E174" s="51" t="s">
        <v>607</v>
      </c>
      <c r="F174" s="50" t="s">
        <v>138</v>
      </c>
      <c r="G174" s="51" t="s">
        <v>608</v>
      </c>
      <c r="H174" s="51" t="s">
        <v>609</v>
      </c>
      <c r="I174" s="52"/>
      <c r="J174" s="50" t="s">
        <v>40</v>
      </c>
      <c r="K174" s="51" t="s">
        <v>41</v>
      </c>
      <c r="L174" s="51" t="s">
        <v>53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555</v>
      </c>
      <c r="C175" s="49" t="s">
        <v>584</v>
      </c>
      <c r="D175" s="50">
        <v>160028918011</v>
      </c>
      <c r="E175" s="51" t="s">
        <v>610</v>
      </c>
      <c r="F175" s="50" t="s">
        <v>227</v>
      </c>
      <c r="G175" s="51" t="s">
        <v>611</v>
      </c>
      <c r="H175" s="51" t="s">
        <v>389</v>
      </c>
      <c r="I175" s="52"/>
      <c r="J175" s="50" t="s">
        <v>40</v>
      </c>
      <c r="K175" s="51" t="s">
        <v>41</v>
      </c>
      <c r="L175" s="51" t="s">
        <v>53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555</v>
      </c>
      <c r="C176" s="49" t="s">
        <v>584</v>
      </c>
      <c r="D176" s="50">
        <v>160028839311</v>
      </c>
      <c r="E176" s="51" t="s">
        <v>612</v>
      </c>
      <c r="F176" s="50" t="s">
        <v>438</v>
      </c>
      <c r="G176" s="51" t="s">
        <v>613</v>
      </c>
      <c r="H176" s="51" t="s">
        <v>614</v>
      </c>
      <c r="I176" s="52"/>
      <c r="J176" s="50" t="s">
        <v>40</v>
      </c>
      <c r="K176" s="51" t="s">
        <v>41</v>
      </c>
      <c r="L176" s="51" t="s">
        <v>53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555</v>
      </c>
      <c r="C177" s="49" t="s">
        <v>584</v>
      </c>
      <c r="D177" s="50">
        <v>160028899411</v>
      </c>
      <c r="E177" s="51" t="s">
        <v>277</v>
      </c>
      <c r="F177" s="50" t="s">
        <v>278</v>
      </c>
      <c r="G177" s="51" t="s">
        <v>279</v>
      </c>
      <c r="H177" s="51" t="s">
        <v>280</v>
      </c>
      <c r="I177" s="52"/>
      <c r="J177" s="50" t="s">
        <v>40</v>
      </c>
      <c r="K177" s="51" t="s">
        <v>41</v>
      </c>
      <c r="L177" s="51" t="s">
        <v>53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555</v>
      </c>
      <c r="C178" s="49" t="s">
        <v>584</v>
      </c>
      <c r="D178" s="50">
        <v>160028759812</v>
      </c>
      <c r="E178" s="51" t="s">
        <v>615</v>
      </c>
      <c r="F178" s="50" t="s">
        <v>616</v>
      </c>
      <c r="G178" s="51" t="s">
        <v>617</v>
      </c>
      <c r="H178" s="51" t="s">
        <v>212</v>
      </c>
      <c r="I178" s="52"/>
      <c r="J178" s="50" t="s">
        <v>40</v>
      </c>
      <c r="K178" s="51" t="s">
        <v>41</v>
      </c>
      <c r="L178" s="51" t="s">
        <v>53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555</v>
      </c>
      <c r="C179" s="49" t="s">
        <v>584</v>
      </c>
      <c r="D179" s="50">
        <v>160028905211</v>
      </c>
      <c r="E179" s="51" t="s">
        <v>618</v>
      </c>
      <c r="F179" s="50" t="s">
        <v>616</v>
      </c>
      <c r="G179" s="51" t="s">
        <v>619</v>
      </c>
      <c r="H179" s="51" t="s">
        <v>620</v>
      </c>
      <c r="I179" s="52"/>
      <c r="J179" s="50" t="s">
        <v>40</v>
      </c>
      <c r="K179" s="51" t="s">
        <v>41</v>
      </c>
      <c r="L179" s="51" t="s">
        <v>53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555</v>
      </c>
      <c r="C180" s="49" t="s">
        <v>584</v>
      </c>
      <c r="D180" s="50">
        <v>1616637620996311</v>
      </c>
      <c r="E180" s="51" t="s">
        <v>621</v>
      </c>
      <c r="F180" s="50" t="s">
        <v>622</v>
      </c>
      <c r="G180" s="51" t="s">
        <v>623</v>
      </c>
      <c r="H180" s="51" t="s">
        <v>39</v>
      </c>
      <c r="I180" s="52"/>
      <c r="J180" s="50" t="s">
        <v>40</v>
      </c>
      <c r="K180" s="51" t="s">
        <v>41</v>
      </c>
      <c r="L180" s="51" t="s">
        <v>53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555</v>
      </c>
      <c r="C181" s="49" t="s">
        <v>584</v>
      </c>
      <c r="D181" s="50">
        <v>160028719611</v>
      </c>
      <c r="E181" s="51" t="s">
        <v>393</v>
      </c>
      <c r="F181" s="50" t="s">
        <v>624</v>
      </c>
      <c r="G181" s="51" t="s">
        <v>625</v>
      </c>
      <c r="H181" s="51" t="s">
        <v>396</v>
      </c>
      <c r="I181" s="52"/>
      <c r="J181" s="50" t="s">
        <v>40</v>
      </c>
      <c r="K181" s="51" t="s">
        <v>41</v>
      </c>
      <c r="L181" s="51" t="s">
        <v>224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555</v>
      </c>
      <c r="C182" s="49" t="s">
        <v>584</v>
      </c>
      <c r="D182" s="50">
        <v>160028265412</v>
      </c>
      <c r="E182" s="51" t="s">
        <v>626</v>
      </c>
      <c r="F182" s="50" t="s">
        <v>102</v>
      </c>
      <c r="G182" s="51" t="s">
        <v>627</v>
      </c>
      <c r="H182" s="51" t="s">
        <v>544</v>
      </c>
      <c r="I182" s="52"/>
      <c r="J182" s="50" t="s">
        <v>40</v>
      </c>
      <c r="K182" s="51" t="s">
        <v>41</v>
      </c>
      <c r="L182" s="51" t="s">
        <v>250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555</v>
      </c>
      <c r="C183" s="49" t="s">
        <v>584</v>
      </c>
      <c r="D183" s="50">
        <v>160028916911</v>
      </c>
      <c r="E183" s="51" t="s">
        <v>628</v>
      </c>
      <c r="F183" s="50" t="s">
        <v>629</v>
      </c>
      <c r="G183" s="51" t="s">
        <v>630</v>
      </c>
      <c r="H183" s="51" t="s">
        <v>631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555</v>
      </c>
      <c r="C184" s="49" t="s">
        <v>584</v>
      </c>
      <c r="D184" s="50">
        <v>160028812311</v>
      </c>
      <c r="E184" s="51" t="s">
        <v>632</v>
      </c>
      <c r="F184" s="50" t="s">
        <v>633</v>
      </c>
      <c r="G184" s="51" t="s">
        <v>634</v>
      </c>
      <c r="H184" s="51" t="s">
        <v>635</v>
      </c>
      <c r="I184" s="52"/>
      <c r="J184" s="50" t="s">
        <v>40</v>
      </c>
      <c r="K184" s="51" t="s">
        <v>41</v>
      </c>
      <c r="L184" s="51" t="s">
        <v>53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555</v>
      </c>
      <c r="C185" s="49" t="s">
        <v>584</v>
      </c>
      <c r="D185" s="50">
        <v>160028892011</v>
      </c>
      <c r="E185" s="51" t="s">
        <v>636</v>
      </c>
      <c r="F185" s="50" t="s">
        <v>637</v>
      </c>
      <c r="G185" s="51" t="s">
        <v>638</v>
      </c>
      <c r="H185" s="51" t="s">
        <v>639</v>
      </c>
      <c r="I185" s="52"/>
      <c r="J185" s="50" t="s">
        <v>40</v>
      </c>
      <c r="K185" s="51" t="s">
        <v>41</v>
      </c>
      <c r="L185" s="51" t="s">
        <v>53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555</v>
      </c>
      <c r="C186" s="49" t="s">
        <v>640</v>
      </c>
      <c r="D186" s="50">
        <v>160028859711</v>
      </c>
      <c r="E186" s="51" t="s">
        <v>641</v>
      </c>
      <c r="F186" s="50" t="s">
        <v>59</v>
      </c>
      <c r="G186" s="51" t="s">
        <v>642</v>
      </c>
      <c r="H186" s="51" t="s">
        <v>151</v>
      </c>
      <c r="I186" s="52"/>
      <c r="J186" s="50" t="s">
        <v>40</v>
      </c>
      <c r="K186" s="51" t="s">
        <v>41</v>
      </c>
      <c r="L186" s="51" t="s">
        <v>643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584</v>
      </c>
      <c r="C187" s="49" t="s">
        <v>640</v>
      </c>
      <c r="D187" s="50">
        <v>160029195411</v>
      </c>
      <c r="E187" s="51" t="s">
        <v>644</v>
      </c>
      <c r="F187" s="50" t="s">
        <v>645</v>
      </c>
      <c r="G187" s="51" t="s">
        <v>646</v>
      </c>
      <c r="H187" s="51" t="s">
        <v>635</v>
      </c>
      <c r="I187" s="52"/>
      <c r="J187" s="50" t="s">
        <v>40</v>
      </c>
      <c r="K187" s="51" t="s">
        <v>41</v>
      </c>
      <c r="L187" s="51" t="s">
        <v>136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584</v>
      </c>
      <c r="C188" s="49" t="s">
        <v>640</v>
      </c>
      <c r="D188" s="50">
        <v>160029168611</v>
      </c>
      <c r="E188" s="51" t="s">
        <v>647</v>
      </c>
      <c r="F188" s="50" t="s">
        <v>278</v>
      </c>
      <c r="G188" s="51" t="s">
        <v>648</v>
      </c>
      <c r="H188" s="51" t="s">
        <v>649</v>
      </c>
      <c r="I188" s="52"/>
      <c r="J188" s="50" t="s">
        <v>40</v>
      </c>
      <c r="K188" s="51" t="s">
        <v>41</v>
      </c>
      <c r="L188" s="51" t="s">
        <v>53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584</v>
      </c>
      <c r="C189" s="49" t="s">
        <v>640</v>
      </c>
      <c r="D189" s="50">
        <v>160028926312</v>
      </c>
      <c r="E189" s="51" t="s">
        <v>650</v>
      </c>
      <c r="F189" s="50" t="s">
        <v>227</v>
      </c>
      <c r="G189" s="51" t="s">
        <v>651</v>
      </c>
      <c r="H189" s="51" t="s">
        <v>652</v>
      </c>
      <c r="I189" s="52"/>
      <c r="J189" s="50" t="s">
        <v>40</v>
      </c>
      <c r="K189" s="51" t="s">
        <v>41</v>
      </c>
      <c r="L189" s="51" t="s">
        <v>53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584</v>
      </c>
      <c r="C190" s="49" t="s">
        <v>640</v>
      </c>
      <c r="D190" s="50">
        <v>160028984611</v>
      </c>
      <c r="E190" s="51" t="s">
        <v>653</v>
      </c>
      <c r="F190" s="50" t="s">
        <v>654</v>
      </c>
      <c r="G190" s="51" t="s">
        <v>655</v>
      </c>
      <c r="H190" s="51" t="s">
        <v>57</v>
      </c>
      <c r="I190" s="52"/>
      <c r="J190" s="50" t="s">
        <v>40</v>
      </c>
      <c r="K190" s="51" t="s">
        <v>41</v>
      </c>
      <c r="L190" s="51" t="s">
        <v>53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584</v>
      </c>
      <c r="C191" s="49" t="s">
        <v>640</v>
      </c>
      <c r="D191" s="50">
        <v>160023765513</v>
      </c>
      <c r="E191" s="51" t="s">
        <v>656</v>
      </c>
      <c r="F191" s="50" t="s">
        <v>657</v>
      </c>
      <c r="G191" s="51" t="s">
        <v>658</v>
      </c>
      <c r="H191" s="51" t="s">
        <v>151</v>
      </c>
      <c r="I191" s="52"/>
      <c r="J191" s="50" t="s">
        <v>40</v>
      </c>
      <c r="K191" s="51" t="s">
        <v>41</v>
      </c>
      <c r="L191" s="51" t="s">
        <v>53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584</v>
      </c>
      <c r="C192" s="49" t="s">
        <v>640</v>
      </c>
      <c r="D192" s="50">
        <v>160029124711</v>
      </c>
      <c r="E192" s="51" t="s">
        <v>659</v>
      </c>
      <c r="F192" s="50" t="s">
        <v>477</v>
      </c>
      <c r="G192" s="51" t="s">
        <v>660</v>
      </c>
      <c r="H192" s="51" t="s">
        <v>121</v>
      </c>
      <c r="I192" s="52"/>
      <c r="J192" s="50" t="s">
        <v>40</v>
      </c>
      <c r="K192" s="51" t="s">
        <v>41</v>
      </c>
      <c r="L192" s="51" t="s">
        <v>53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584</v>
      </c>
      <c r="C193" s="49" t="s">
        <v>640</v>
      </c>
      <c r="D193" s="50">
        <v>160028970411</v>
      </c>
      <c r="E193" s="51" t="s">
        <v>661</v>
      </c>
      <c r="F193" s="50" t="s">
        <v>662</v>
      </c>
      <c r="G193" s="51" t="s">
        <v>663</v>
      </c>
      <c r="H193" s="51" t="s">
        <v>664</v>
      </c>
      <c r="I193" s="52"/>
      <c r="J193" s="50" t="s">
        <v>40</v>
      </c>
      <c r="K193" s="51" t="s">
        <v>41</v>
      </c>
      <c r="L193" s="51" t="s">
        <v>53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584</v>
      </c>
      <c r="C194" s="49" t="s">
        <v>640</v>
      </c>
      <c r="D194" s="50">
        <v>160028896111</v>
      </c>
      <c r="E194" s="51" t="s">
        <v>665</v>
      </c>
      <c r="F194" s="50" t="s">
        <v>666</v>
      </c>
      <c r="G194" s="51" t="s">
        <v>667</v>
      </c>
      <c r="H194" s="51" t="s">
        <v>668</v>
      </c>
      <c r="I194" s="52"/>
      <c r="J194" s="50" t="s">
        <v>40</v>
      </c>
      <c r="K194" s="51" t="s">
        <v>41</v>
      </c>
      <c r="L194" s="51" t="s">
        <v>53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584</v>
      </c>
      <c r="C195" s="49" t="s">
        <v>640</v>
      </c>
      <c r="D195" s="50">
        <v>160029111211</v>
      </c>
      <c r="E195" s="51" t="s">
        <v>669</v>
      </c>
      <c r="F195" s="50" t="s">
        <v>670</v>
      </c>
      <c r="G195" s="51" t="s">
        <v>671</v>
      </c>
      <c r="H195" s="51" t="s">
        <v>151</v>
      </c>
      <c r="I195" s="52"/>
      <c r="J195" s="50" t="s">
        <v>40</v>
      </c>
      <c r="K195" s="51" t="s">
        <v>41</v>
      </c>
      <c r="L195" s="51" t="s">
        <v>53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584</v>
      </c>
      <c r="C196" s="49" t="s">
        <v>640</v>
      </c>
      <c r="D196" s="50">
        <v>160029070111</v>
      </c>
      <c r="E196" s="51" t="s">
        <v>672</v>
      </c>
      <c r="F196" s="50" t="s">
        <v>673</v>
      </c>
      <c r="G196" s="51" t="s">
        <v>674</v>
      </c>
      <c r="H196" s="51" t="s">
        <v>116</v>
      </c>
      <c r="I196" s="52"/>
      <c r="J196" s="50" t="s">
        <v>40</v>
      </c>
      <c r="K196" s="51" t="s">
        <v>41</v>
      </c>
      <c r="L196" s="51" t="s">
        <v>53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584</v>
      </c>
      <c r="C197" s="49" t="s">
        <v>675</v>
      </c>
      <c r="D197" s="50">
        <v>7084271</v>
      </c>
      <c r="E197" s="51" t="s">
        <v>676</v>
      </c>
      <c r="F197" s="50" t="s">
        <v>677</v>
      </c>
      <c r="G197" s="51" t="s">
        <v>678</v>
      </c>
      <c r="H197" s="51" t="s">
        <v>679</v>
      </c>
      <c r="I197" s="52"/>
      <c r="J197" s="50" t="s">
        <v>40</v>
      </c>
      <c r="K197" s="51" t="s">
        <v>41</v>
      </c>
      <c r="L197" s="51" t="s">
        <v>48</v>
      </c>
      <c r="M197" s="53">
        <v>0</v>
      </c>
      <c r="N197" s="54"/>
      <c r="O197" s="54">
        <v>38.5</v>
      </c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584</v>
      </c>
      <c r="C198" s="49" t="s">
        <v>675</v>
      </c>
      <c r="D198" s="50">
        <v>7084272</v>
      </c>
      <c r="E198" s="51" t="s">
        <v>680</v>
      </c>
      <c r="F198" s="50" t="s">
        <v>681</v>
      </c>
      <c r="G198" s="51" t="s">
        <v>682</v>
      </c>
      <c r="H198" s="51" t="s">
        <v>679</v>
      </c>
      <c r="I198" s="52"/>
      <c r="J198" s="50" t="s">
        <v>40</v>
      </c>
      <c r="K198" s="51" t="s">
        <v>41</v>
      </c>
      <c r="L198" s="51" t="s">
        <v>48</v>
      </c>
      <c r="M198" s="53">
        <v>0</v>
      </c>
      <c r="N198" s="54"/>
      <c r="O198" s="54">
        <v>38.5</v>
      </c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584</v>
      </c>
      <c r="C199" s="49" t="s">
        <v>640</v>
      </c>
      <c r="D199" s="50">
        <v>160028802611</v>
      </c>
      <c r="E199" s="51" t="s">
        <v>683</v>
      </c>
      <c r="F199" s="50" t="s">
        <v>684</v>
      </c>
      <c r="G199" s="51" t="s">
        <v>685</v>
      </c>
      <c r="H199" s="51" t="s">
        <v>686</v>
      </c>
      <c r="I199" s="52"/>
      <c r="J199" s="50" t="s">
        <v>40</v>
      </c>
      <c r="K199" s="51" t="s">
        <v>41</v>
      </c>
      <c r="L199" s="51" t="s">
        <v>53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584</v>
      </c>
      <c r="C200" s="49" t="s">
        <v>640</v>
      </c>
      <c r="D200" s="50">
        <v>160029128611</v>
      </c>
      <c r="E200" s="51" t="s">
        <v>687</v>
      </c>
      <c r="F200" s="50" t="s">
        <v>688</v>
      </c>
      <c r="G200" s="51" t="s">
        <v>689</v>
      </c>
      <c r="H200" s="51" t="s">
        <v>690</v>
      </c>
      <c r="I200" s="52"/>
      <c r="J200" s="50" t="s">
        <v>40</v>
      </c>
      <c r="K200" s="51" t="s">
        <v>41</v>
      </c>
      <c r="L200" s="51" t="s">
        <v>53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584</v>
      </c>
      <c r="C201" s="49" t="s">
        <v>640</v>
      </c>
      <c r="D201" s="50">
        <v>160029049511</v>
      </c>
      <c r="E201" s="51" t="s">
        <v>691</v>
      </c>
      <c r="F201" s="50" t="s">
        <v>513</v>
      </c>
      <c r="G201" s="51" t="s">
        <v>692</v>
      </c>
      <c r="H201" s="51" t="s">
        <v>500</v>
      </c>
      <c r="I201" s="52"/>
      <c r="J201" s="50" t="s">
        <v>40</v>
      </c>
      <c r="K201" s="51" t="s">
        <v>41</v>
      </c>
      <c r="L201" s="51" t="s">
        <v>53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584</v>
      </c>
      <c r="C202" s="49" t="s">
        <v>640</v>
      </c>
      <c r="D202" s="50">
        <v>160028996311</v>
      </c>
      <c r="E202" s="51" t="s">
        <v>693</v>
      </c>
      <c r="F202" s="50" t="s">
        <v>694</v>
      </c>
      <c r="G202" s="51" t="s">
        <v>695</v>
      </c>
      <c r="H202" s="51" t="s">
        <v>696</v>
      </c>
      <c r="I202" s="52"/>
      <c r="J202" s="50" t="s">
        <v>40</v>
      </c>
      <c r="K202" s="51" t="s">
        <v>41</v>
      </c>
      <c r="L202" s="51" t="s">
        <v>42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640</v>
      </c>
      <c r="C203" s="49" t="s">
        <v>640</v>
      </c>
      <c r="D203" s="50">
        <v>160028179311</v>
      </c>
      <c r="E203" s="51" t="s">
        <v>697</v>
      </c>
      <c r="F203" s="50" t="s">
        <v>698</v>
      </c>
      <c r="G203" s="51" t="s">
        <v>699</v>
      </c>
      <c r="H203" s="51" t="s">
        <v>700</v>
      </c>
      <c r="I203" s="52"/>
      <c r="J203" s="50" t="s">
        <v>40</v>
      </c>
      <c r="K203" s="51" t="s">
        <v>41</v>
      </c>
      <c r="L203" s="51" t="s">
        <v>701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640</v>
      </c>
      <c r="C204" s="49" t="s">
        <v>640</v>
      </c>
      <c r="D204" s="50">
        <v>160029193411</v>
      </c>
      <c r="E204" s="51" t="s">
        <v>702</v>
      </c>
      <c r="F204" s="50" t="s">
        <v>703</v>
      </c>
      <c r="G204" s="51" t="s">
        <v>704</v>
      </c>
      <c r="H204" s="51" t="s">
        <v>151</v>
      </c>
      <c r="I204" s="52"/>
      <c r="J204" s="50" t="s">
        <v>40</v>
      </c>
      <c r="K204" s="51" t="s">
        <v>41</v>
      </c>
      <c r="L204" s="51" t="s">
        <v>354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640</v>
      </c>
      <c r="C205" s="49" t="s">
        <v>675</v>
      </c>
      <c r="D205" s="50">
        <v>160029264111</v>
      </c>
      <c r="E205" s="51" t="s">
        <v>705</v>
      </c>
      <c r="F205" s="50" t="s">
        <v>706</v>
      </c>
      <c r="G205" s="51" t="s">
        <v>707</v>
      </c>
      <c r="H205" s="51" t="s">
        <v>708</v>
      </c>
      <c r="I205" s="52"/>
      <c r="J205" s="50" t="s">
        <v>40</v>
      </c>
      <c r="K205" s="51" t="s">
        <v>41</v>
      </c>
      <c r="L205" s="51" t="s">
        <v>136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640</v>
      </c>
      <c r="C206" s="49" t="s">
        <v>675</v>
      </c>
      <c r="D206" s="50">
        <v>160028985111</v>
      </c>
      <c r="E206" s="51" t="s">
        <v>709</v>
      </c>
      <c r="F206" s="50" t="s">
        <v>694</v>
      </c>
      <c r="G206" s="51" t="s">
        <v>710</v>
      </c>
      <c r="H206" s="51" t="s">
        <v>39</v>
      </c>
      <c r="I206" s="52"/>
      <c r="J206" s="50" t="s">
        <v>40</v>
      </c>
      <c r="K206" s="51" t="s">
        <v>41</v>
      </c>
      <c r="L206" s="51" t="s">
        <v>711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640</v>
      </c>
      <c r="C207" s="49" t="s">
        <v>675</v>
      </c>
      <c r="D207" s="50">
        <v>160028777911</v>
      </c>
      <c r="E207" s="51" t="s">
        <v>712</v>
      </c>
      <c r="F207" s="50" t="s">
        <v>713</v>
      </c>
      <c r="G207" s="51" t="s">
        <v>714</v>
      </c>
      <c r="H207" s="51" t="s">
        <v>362</v>
      </c>
      <c r="I207" s="52"/>
      <c r="J207" s="50" t="s">
        <v>40</v>
      </c>
      <c r="K207" s="51" t="s">
        <v>41</v>
      </c>
      <c r="L207" s="51" t="s">
        <v>711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640</v>
      </c>
      <c r="C208" s="49" t="s">
        <v>675</v>
      </c>
      <c r="D208" s="50">
        <v>160028992611</v>
      </c>
      <c r="E208" s="51" t="s">
        <v>715</v>
      </c>
      <c r="F208" s="50" t="s">
        <v>716</v>
      </c>
      <c r="G208" s="51" t="s">
        <v>717</v>
      </c>
      <c r="H208" s="51" t="s">
        <v>151</v>
      </c>
      <c r="I208" s="52"/>
      <c r="J208" s="50" t="s">
        <v>40</v>
      </c>
      <c r="K208" s="51" t="s">
        <v>41</v>
      </c>
      <c r="L208" s="51" t="s">
        <v>224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640</v>
      </c>
      <c r="C209" s="49" t="s">
        <v>675</v>
      </c>
      <c r="D209" s="50">
        <v>160029171011</v>
      </c>
      <c r="E209" s="51" t="s">
        <v>718</v>
      </c>
      <c r="F209" s="50" t="s">
        <v>719</v>
      </c>
      <c r="G209" s="51" t="s">
        <v>720</v>
      </c>
      <c r="H209" s="51" t="s">
        <v>721</v>
      </c>
      <c r="I209" s="52"/>
      <c r="J209" s="50" t="s">
        <v>40</v>
      </c>
      <c r="K209" s="51" t="s">
        <v>41</v>
      </c>
      <c r="L209" s="51" t="s">
        <v>53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640</v>
      </c>
      <c r="C210" s="49" t="s">
        <v>675</v>
      </c>
      <c r="D210" s="50">
        <v>160029277311</v>
      </c>
      <c r="E210" s="51" t="s">
        <v>722</v>
      </c>
      <c r="F210" s="50" t="s">
        <v>290</v>
      </c>
      <c r="G210" s="51" t="s">
        <v>723</v>
      </c>
      <c r="H210" s="51" t="s">
        <v>151</v>
      </c>
      <c r="I210" s="52"/>
      <c r="J210" s="50" t="s">
        <v>40</v>
      </c>
      <c r="K210" s="51" t="s">
        <v>41</v>
      </c>
      <c r="L210" s="51" t="s">
        <v>53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640</v>
      </c>
      <c r="C211" s="49" t="s">
        <v>675</v>
      </c>
      <c r="D211" s="50">
        <v>160029231111</v>
      </c>
      <c r="E211" s="51" t="s">
        <v>724</v>
      </c>
      <c r="F211" s="50" t="s">
        <v>725</v>
      </c>
      <c r="G211" s="51" t="s">
        <v>726</v>
      </c>
      <c r="H211" s="51" t="s">
        <v>727</v>
      </c>
      <c r="I211" s="52"/>
      <c r="J211" s="50" t="s">
        <v>40</v>
      </c>
      <c r="K211" s="51" t="s">
        <v>41</v>
      </c>
      <c r="L211" s="51" t="s">
        <v>136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640</v>
      </c>
      <c r="C212" s="49" t="s">
        <v>675</v>
      </c>
      <c r="D212" s="50">
        <v>160028580311</v>
      </c>
      <c r="E212" s="51" t="s">
        <v>728</v>
      </c>
      <c r="F212" s="50" t="s">
        <v>387</v>
      </c>
      <c r="G212" s="51" t="s">
        <v>729</v>
      </c>
      <c r="H212" s="51" t="s">
        <v>318</v>
      </c>
      <c r="I212" s="52"/>
      <c r="J212" s="50" t="s">
        <v>40</v>
      </c>
      <c r="K212" s="51" t="s">
        <v>41</v>
      </c>
      <c r="L212" s="51" t="s">
        <v>48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640</v>
      </c>
      <c r="C213" s="49" t="s">
        <v>675</v>
      </c>
      <c r="D213" s="50">
        <v>160029240711</v>
      </c>
      <c r="E213" s="51" t="s">
        <v>730</v>
      </c>
      <c r="F213" s="50" t="s">
        <v>731</v>
      </c>
      <c r="G213" s="51" t="s">
        <v>732</v>
      </c>
      <c r="H213" s="51" t="s">
        <v>733</v>
      </c>
      <c r="I213" s="52"/>
      <c r="J213" s="50" t="s">
        <v>40</v>
      </c>
      <c r="K213" s="51" t="s">
        <v>41</v>
      </c>
      <c r="L213" s="51" t="s">
        <v>53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640</v>
      </c>
      <c r="C214" s="49" t="s">
        <v>675</v>
      </c>
      <c r="D214" s="50">
        <v>160027801612</v>
      </c>
      <c r="E214" s="51" t="s">
        <v>734</v>
      </c>
      <c r="F214" s="50" t="s">
        <v>735</v>
      </c>
      <c r="G214" s="51" t="s">
        <v>736</v>
      </c>
      <c r="H214" s="51" t="s">
        <v>737</v>
      </c>
      <c r="I214" s="52"/>
      <c r="J214" s="50" t="s">
        <v>40</v>
      </c>
      <c r="K214" s="51" t="s">
        <v>41</v>
      </c>
      <c r="L214" s="51" t="s">
        <v>738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640</v>
      </c>
      <c r="C215" s="49" t="s">
        <v>675</v>
      </c>
      <c r="D215" s="50">
        <v>160029279011</v>
      </c>
      <c r="E215" s="51" t="s">
        <v>739</v>
      </c>
      <c r="F215" s="50" t="s">
        <v>164</v>
      </c>
      <c r="G215" s="51" t="s">
        <v>740</v>
      </c>
      <c r="H215" s="51" t="s">
        <v>741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675</v>
      </c>
      <c r="C216" s="49" t="s">
        <v>742</v>
      </c>
      <c r="D216" s="50">
        <v>160030113011</v>
      </c>
      <c r="E216" s="51" t="s">
        <v>743</v>
      </c>
      <c r="F216" s="50" t="s">
        <v>744</v>
      </c>
      <c r="G216" s="51" t="s">
        <v>745</v>
      </c>
      <c r="H216" s="51" t="s">
        <v>746</v>
      </c>
      <c r="I216" s="52"/>
      <c r="J216" s="50" t="s">
        <v>40</v>
      </c>
      <c r="K216" s="51" t="s">
        <v>41</v>
      </c>
      <c r="L216" s="51" t="s">
        <v>747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675</v>
      </c>
      <c r="C217" s="49" t="s">
        <v>742</v>
      </c>
      <c r="D217" s="50">
        <v>160030099011</v>
      </c>
      <c r="E217" s="51" t="s">
        <v>748</v>
      </c>
      <c r="F217" s="50" t="s">
        <v>749</v>
      </c>
      <c r="G217" s="51" t="s">
        <v>750</v>
      </c>
      <c r="H217" s="51" t="s">
        <v>479</v>
      </c>
      <c r="I217" s="52"/>
      <c r="J217" s="50" t="s">
        <v>40</v>
      </c>
      <c r="K217" s="51" t="s">
        <v>41</v>
      </c>
      <c r="L217" s="51" t="s">
        <v>136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675</v>
      </c>
      <c r="C218" s="49" t="s">
        <v>742</v>
      </c>
      <c r="D218" s="50">
        <v>160030044811</v>
      </c>
      <c r="E218" s="51" t="s">
        <v>751</v>
      </c>
      <c r="F218" s="50" t="s">
        <v>752</v>
      </c>
      <c r="G218" s="51" t="s">
        <v>753</v>
      </c>
      <c r="H218" s="51" t="s">
        <v>151</v>
      </c>
      <c r="I218" s="52"/>
      <c r="J218" s="50" t="s">
        <v>40</v>
      </c>
      <c r="K218" s="51" t="s">
        <v>41</v>
      </c>
      <c r="L218" s="51" t="s">
        <v>53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675</v>
      </c>
      <c r="C219" s="49" t="s">
        <v>742</v>
      </c>
      <c r="D219" s="50">
        <v>160029269311</v>
      </c>
      <c r="E219" s="51" t="s">
        <v>754</v>
      </c>
      <c r="F219" s="50" t="s">
        <v>755</v>
      </c>
      <c r="G219" s="51" t="s">
        <v>756</v>
      </c>
      <c r="H219" s="51" t="s">
        <v>696</v>
      </c>
      <c r="I219" s="52"/>
      <c r="J219" s="50" t="s">
        <v>40</v>
      </c>
      <c r="K219" s="51" t="s">
        <v>41</v>
      </c>
      <c r="L219" s="51" t="s">
        <v>53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675</v>
      </c>
      <c r="C220" s="49" t="s">
        <v>742</v>
      </c>
      <c r="D220" s="50">
        <v>160030090811</v>
      </c>
      <c r="E220" s="51" t="s">
        <v>757</v>
      </c>
      <c r="F220" s="50" t="s">
        <v>758</v>
      </c>
      <c r="G220" s="51" t="s">
        <v>759</v>
      </c>
      <c r="H220" s="51" t="s">
        <v>151</v>
      </c>
      <c r="I220" s="52"/>
      <c r="J220" s="50" t="s">
        <v>40</v>
      </c>
      <c r="K220" s="51" t="s">
        <v>41</v>
      </c>
      <c r="L220" s="51" t="s">
        <v>53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675</v>
      </c>
      <c r="C221" s="49" t="s">
        <v>742</v>
      </c>
      <c r="D221" s="50">
        <v>160030137011</v>
      </c>
      <c r="E221" s="51" t="s">
        <v>760</v>
      </c>
      <c r="F221" s="50" t="s">
        <v>761</v>
      </c>
      <c r="G221" s="51" t="s">
        <v>762</v>
      </c>
      <c r="H221" s="51" t="s">
        <v>763</v>
      </c>
      <c r="I221" s="52"/>
      <c r="J221" s="50" t="s">
        <v>40</v>
      </c>
      <c r="K221" s="51" t="s">
        <v>41</v>
      </c>
      <c r="L221" s="51" t="s">
        <v>53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675</v>
      </c>
      <c r="C222" s="49" t="s">
        <v>742</v>
      </c>
      <c r="D222" s="50">
        <v>160029258411</v>
      </c>
      <c r="E222" s="51" t="s">
        <v>764</v>
      </c>
      <c r="F222" s="50" t="s">
        <v>765</v>
      </c>
      <c r="G222" s="51" t="s">
        <v>766</v>
      </c>
      <c r="H222" s="51" t="s">
        <v>216</v>
      </c>
      <c r="I222" s="52"/>
      <c r="J222" s="50" t="s">
        <v>40</v>
      </c>
      <c r="K222" s="51" t="s">
        <v>41</v>
      </c>
      <c r="L222" s="51" t="s">
        <v>250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675</v>
      </c>
      <c r="C223" s="49" t="s">
        <v>742</v>
      </c>
      <c r="D223" s="50">
        <v>160030051911</v>
      </c>
      <c r="E223" s="51" t="s">
        <v>767</v>
      </c>
      <c r="F223" s="50" t="s">
        <v>768</v>
      </c>
      <c r="G223" s="51" t="s">
        <v>769</v>
      </c>
      <c r="H223" s="51" t="s">
        <v>121</v>
      </c>
      <c r="I223" s="52"/>
      <c r="J223" s="50" t="s">
        <v>40</v>
      </c>
      <c r="K223" s="51" t="s">
        <v>41</v>
      </c>
      <c r="L223" s="51" t="s">
        <v>53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675</v>
      </c>
      <c r="C224" s="49" t="s">
        <v>742</v>
      </c>
      <c r="D224" s="50">
        <v>160029322311</v>
      </c>
      <c r="E224" s="51" t="s">
        <v>770</v>
      </c>
      <c r="F224" s="50" t="s">
        <v>469</v>
      </c>
      <c r="G224" s="51" t="s">
        <v>771</v>
      </c>
      <c r="H224" s="51" t="s">
        <v>772</v>
      </c>
      <c r="I224" s="52"/>
      <c r="J224" s="50" t="s">
        <v>40</v>
      </c>
      <c r="K224" s="51" t="s">
        <v>41</v>
      </c>
      <c r="L224" s="51" t="s">
        <v>53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773</v>
      </c>
      <c r="C225" s="49" t="s">
        <v>742</v>
      </c>
      <c r="D225" s="50">
        <v>160030310711</v>
      </c>
      <c r="E225" s="51" t="s">
        <v>774</v>
      </c>
      <c r="F225" s="50" t="s">
        <v>775</v>
      </c>
      <c r="G225" s="51" t="s">
        <v>776</v>
      </c>
      <c r="H225" s="51" t="s">
        <v>151</v>
      </c>
      <c r="I225" s="52"/>
      <c r="J225" s="50" t="s">
        <v>40</v>
      </c>
      <c r="K225" s="51" t="s">
        <v>41</v>
      </c>
      <c r="L225" s="51" t="s">
        <v>136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773</v>
      </c>
      <c r="C226" s="49" t="s">
        <v>742</v>
      </c>
      <c r="D226" s="50">
        <v>160030262111</v>
      </c>
      <c r="E226" s="51" t="s">
        <v>777</v>
      </c>
      <c r="F226" s="50" t="s">
        <v>778</v>
      </c>
      <c r="G226" s="51" t="s">
        <v>779</v>
      </c>
      <c r="H226" s="51" t="s">
        <v>780</v>
      </c>
      <c r="I226" s="52"/>
      <c r="J226" s="50" t="s">
        <v>40</v>
      </c>
      <c r="K226" s="51" t="s">
        <v>41</v>
      </c>
      <c r="L226" s="51" t="s">
        <v>53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773</v>
      </c>
      <c r="C227" s="49" t="s">
        <v>781</v>
      </c>
      <c r="D227" s="50">
        <v>160030204111</v>
      </c>
      <c r="E227" s="51" t="s">
        <v>782</v>
      </c>
      <c r="F227" s="50" t="s">
        <v>114</v>
      </c>
      <c r="G227" s="51" t="s">
        <v>783</v>
      </c>
      <c r="H227" s="51" t="s">
        <v>784</v>
      </c>
      <c r="I227" s="52"/>
      <c r="J227" s="50" t="s">
        <v>40</v>
      </c>
      <c r="K227" s="51" t="s">
        <v>41</v>
      </c>
      <c r="L227" s="51" t="s">
        <v>199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773</v>
      </c>
      <c r="C228" s="49" t="s">
        <v>781</v>
      </c>
      <c r="D228" s="50">
        <v>160030140811</v>
      </c>
      <c r="E228" s="51" t="s">
        <v>785</v>
      </c>
      <c r="F228" s="50" t="s">
        <v>786</v>
      </c>
      <c r="G228" s="51" t="s">
        <v>787</v>
      </c>
      <c r="H228" s="51" t="s">
        <v>284</v>
      </c>
      <c r="I228" s="52"/>
      <c r="J228" s="50" t="s">
        <v>40</v>
      </c>
      <c r="K228" s="51" t="s">
        <v>41</v>
      </c>
      <c r="L228" s="51" t="s">
        <v>199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773</v>
      </c>
      <c r="C229" s="49" t="s">
        <v>781</v>
      </c>
      <c r="D229" s="50">
        <v>160030279811</v>
      </c>
      <c r="E229" s="51" t="s">
        <v>788</v>
      </c>
      <c r="F229" s="50" t="s">
        <v>645</v>
      </c>
      <c r="G229" s="51" t="s">
        <v>789</v>
      </c>
      <c r="H229" s="51" t="s">
        <v>247</v>
      </c>
      <c r="I229" s="52"/>
      <c r="J229" s="50" t="s">
        <v>40</v>
      </c>
      <c r="K229" s="51" t="s">
        <v>41</v>
      </c>
      <c r="L229" s="51" t="s">
        <v>53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773</v>
      </c>
      <c r="C230" s="49" t="s">
        <v>781</v>
      </c>
      <c r="D230" s="50">
        <v>160030224211</v>
      </c>
      <c r="E230" s="51" t="s">
        <v>232</v>
      </c>
      <c r="F230" s="50" t="s">
        <v>233</v>
      </c>
      <c r="G230" s="51" t="s">
        <v>234</v>
      </c>
      <c r="H230" s="51" t="s">
        <v>235</v>
      </c>
      <c r="I230" s="52"/>
      <c r="J230" s="50" t="s">
        <v>40</v>
      </c>
      <c r="K230" s="51" t="s">
        <v>41</v>
      </c>
      <c r="L230" s="51" t="s">
        <v>53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773</v>
      </c>
      <c r="C231" s="49" t="s">
        <v>781</v>
      </c>
      <c r="D231" s="50">
        <v>160028627812</v>
      </c>
      <c r="E231" s="51" t="s">
        <v>790</v>
      </c>
      <c r="F231" s="50" t="s">
        <v>84</v>
      </c>
      <c r="G231" s="51" t="s">
        <v>791</v>
      </c>
      <c r="H231" s="51" t="s">
        <v>57</v>
      </c>
      <c r="I231" s="52"/>
      <c r="J231" s="50" t="s">
        <v>40</v>
      </c>
      <c r="K231" s="51" t="s">
        <v>41</v>
      </c>
      <c r="L231" s="51" t="s">
        <v>224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773</v>
      </c>
      <c r="C232" s="49" t="s">
        <v>781</v>
      </c>
      <c r="D232" s="50">
        <v>160029312911</v>
      </c>
      <c r="E232" s="51" t="s">
        <v>792</v>
      </c>
      <c r="F232" s="50" t="s">
        <v>793</v>
      </c>
      <c r="G232" s="51" t="s">
        <v>794</v>
      </c>
      <c r="H232" s="51" t="s">
        <v>151</v>
      </c>
      <c r="I232" s="52"/>
      <c r="J232" s="50" t="s">
        <v>40</v>
      </c>
      <c r="K232" s="51" t="s">
        <v>41</v>
      </c>
      <c r="L232" s="51" t="s">
        <v>224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795</v>
      </c>
      <c r="C233" s="49" t="s">
        <v>781</v>
      </c>
      <c r="D233" s="50">
        <v>160030640411</v>
      </c>
      <c r="E233" s="51" t="s">
        <v>796</v>
      </c>
      <c r="F233" s="50" t="s">
        <v>797</v>
      </c>
      <c r="G233" s="51" t="s">
        <v>798</v>
      </c>
      <c r="H233" s="51" t="s">
        <v>39</v>
      </c>
      <c r="I233" s="52"/>
      <c r="J233" s="50" t="s">
        <v>40</v>
      </c>
      <c r="K233" s="51" t="s">
        <v>41</v>
      </c>
      <c r="L233" s="51" t="s">
        <v>136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795</v>
      </c>
      <c r="C234" s="49" t="s">
        <v>781</v>
      </c>
      <c r="D234" s="50">
        <v>160030585611</v>
      </c>
      <c r="E234" s="51" t="s">
        <v>799</v>
      </c>
      <c r="F234" s="50" t="s">
        <v>800</v>
      </c>
      <c r="G234" s="51" t="s">
        <v>801</v>
      </c>
      <c r="H234" s="51" t="s">
        <v>155</v>
      </c>
      <c r="I234" s="52"/>
      <c r="J234" s="50" t="s">
        <v>40</v>
      </c>
      <c r="K234" s="51" t="s">
        <v>41</v>
      </c>
      <c r="L234" s="51" t="s">
        <v>48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795</v>
      </c>
      <c r="C235" s="49" t="s">
        <v>781</v>
      </c>
      <c r="D235" s="50">
        <v>160030626511</v>
      </c>
      <c r="E235" s="51" t="s">
        <v>802</v>
      </c>
      <c r="F235" s="50" t="s">
        <v>673</v>
      </c>
      <c r="G235" s="51" t="s">
        <v>803</v>
      </c>
      <c r="H235" s="51" t="s">
        <v>121</v>
      </c>
      <c r="I235" s="52"/>
      <c r="J235" s="50" t="s">
        <v>40</v>
      </c>
      <c r="K235" s="51" t="s">
        <v>41</v>
      </c>
      <c r="L235" s="51" t="s">
        <v>53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795</v>
      </c>
      <c r="C236" s="49" t="s">
        <v>781</v>
      </c>
      <c r="D236" s="50">
        <v>160030608311</v>
      </c>
      <c r="E236" s="51" t="s">
        <v>804</v>
      </c>
      <c r="F236" s="50" t="s">
        <v>565</v>
      </c>
      <c r="G236" s="51" t="s">
        <v>805</v>
      </c>
      <c r="H236" s="51" t="s">
        <v>151</v>
      </c>
      <c r="I236" s="52"/>
      <c r="J236" s="50" t="s">
        <v>40</v>
      </c>
      <c r="K236" s="51" t="s">
        <v>41</v>
      </c>
      <c r="L236" s="51" t="s">
        <v>53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795</v>
      </c>
      <c r="C237" s="49" t="s">
        <v>781</v>
      </c>
      <c r="D237" s="50">
        <v>1617453608996311</v>
      </c>
      <c r="E237" s="51" t="s">
        <v>806</v>
      </c>
      <c r="F237" s="50" t="s">
        <v>438</v>
      </c>
      <c r="G237" s="51" t="s">
        <v>807</v>
      </c>
      <c r="H237" s="51" t="s">
        <v>39</v>
      </c>
      <c r="I237" s="52"/>
      <c r="J237" s="50" t="s">
        <v>40</v>
      </c>
      <c r="K237" s="51" t="s">
        <v>41</v>
      </c>
      <c r="L237" s="51" t="s">
        <v>53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795</v>
      </c>
      <c r="C238" s="49" t="s">
        <v>781</v>
      </c>
      <c r="D238" s="50">
        <v>160030268411</v>
      </c>
      <c r="E238" s="51" t="s">
        <v>808</v>
      </c>
      <c r="F238" s="50" t="s">
        <v>809</v>
      </c>
      <c r="G238" s="51" t="s">
        <v>810</v>
      </c>
      <c r="H238" s="51" t="s">
        <v>75</v>
      </c>
      <c r="I238" s="52"/>
      <c r="J238" s="50" t="s">
        <v>40</v>
      </c>
      <c r="K238" s="51" t="s">
        <v>41</v>
      </c>
      <c r="L238" s="51" t="s">
        <v>48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742</v>
      </c>
      <c r="C239" s="49" t="s">
        <v>781</v>
      </c>
      <c r="D239" s="50">
        <v>160030066311</v>
      </c>
      <c r="E239" s="51" t="s">
        <v>811</v>
      </c>
      <c r="F239" s="50" t="s">
        <v>681</v>
      </c>
      <c r="G239" s="51" t="s">
        <v>682</v>
      </c>
      <c r="H239" s="51" t="s">
        <v>75</v>
      </c>
      <c r="I239" s="52"/>
      <c r="J239" s="50" t="s">
        <v>40</v>
      </c>
      <c r="K239" s="51" t="s">
        <v>41</v>
      </c>
      <c r="L239" s="51" t="s">
        <v>48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781</v>
      </c>
      <c r="C240" s="49" t="s">
        <v>781</v>
      </c>
      <c r="D240" s="50">
        <v>160029283611</v>
      </c>
      <c r="E240" s="51" t="s">
        <v>812</v>
      </c>
      <c r="F240" s="50" t="s">
        <v>684</v>
      </c>
      <c r="G240" s="51" t="s">
        <v>813</v>
      </c>
      <c r="H240" s="51" t="s">
        <v>814</v>
      </c>
      <c r="I240" s="52"/>
      <c r="J240" s="50" t="s">
        <v>40</v>
      </c>
      <c r="K240" s="51" t="s">
        <v>41</v>
      </c>
      <c r="L240" s="51" t="s">
        <v>224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781</v>
      </c>
      <c r="C241" s="49" t="s">
        <v>815</v>
      </c>
      <c r="D241" s="50">
        <v>160030621611</v>
      </c>
      <c r="E241" s="51" t="s">
        <v>816</v>
      </c>
      <c r="F241" s="50" t="s">
        <v>399</v>
      </c>
      <c r="G241" s="51" t="s">
        <v>817</v>
      </c>
      <c r="H241" s="51" t="s">
        <v>121</v>
      </c>
      <c r="I241" s="52"/>
      <c r="J241" s="50" t="s">
        <v>40</v>
      </c>
      <c r="K241" s="51" t="s">
        <v>41</v>
      </c>
      <c r="L241" s="51" t="s">
        <v>53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781</v>
      </c>
      <c r="C242" s="49" t="s">
        <v>815</v>
      </c>
      <c r="D242" s="50">
        <v>160030637511</v>
      </c>
      <c r="E242" s="51" t="s">
        <v>818</v>
      </c>
      <c r="F242" s="50" t="s">
        <v>819</v>
      </c>
      <c r="G242" s="51" t="s">
        <v>820</v>
      </c>
      <c r="H242" s="51" t="s">
        <v>389</v>
      </c>
      <c r="I242" s="52"/>
      <c r="J242" s="50" t="s">
        <v>40</v>
      </c>
      <c r="K242" s="51" t="s">
        <v>41</v>
      </c>
      <c r="L242" s="51" t="s">
        <v>53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781</v>
      </c>
      <c r="C243" s="49" t="s">
        <v>815</v>
      </c>
      <c r="D243" s="50">
        <v>160030646111</v>
      </c>
      <c r="E243" s="51" t="s">
        <v>821</v>
      </c>
      <c r="F243" s="50" t="s">
        <v>278</v>
      </c>
      <c r="G243" s="51" t="s">
        <v>822</v>
      </c>
      <c r="H243" s="51" t="s">
        <v>362</v>
      </c>
      <c r="I243" s="52"/>
      <c r="J243" s="50" t="s">
        <v>40</v>
      </c>
      <c r="K243" s="51" t="s">
        <v>41</v>
      </c>
      <c r="L243" s="51" t="s">
        <v>53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781</v>
      </c>
      <c r="C244" s="49" t="s">
        <v>815</v>
      </c>
      <c r="D244" s="50">
        <v>160030047311</v>
      </c>
      <c r="E244" s="51" t="s">
        <v>823</v>
      </c>
      <c r="F244" s="50" t="s">
        <v>326</v>
      </c>
      <c r="G244" s="51" t="s">
        <v>824</v>
      </c>
      <c r="H244" s="51" t="s">
        <v>108</v>
      </c>
      <c r="I244" s="52"/>
      <c r="J244" s="50" t="s">
        <v>40</v>
      </c>
      <c r="K244" s="51" t="s">
        <v>41</v>
      </c>
      <c r="L244" s="51" t="s">
        <v>354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781</v>
      </c>
      <c r="C245" s="49" t="s">
        <v>815</v>
      </c>
      <c r="D245" s="50">
        <v>160030650611</v>
      </c>
      <c r="E245" s="51" t="s">
        <v>825</v>
      </c>
      <c r="F245" s="50" t="s">
        <v>826</v>
      </c>
      <c r="G245" s="51" t="s">
        <v>827</v>
      </c>
      <c r="H245" s="51" t="s">
        <v>116</v>
      </c>
      <c r="I245" s="52"/>
      <c r="J245" s="50" t="s">
        <v>40</v>
      </c>
      <c r="K245" s="51" t="s">
        <v>41</v>
      </c>
      <c r="L245" s="51" t="s">
        <v>53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781</v>
      </c>
      <c r="C246" s="49" t="s">
        <v>815</v>
      </c>
      <c r="D246" s="50">
        <v>160030696511</v>
      </c>
      <c r="E246" s="51" t="s">
        <v>828</v>
      </c>
      <c r="F246" s="50" t="s">
        <v>829</v>
      </c>
      <c r="G246" s="51" t="s">
        <v>830</v>
      </c>
      <c r="H246" s="51" t="s">
        <v>108</v>
      </c>
      <c r="I246" s="52"/>
      <c r="J246" s="50" t="s">
        <v>40</v>
      </c>
      <c r="K246" s="51" t="s">
        <v>41</v>
      </c>
      <c r="L246" s="51" t="s">
        <v>53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781</v>
      </c>
      <c r="C247" s="49" t="s">
        <v>815</v>
      </c>
      <c r="D247" s="50">
        <v>160030539911</v>
      </c>
      <c r="E247" s="51" t="s">
        <v>831</v>
      </c>
      <c r="F247" s="50" t="s">
        <v>832</v>
      </c>
      <c r="G247" s="51" t="s">
        <v>833</v>
      </c>
      <c r="H247" s="51" t="s">
        <v>151</v>
      </c>
      <c r="I247" s="52"/>
      <c r="J247" s="50" t="s">
        <v>40</v>
      </c>
      <c r="K247" s="51" t="s">
        <v>41</v>
      </c>
      <c r="L247" s="51" t="s">
        <v>53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781</v>
      </c>
      <c r="C248" s="49" t="s">
        <v>815</v>
      </c>
      <c r="D248" s="50">
        <v>160030319411</v>
      </c>
      <c r="E248" s="51" t="s">
        <v>834</v>
      </c>
      <c r="F248" s="50" t="s">
        <v>775</v>
      </c>
      <c r="G248" s="51" t="s">
        <v>835</v>
      </c>
      <c r="H248" s="51" t="s">
        <v>836</v>
      </c>
      <c r="I248" s="52"/>
      <c r="J248" s="50" t="s">
        <v>40</v>
      </c>
      <c r="K248" s="51" t="s">
        <v>41</v>
      </c>
      <c r="L248" s="51" t="s">
        <v>53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781</v>
      </c>
      <c r="C249" s="49" t="s">
        <v>815</v>
      </c>
      <c r="D249" s="50">
        <v>160030247011</v>
      </c>
      <c r="E249" s="51" t="s">
        <v>837</v>
      </c>
      <c r="F249" s="50" t="s">
        <v>838</v>
      </c>
      <c r="G249" s="51" t="s">
        <v>839</v>
      </c>
      <c r="H249" s="51" t="s">
        <v>840</v>
      </c>
      <c r="I249" s="52"/>
      <c r="J249" s="50" t="s">
        <v>40</v>
      </c>
      <c r="K249" s="51" t="s">
        <v>41</v>
      </c>
      <c r="L249" s="51" t="s">
        <v>53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781</v>
      </c>
      <c r="C250" s="49" t="s">
        <v>815</v>
      </c>
      <c r="D250" s="50">
        <v>160028713712</v>
      </c>
      <c r="E250" s="51" t="s">
        <v>841</v>
      </c>
      <c r="F250" s="50" t="s">
        <v>842</v>
      </c>
      <c r="G250" s="51" t="s">
        <v>843</v>
      </c>
      <c r="H250" s="51" t="s">
        <v>844</v>
      </c>
      <c r="I250" s="52"/>
      <c r="J250" s="50" t="s">
        <v>40</v>
      </c>
      <c r="K250" s="51" t="s">
        <v>41</v>
      </c>
      <c r="L250" s="51" t="s">
        <v>224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781</v>
      </c>
      <c r="C251" s="49" t="s">
        <v>815</v>
      </c>
      <c r="D251" s="50">
        <v>160030573211</v>
      </c>
      <c r="E251" s="51" t="s">
        <v>845</v>
      </c>
      <c r="F251" s="50" t="s">
        <v>688</v>
      </c>
      <c r="G251" s="51" t="s">
        <v>846</v>
      </c>
      <c r="H251" s="51" t="s">
        <v>690</v>
      </c>
      <c r="I251" s="52"/>
      <c r="J251" s="50" t="s">
        <v>40</v>
      </c>
      <c r="K251" s="51" t="s">
        <v>41</v>
      </c>
      <c r="L251" s="51" t="s">
        <v>53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781</v>
      </c>
      <c r="C252" s="49" t="s">
        <v>815</v>
      </c>
      <c r="D252" s="50">
        <v>160029242911</v>
      </c>
      <c r="E252" s="51" t="s">
        <v>847</v>
      </c>
      <c r="F252" s="50" t="s">
        <v>848</v>
      </c>
      <c r="G252" s="51" t="s">
        <v>849</v>
      </c>
      <c r="H252" s="51" t="s">
        <v>850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781</v>
      </c>
      <c r="C253" s="49" t="s">
        <v>815</v>
      </c>
      <c r="D253" s="50">
        <v>160030266211</v>
      </c>
      <c r="E253" s="51" t="s">
        <v>851</v>
      </c>
      <c r="F253" s="50" t="s">
        <v>852</v>
      </c>
      <c r="G253" s="51" t="s">
        <v>853</v>
      </c>
      <c r="H253" s="51" t="s">
        <v>854</v>
      </c>
      <c r="I253" s="52"/>
      <c r="J253" s="50" t="s">
        <v>40</v>
      </c>
      <c r="K253" s="51" t="s">
        <v>41</v>
      </c>
      <c r="L253" s="51" t="s">
        <v>53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815</v>
      </c>
      <c r="C254" s="49" t="s">
        <v>815</v>
      </c>
      <c r="D254" s="50">
        <v>160030676111</v>
      </c>
      <c r="E254" s="51" t="s">
        <v>855</v>
      </c>
      <c r="F254" s="50" t="s">
        <v>856</v>
      </c>
      <c r="G254" s="51" t="s">
        <v>857</v>
      </c>
      <c r="H254" s="51" t="s">
        <v>580</v>
      </c>
      <c r="I254" s="52"/>
      <c r="J254" s="50" t="s">
        <v>40</v>
      </c>
      <c r="K254" s="51" t="s">
        <v>41</v>
      </c>
      <c r="L254" s="51" t="s">
        <v>53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815</v>
      </c>
      <c r="C255" s="49" t="s">
        <v>815</v>
      </c>
      <c r="D255" s="50">
        <v>1617837286996311</v>
      </c>
      <c r="E255" s="51" t="s">
        <v>858</v>
      </c>
      <c r="F255" s="50" t="s">
        <v>859</v>
      </c>
      <c r="G255" s="51" t="s">
        <v>860</v>
      </c>
      <c r="H255" s="51" t="s">
        <v>39</v>
      </c>
      <c r="I255" s="52"/>
      <c r="J255" s="50" t="s">
        <v>40</v>
      </c>
      <c r="K255" s="51" t="s">
        <v>41</v>
      </c>
      <c r="L255" s="51" t="s">
        <v>53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815</v>
      </c>
      <c r="C256" s="49" t="s">
        <v>861</v>
      </c>
      <c r="D256" s="50">
        <v>160030780411</v>
      </c>
      <c r="E256" s="51" t="s">
        <v>862</v>
      </c>
      <c r="F256" s="50" t="s">
        <v>323</v>
      </c>
      <c r="G256" s="51" t="s">
        <v>863</v>
      </c>
      <c r="H256" s="51" t="s">
        <v>121</v>
      </c>
      <c r="I256" s="52"/>
      <c r="J256" s="50" t="s">
        <v>40</v>
      </c>
      <c r="K256" s="51" t="s">
        <v>41</v>
      </c>
      <c r="L256" s="51" t="s">
        <v>136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815</v>
      </c>
      <c r="C257" s="49" t="s">
        <v>861</v>
      </c>
      <c r="D257" s="50">
        <v>160030720011</v>
      </c>
      <c r="E257" s="51" t="s">
        <v>864</v>
      </c>
      <c r="F257" s="50" t="s">
        <v>865</v>
      </c>
      <c r="G257" s="51" t="s">
        <v>866</v>
      </c>
      <c r="H257" s="51" t="s">
        <v>195</v>
      </c>
      <c r="I257" s="52"/>
      <c r="J257" s="50" t="s">
        <v>40</v>
      </c>
      <c r="K257" s="51" t="s">
        <v>41</v>
      </c>
      <c r="L257" s="51" t="s">
        <v>53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815</v>
      </c>
      <c r="C258" s="49" t="s">
        <v>861</v>
      </c>
      <c r="D258" s="50">
        <v>160030718211</v>
      </c>
      <c r="E258" s="51" t="s">
        <v>867</v>
      </c>
      <c r="F258" s="50" t="s">
        <v>868</v>
      </c>
      <c r="G258" s="51" t="s">
        <v>869</v>
      </c>
      <c r="H258" s="51" t="s">
        <v>870</v>
      </c>
      <c r="I258" s="52"/>
      <c r="J258" s="50" t="s">
        <v>40</v>
      </c>
      <c r="K258" s="51" t="s">
        <v>41</v>
      </c>
      <c r="L258" s="51" t="s">
        <v>53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815</v>
      </c>
      <c r="C259" s="49" t="s">
        <v>861</v>
      </c>
      <c r="D259" s="50">
        <v>160030801911</v>
      </c>
      <c r="E259" s="51" t="s">
        <v>871</v>
      </c>
      <c r="F259" s="50" t="s">
        <v>872</v>
      </c>
      <c r="G259" s="51" t="s">
        <v>873</v>
      </c>
      <c r="H259" s="51" t="s">
        <v>874</v>
      </c>
      <c r="I259" s="52"/>
      <c r="J259" s="50" t="s">
        <v>40</v>
      </c>
      <c r="K259" s="51" t="s">
        <v>41</v>
      </c>
      <c r="L259" s="51" t="s">
        <v>53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815</v>
      </c>
      <c r="C260" s="49" t="s">
        <v>861</v>
      </c>
      <c r="D260" s="50">
        <v>160030653111</v>
      </c>
      <c r="E260" s="51" t="s">
        <v>875</v>
      </c>
      <c r="F260" s="50" t="s">
        <v>876</v>
      </c>
      <c r="G260" s="51" t="s">
        <v>877</v>
      </c>
      <c r="H260" s="51" t="s">
        <v>727</v>
      </c>
      <c r="I260" s="52"/>
      <c r="J260" s="50" t="s">
        <v>40</v>
      </c>
      <c r="K260" s="51" t="s">
        <v>41</v>
      </c>
      <c r="L260" s="51" t="s">
        <v>53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815</v>
      </c>
      <c r="C261" s="49" t="s">
        <v>861</v>
      </c>
      <c r="D261" s="50">
        <v>160030132411</v>
      </c>
      <c r="E261" s="51" t="s">
        <v>878</v>
      </c>
      <c r="F261" s="50" t="s">
        <v>879</v>
      </c>
      <c r="G261" s="51" t="s">
        <v>880</v>
      </c>
      <c r="H261" s="51" t="s">
        <v>39</v>
      </c>
      <c r="I261" s="52"/>
      <c r="J261" s="50" t="s">
        <v>40</v>
      </c>
      <c r="K261" s="51" t="s">
        <v>41</v>
      </c>
      <c r="L261" s="51" t="s">
        <v>53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815</v>
      </c>
      <c r="C262" s="49" t="s">
        <v>861</v>
      </c>
      <c r="D262" s="50">
        <v>160030900611</v>
      </c>
      <c r="E262" s="51" t="s">
        <v>881</v>
      </c>
      <c r="F262" s="50" t="s">
        <v>513</v>
      </c>
      <c r="G262" s="51" t="s">
        <v>882</v>
      </c>
      <c r="H262" s="51" t="s">
        <v>883</v>
      </c>
      <c r="I262" s="52"/>
      <c r="J262" s="50" t="s">
        <v>40</v>
      </c>
      <c r="K262" s="51" t="s">
        <v>41</v>
      </c>
      <c r="L262" s="51" t="s">
        <v>884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861</v>
      </c>
      <c r="C263" s="49" t="s">
        <v>885</v>
      </c>
      <c r="D263" s="50">
        <v>160030918711</v>
      </c>
      <c r="E263" s="51" t="s">
        <v>886</v>
      </c>
      <c r="F263" s="50" t="s">
        <v>594</v>
      </c>
      <c r="G263" s="51" t="s">
        <v>887</v>
      </c>
      <c r="H263" s="51" t="s">
        <v>888</v>
      </c>
      <c r="I263" s="52"/>
      <c r="J263" s="50" t="s">
        <v>40</v>
      </c>
      <c r="K263" s="51" t="s">
        <v>41</v>
      </c>
      <c r="L263" s="51" t="s">
        <v>53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861</v>
      </c>
      <c r="C264" s="49" t="s">
        <v>885</v>
      </c>
      <c r="D264" s="50">
        <v>160030992911</v>
      </c>
      <c r="E264" s="51" t="s">
        <v>889</v>
      </c>
      <c r="F264" s="50" t="s">
        <v>890</v>
      </c>
      <c r="G264" s="51" t="s">
        <v>891</v>
      </c>
      <c r="H264" s="51" t="s">
        <v>892</v>
      </c>
      <c r="I264" s="52"/>
      <c r="J264" s="50" t="s">
        <v>40</v>
      </c>
      <c r="K264" s="51" t="s">
        <v>41</v>
      </c>
      <c r="L264" s="51" t="s">
        <v>199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861</v>
      </c>
      <c r="C265" s="49" t="s">
        <v>885</v>
      </c>
      <c r="D265" s="50">
        <v>160030828311</v>
      </c>
      <c r="E265" s="51" t="s">
        <v>893</v>
      </c>
      <c r="F265" s="50" t="s">
        <v>694</v>
      </c>
      <c r="G265" s="51" t="s">
        <v>894</v>
      </c>
      <c r="H265" s="51" t="s">
        <v>121</v>
      </c>
      <c r="I265" s="52"/>
      <c r="J265" s="50" t="s">
        <v>40</v>
      </c>
      <c r="K265" s="51" t="s">
        <v>41</v>
      </c>
      <c r="L265" s="51" t="s">
        <v>53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861</v>
      </c>
      <c r="C266" s="49" t="s">
        <v>885</v>
      </c>
      <c r="D266" s="50">
        <v>160030966011</v>
      </c>
      <c r="E266" s="51" t="s">
        <v>895</v>
      </c>
      <c r="F266" s="50" t="s">
        <v>278</v>
      </c>
      <c r="G266" s="51" t="s">
        <v>896</v>
      </c>
      <c r="H266" s="51" t="s">
        <v>427</v>
      </c>
      <c r="I266" s="52"/>
      <c r="J266" s="50" t="s">
        <v>40</v>
      </c>
      <c r="K266" s="51" t="s">
        <v>41</v>
      </c>
      <c r="L266" s="51" t="s">
        <v>53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861</v>
      </c>
      <c r="C267" s="49" t="s">
        <v>885</v>
      </c>
      <c r="D267" s="50">
        <v>160030975011</v>
      </c>
      <c r="E267" s="51" t="s">
        <v>897</v>
      </c>
      <c r="F267" s="50" t="s">
        <v>898</v>
      </c>
      <c r="G267" s="51" t="s">
        <v>899</v>
      </c>
      <c r="H267" s="51" t="s">
        <v>151</v>
      </c>
      <c r="I267" s="52"/>
      <c r="J267" s="50" t="s">
        <v>40</v>
      </c>
      <c r="K267" s="51" t="s">
        <v>41</v>
      </c>
      <c r="L267" s="51" t="s">
        <v>53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861</v>
      </c>
      <c r="C268" s="49" t="s">
        <v>885</v>
      </c>
      <c r="D268" s="50">
        <v>160030888911</v>
      </c>
      <c r="E268" s="51" t="s">
        <v>900</v>
      </c>
      <c r="F268" s="50" t="s">
        <v>901</v>
      </c>
      <c r="G268" s="51" t="s">
        <v>902</v>
      </c>
      <c r="H268" s="51" t="s">
        <v>116</v>
      </c>
      <c r="I268" s="52"/>
      <c r="J268" s="50" t="s">
        <v>40</v>
      </c>
      <c r="K268" s="51" t="s">
        <v>41</v>
      </c>
      <c r="L268" s="51" t="s">
        <v>53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861</v>
      </c>
      <c r="C269" s="49" t="s">
        <v>885</v>
      </c>
      <c r="D269" s="50">
        <v>160030827411</v>
      </c>
      <c r="E269" s="51" t="s">
        <v>903</v>
      </c>
      <c r="F269" s="50" t="s">
        <v>904</v>
      </c>
      <c r="G269" s="51" t="s">
        <v>905</v>
      </c>
      <c r="H269" s="51" t="s">
        <v>906</v>
      </c>
      <c r="I269" s="52"/>
      <c r="J269" s="50" t="s">
        <v>40</v>
      </c>
      <c r="K269" s="51" t="s">
        <v>41</v>
      </c>
      <c r="L269" s="51" t="s">
        <v>53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861</v>
      </c>
      <c r="C270" s="49" t="s">
        <v>885</v>
      </c>
      <c r="D270" s="50">
        <v>160030993411</v>
      </c>
      <c r="E270" s="51" t="s">
        <v>907</v>
      </c>
      <c r="F270" s="50" t="s">
        <v>706</v>
      </c>
      <c r="G270" s="51" t="s">
        <v>908</v>
      </c>
      <c r="H270" s="51" t="s">
        <v>318</v>
      </c>
      <c r="I270" s="52"/>
      <c r="J270" s="50" t="s">
        <v>40</v>
      </c>
      <c r="K270" s="51" t="s">
        <v>41</v>
      </c>
      <c r="L270" s="51" t="s">
        <v>136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861</v>
      </c>
      <c r="C271" s="49" t="s">
        <v>885</v>
      </c>
      <c r="D271" s="50">
        <v>160030812711</v>
      </c>
      <c r="E271" s="51" t="s">
        <v>909</v>
      </c>
      <c r="F271" s="50" t="s">
        <v>838</v>
      </c>
      <c r="G271" s="51" t="s">
        <v>910</v>
      </c>
      <c r="H271" s="51" t="s">
        <v>639</v>
      </c>
      <c r="I271" s="52"/>
      <c r="J271" s="50" t="s">
        <v>40</v>
      </c>
      <c r="K271" s="51" t="s">
        <v>41</v>
      </c>
      <c r="L271" s="51" t="s">
        <v>53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861</v>
      </c>
      <c r="C272" s="49" t="s">
        <v>885</v>
      </c>
      <c r="D272" s="50">
        <v>160030914411</v>
      </c>
      <c r="E272" s="51" t="s">
        <v>911</v>
      </c>
      <c r="F272" s="50" t="s">
        <v>912</v>
      </c>
      <c r="G272" s="51" t="s">
        <v>913</v>
      </c>
      <c r="H272" s="51" t="s">
        <v>914</v>
      </c>
      <c r="I272" s="52"/>
      <c r="J272" s="50" t="s">
        <v>40</v>
      </c>
      <c r="K272" s="51" t="s">
        <v>41</v>
      </c>
      <c r="L272" s="51" t="s">
        <v>53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861</v>
      </c>
      <c r="C273" s="49" t="s">
        <v>885</v>
      </c>
      <c r="D273" s="50">
        <v>160030709511</v>
      </c>
      <c r="E273" s="51" t="s">
        <v>915</v>
      </c>
      <c r="F273" s="50" t="s">
        <v>513</v>
      </c>
      <c r="G273" s="51" t="s">
        <v>916</v>
      </c>
      <c r="H273" s="51" t="s">
        <v>151</v>
      </c>
      <c r="I273" s="52"/>
      <c r="J273" s="50" t="s">
        <v>40</v>
      </c>
      <c r="K273" s="51" t="s">
        <v>41</v>
      </c>
      <c r="L273" s="51" t="s">
        <v>53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861</v>
      </c>
      <c r="C274" s="49" t="s">
        <v>885</v>
      </c>
      <c r="D274" s="50">
        <v>160030894111</v>
      </c>
      <c r="E274" s="51" t="s">
        <v>917</v>
      </c>
      <c r="F274" s="50" t="s">
        <v>918</v>
      </c>
      <c r="G274" s="51" t="s">
        <v>919</v>
      </c>
      <c r="H274" s="51" t="s">
        <v>920</v>
      </c>
      <c r="I274" s="52"/>
      <c r="J274" s="50" t="s">
        <v>40</v>
      </c>
      <c r="K274" s="51" t="s">
        <v>41</v>
      </c>
      <c r="L274" s="51" t="s">
        <v>53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/>
      <c r="B275" s="49"/>
      <c r="C275" s="49"/>
      <c r="D275" s="50"/>
      <c r="E275" s="51"/>
      <c r="F275" s="50"/>
      <c r="G275" s="51"/>
      <c r="H275" s="51"/>
      <c r="I275" s="52"/>
      <c r="J275" s="50"/>
      <c r="K275" s="51"/>
      <c r="L275" s="51"/>
      <c r="M275" s="53"/>
      <c r="N275" s="54"/>
      <c r="O275" s="54"/>
      <c r="P275" s="54"/>
      <c r="Q275" s="55" t="str">
        <f>(N275+O275+P275)+(M275*0)</f>
        <v>0</v>
      </c>
      <c r="R275" s="5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customHeight="1" ht="12">
      <c r="A276" s="48">
        <f>COUNT(A12:A275)</f>
        <v>263</v>
      </c>
      <c r="B276" s="61"/>
      <c r="C276" s="61"/>
      <c r="D276" s="62"/>
      <c r="E276" s="63"/>
      <c r="F276" s="62"/>
      <c r="G276" s="62"/>
      <c r="H276" s="63"/>
      <c r="I276" s="64"/>
      <c r="J276" s="65"/>
      <c r="K276" s="95" t="s">
        <v>921</v>
      </c>
      <c r="L276" s="96"/>
      <c r="M276" s="53"/>
      <c r="N276" s="54"/>
      <c r="O276" s="54"/>
      <c r="P276" s="54"/>
      <c r="Q276" s="55" t="str">
        <f>(N276+O276+P276)+(M276*0)</f>
        <v>0</v>
      </c>
      <c r="R276" s="66"/>
    </row>
    <row r="277" spans="1:45" customHeight="1" ht="12" s="75" customFormat="1">
      <c r="A277" s="67"/>
      <c r="B277" s="68"/>
      <c r="C277" s="69"/>
      <c r="D277" s="62"/>
      <c r="E277" s="63"/>
      <c r="F277" s="62"/>
      <c r="G277" s="62"/>
      <c r="H277" s="63"/>
      <c r="I277" s="62"/>
      <c r="J277" s="70"/>
      <c r="K277" s="97" t="s">
        <v>922</v>
      </c>
      <c r="L277" s="98"/>
      <c r="M277" s="71">
        <f>SUM(M12:M276)</f>
        <v>0</v>
      </c>
      <c r="N277" s="72">
        <f>COUNTA(N12:N276)</f>
        <v>261</v>
      </c>
      <c r="O277" s="73">
        <f>COUNTA(O12:O276)</f>
        <v>2</v>
      </c>
      <c r="P277" s="73">
        <f>COUNTA(P12:P276)</f>
        <v>0</v>
      </c>
      <c r="Q277" s="99">
        <f>SUM(Q12:Q276)</f>
        <v>10125.5</v>
      </c>
      <c r="R277" s="74"/>
    </row>
    <row r="278" spans="1:45" customHeight="1" ht="12" s="75" customFormat="1">
      <c r="A278" s="67"/>
      <c r="B278" s="76"/>
      <c r="C278" s="76"/>
      <c r="D278" s="69"/>
      <c r="E278" s="68"/>
      <c r="F278" s="69"/>
      <c r="G278" s="69"/>
      <c r="H278" s="68"/>
      <c r="I278" s="69"/>
      <c r="J278" s="70"/>
      <c r="K278" s="68"/>
      <c r="L278" s="68"/>
      <c r="M278" s="77">
        <f>M277*0.54</f>
        <v>0</v>
      </c>
      <c r="N278" s="78">
        <f>SUM(N12:N276)</f>
        <v>10048.5</v>
      </c>
      <c r="O278" s="78">
        <f>SUM(O12:O276)</f>
        <v>77</v>
      </c>
      <c r="P278" s="78">
        <f>SUM(P12:P276)</f>
        <v>0</v>
      </c>
      <c r="Q278" s="100"/>
      <c r="R278" s="79"/>
    </row>
    <row r="279" spans="1:45" customHeight="1" ht="12" s="1" customFormat="1">
      <c r="A279" s="80"/>
      <c r="B279" s="81"/>
      <c r="C279" s="76"/>
      <c r="D279" s="69"/>
      <c r="E279" s="68"/>
      <c r="F279" s="69"/>
      <c r="G279" s="69"/>
      <c r="H279" s="101" t="s">
        <v>923</v>
      </c>
      <c r="I279" s="102"/>
      <c r="J279" s="103"/>
      <c r="K279" s="107" t="s">
        <v>921</v>
      </c>
      <c r="L279" s="108"/>
      <c r="M279" s="69"/>
      <c r="N279" s="82"/>
      <c r="O279" s="82"/>
      <c r="P279" s="83"/>
      <c r="Q279" s="83"/>
      <c r="R279" s="79"/>
    </row>
    <row r="280" spans="1:45" customHeight="1" ht="12" s="1" customFormat="1">
      <c r="A280" s="80"/>
      <c r="B280" s="81"/>
      <c r="C280" s="76"/>
      <c r="D280" s="69"/>
      <c r="E280" s="68"/>
      <c r="F280" s="69"/>
      <c r="G280" s="69"/>
      <c r="H280" s="104"/>
      <c r="I280" s="105"/>
      <c r="J280" s="106"/>
      <c r="K280" s="109" t="s">
        <v>922</v>
      </c>
      <c r="L280" s="110"/>
      <c r="M280" s="84">
        <f>SUBTOTAL(9,M12:M276)</f>
        <v>0</v>
      </c>
      <c r="N280" s="85">
        <f>SUBTOTAL(3,N12:N276)</f>
        <v>261</v>
      </c>
      <c r="O280" s="85">
        <f>SUBTOTAL(3,O12:O276)</f>
        <v>2</v>
      </c>
      <c r="P280" s="85">
        <f>SUBTOTAL(3,P12:P276)</f>
        <v>0</v>
      </c>
      <c r="Q280" s="111">
        <f>SUBTOTAL(9,Q12:Q276)</f>
        <v>10125.5</v>
      </c>
      <c r="R280" s="79"/>
    </row>
    <row r="281" spans="1:45" customHeight="1" ht="12" s="1" customFormat="1">
      <c r="A281" s="80"/>
      <c r="B281" s="2"/>
      <c r="C281" s="2"/>
      <c r="D281" s="86"/>
      <c r="E281" s="87"/>
      <c r="F281" s="86"/>
      <c r="G281" s="86"/>
      <c r="H281" s="87"/>
      <c r="I281" s="86"/>
      <c r="J281" s="65"/>
      <c r="K281" s="87"/>
      <c r="L281" s="87"/>
      <c r="M281" s="88">
        <f>M280*0.54</f>
        <v>0</v>
      </c>
      <c r="N281" s="89">
        <f>SUBTOTAL(9,N12:N276)</f>
        <v>10048.5</v>
      </c>
      <c r="O281" s="89">
        <f>SUBTOTAL(9,O12:O276)</f>
        <v>77</v>
      </c>
      <c r="P281" s="89">
        <f>SUBTOTAL(9,P12:P276)</f>
        <v>0</v>
      </c>
      <c r="Q281" s="112"/>
      <c r="R281" s="79"/>
    </row>
    <row r="282" spans="1:45" customHeight="1" ht="12" s="1" customFormat="1">
      <c r="A282"/>
      <c r="B282" s="90"/>
      <c r="C282" s="2"/>
      <c r="D282" s="86"/>
      <c r="E282" s="87"/>
      <c r="F282" s="86"/>
      <c r="G282" s="86"/>
      <c r="H282" s="87"/>
      <c r="I282" s="86"/>
      <c r="J282" s="65"/>
      <c r="K282" s="87"/>
      <c r="L282" s="87"/>
      <c r="M282" s="86"/>
      <c r="N282" s="83"/>
      <c r="O282" s="83"/>
      <c r="P282" s="83"/>
      <c r="Q282" s="83"/>
      <c r="R282" s="79"/>
    </row>
    <row r="283" spans="1:45" customHeight="1" ht="12" s="1" customFormat="1">
      <c r="B283" s="76"/>
      <c r="C283" s="2"/>
      <c r="D283" s="86"/>
      <c r="E283" s="87"/>
      <c r="F283" s="86"/>
      <c r="G283" s="86"/>
      <c r="H283" s="87"/>
      <c r="I283" s="86"/>
      <c r="J283" s="65"/>
      <c r="K283" s="87"/>
      <c r="L283" s="87"/>
      <c r="M283" s="91" t="s">
        <v>924</v>
      </c>
      <c r="N283" s="83"/>
      <c r="O283" s="83"/>
      <c r="P283" s="83"/>
      <c r="Q283" s="83"/>
      <c r="R283" s="79"/>
    </row>
    <row r="284" spans="1:45" customHeight="1" ht="12" s="1" customFormat="1">
      <c r="B284" s="92" t="s">
        <v>925</v>
      </c>
      <c r="C284" s="2"/>
      <c r="D284" s="86"/>
      <c r="E284" s="87"/>
      <c r="F284" s="86"/>
      <c r="G284" s="86"/>
      <c r="H284" s="87"/>
      <c r="I284" s="86"/>
      <c r="J284" s="65"/>
      <c r="K284" s="87"/>
      <c r="L284" s="87"/>
      <c r="M284" s="93" t="s">
        <v>926</v>
      </c>
      <c r="N284" s="83"/>
      <c r="O284" s="83"/>
      <c r="P284" s="83"/>
      <c r="Q284" s="83"/>
      <c r="R284" s="79"/>
    </row>
    <row r="285" spans="1:45" customHeight="1" ht="12" s="1" customFormat="1">
      <c r="B285" s="92" t="s">
        <v>927</v>
      </c>
      <c r="C285" s="2"/>
      <c r="D285" s="86"/>
      <c r="E285" s="87"/>
      <c r="F285" s="86"/>
      <c r="G285" s="86"/>
      <c r="H285" s="87"/>
      <c r="I285" s="86"/>
      <c r="J285" s="65"/>
      <c r="K285" s="87"/>
      <c r="L285" s="87"/>
      <c r="M285" s="86"/>
      <c r="N285" s="83"/>
      <c r="O285" s="83"/>
      <c r="P285" s="83"/>
      <c r="Q285" s="83"/>
      <c r="R285" s="79"/>
    </row>
    <row r="286" spans="1:45" customHeight="1" ht="12" s="1" customFormat="1">
      <c r="B286" s="94"/>
      <c r="C286" s="2"/>
      <c r="D286" s="86"/>
      <c r="E286" s="87"/>
      <c r="F286" s="86"/>
      <c r="G286" s="86"/>
      <c r="H286" s="87"/>
      <c r="I286" s="86"/>
      <c r="J286" s="65"/>
      <c r="K286" s="87"/>
      <c r="L286" s="87"/>
      <c r="M286" s="86"/>
      <c r="N286" s="83"/>
      <c r="O286" s="83"/>
      <c r="P286" s="83"/>
      <c r="Q286" s="83"/>
      <c r="R286" s="79"/>
    </row>
    <row r="287" spans="1:45" customHeight="1" ht="12" s="1" customFormat="1">
      <c r="B287" s="92" t="s">
        <v>928</v>
      </c>
      <c r="C287" s="2"/>
      <c r="D287" s="86"/>
      <c r="E287" s="87"/>
      <c r="F287" s="86"/>
      <c r="G287" s="86"/>
      <c r="H287" s="87"/>
      <c r="I287" s="86"/>
      <c r="J287" s="65"/>
      <c r="K287" s="87"/>
      <c r="L287" s="87"/>
      <c r="M287" s="86"/>
      <c r="N287" s="83"/>
      <c r="O287" s="83"/>
      <c r="P287" s="83"/>
      <c r="Q287" s="83"/>
      <c r="R287" s="79"/>
    </row>
    <row r="288" spans="1:45" customHeight="1" ht="12" s="1" customFormat="1">
      <c r="B288" s="18"/>
      <c r="C288" s="18"/>
      <c r="D288" s="9"/>
      <c r="E288" s="8"/>
      <c r="F288" s="9"/>
      <c r="G288" s="9"/>
      <c r="H288" s="8"/>
      <c r="I288" s="9"/>
      <c r="J288" s="7"/>
      <c r="K288" s="8"/>
      <c r="L288" s="8"/>
      <c r="M288" s="86"/>
      <c r="N288" s="83"/>
      <c r="O288" s="83"/>
      <c r="P288" s="83"/>
      <c r="Q288" s="83"/>
      <c r="R288" s="11"/>
    </row>
    <row r="289" spans="1:4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276:L276"/>
    <mergeCell ref="K277:L277"/>
    <mergeCell ref="Q277:Q278"/>
    <mergeCell ref="H279:J280"/>
    <mergeCell ref="K279:L279"/>
    <mergeCell ref="K280:L280"/>
    <mergeCell ref="Q280:Q28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276">
      <formula1>0</formula1>
    </dataValidation>
    <dataValidation type="decimal" operator="lessThan" allowBlank="1" showDropDown="0" showInputMessage="1" showErrorMessage="1" sqref="L277">
      <formula1>0</formula1>
    </dataValidation>
    <dataValidation type="decimal" operator="lessThan" allowBlank="1" showDropDown="0" showInputMessage="1" showErrorMessage="1" sqref="L278">
      <formula1>0</formula1>
    </dataValidation>
    <dataValidation type="decimal" operator="lessThan" allowBlank="1" showDropDown="0" showInputMessage="1" showErrorMessage="1" sqref="M278">
      <formula1>0</formula1>
    </dataValidation>
    <dataValidation type="decimal" operator="lessThan" allowBlank="1" showDropDown="0" showInputMessage="1" showErrorMessage="1" sqref="M279">
      <formula1>0</formula1>
    </dataValidation>
    <dataValidation type="decimal" operator="lessThan" allowBlank="1" showDropDown="0" showInputMessage="1" showErrorMessage="1" sqref="M280">
      <formula1>0</formula1>
    </dataValidation>
    <dataValidation type="decimal" operator="lessThan" allowBlank="1" showDropDown="0" showInputMessage="1" showErrorMessage="1" sqref="M281">
      <formula1>0</formula1>
    </dataValidation>
    <dataValidation type="decimal" operator="lessThan" allowBlank="1" showDropDown="0" showInputMessage="1" showErrorMessage="1" sqref="N278">
      <formula1>0</formula1>
    </dataValidation>
    <dataValidation type="decimal" operator="lessThan" allowBlank="1" showDropDown="0" showInputMessage="1" showErrorMessage="1" sqref="N279">
      <formula1>0</formula1>
    </dataValidation>
    <dataValidation type="decimal" operator="lessThan" allowBlank="1" showDropDown="0" showInputMessage="1" showErrorMessage="1" sqref="N280">
      <formula1>0</formula1>
    </dataValidation>
    <dataValidation type="decimal" operator="lessThan" allowBlank="1" showDropDown="0" showInputMessage="1" showErrorMessage="1" sqref="N281">
      <formula1>0</formula1>
    </dataValidation>
    <dataValidation type="decimal" operator="lessThan" allowBlank="1" showDropDown="0" showInputMessage="1" showErrorMessage="1" sqref="O278">
      <formula1>0</formula1>
    </dataValidation>
    <dataValidation type="decimal" operator="lessThan" allowBlank="1" showDropDown="0" showInputMessage="1" showErrorMessage="1" sqref="O279">
      <formula1>0</formula1>
    </dataValidation>
    <dataValidation type="decimal" operator="lessThan" allowBlank="1" showDropDown="0" showInputMessage="1" showErrorMessage="1" sqref="O280">
      <formula1>0</formula1>
    </dataValidation>
    <dataValidation type="decimal" operator="lessThan" allowBlank="1" showDropDown="0" showInputMessage="1" showErrorMessage="1" sqref="O281">
      <formula1>0</formula1>
    </dataValidation>
    <dataValidation type="decimal" operator="lessThan" allowBlank="1" showDropDown="0" showInputMessage="1" showErrorMessage="1" sqref="P277">
      <formula1>0</formula1>
    </dataValidation>
    <dataValidation type="decimal" operator="lessThan" allowBlank="1" showDropDown="0" showInputMessage="1" showErrorMessage="1" sqref="P278">
      <formula1>0</formula1>
    </dataValidation>
    <dataValidation type="decimal" operator="lessThan" allowBlank="1" showDropDown="0" showInputMessage="1" showErrorMessage="1" sqref="P279">
      <formula1>0</formula1>
    </dataValidation>
    <dataValidation type="decimal" operator="lessThan" allowBlank="1" showDropDown="0" showInputMessage="1" showErrorMessage="1" sqref="P280">
      <formula1>0</formula1>
    </dataValidation>
    <dataValidation type="decimal" operator="lessThan" allowBlank="1" showDropDown="0" showInputMessage="1" showErrorMessage="1" sqref="P281">
      <formula1>0</formula1>
    </dataValidation>
    <dataValidation type="decimal" operator="lessThan" allowBlank="1" showDropDown="0" showInputMessage="1" showErrorMessage="1" sqref="Q278">
      <formula1>0</formula1>
    </dataValidation>
    <dataValidation type="decimal" operator="lessThan" allowBlank="1" showDropDown="0" showInputMessage="1" showErrorMessage="1" sqref="Q279">
      <formula1>0</formula1>
    </dataValidation>
    <dataValidation type="decimal" operator="lessThan" allowBlank="1" showDropDown="0" showInputMessage="1" showErrorMessage="1" sqref="Q280">
      <formula1>0</formula1>
    </dataValidation>
    <dataValidation type="decimal" operator="lessThan" allowBlank="1" showDropDown="0" showInputMessage="1" showErrorMessage="1" sqref="K276">
      <formula1>0</formula1>
    </dataValidation>
    <dataValidation type="decimal" operator="lessThan" allowBlank="1" showDropDown="0" showInputMessage="1" showErrorMessage="1" sqref="K277">
      <formula1>0</formula1>
    </dataValidation>
    <dataValidation type="decimal" operator="lessThan" allowBlank="1" showDropDown="0" showInputMessage="1" showErrorMessage="1" sqref="K278">
      <formula1>0</formula1>
    </dataValidation>
    <dataValidation type="decimal" operator="lessThan" allowBlank="1" showDropDown="0" showInputMessage="1" showErrorMessage="1" sqref="K279">
      <formula1>0</formula1>
    </dataValidation>
    <dataValidation type="decimal" operator="lessThan" allowBlank="1" showDropDown="0" showInputMessage="1" showErrorMessage="1" sqref="K280">
      <formula1>0</formula1>
    </dataValidation>
    <dataValidation type="date" allowBlank="1" showDropDown="0" showInputMessage="1" showErrorMessage="1" sqref="B274">
      <formula1>39814</formula1>
      <formula2>44166</formula2>
    </dataValidation>
    <dataValidation type="date" allowBlank="1" showDropDown="0" showInputMessage="1" showErrorMessage="1" sqref="B275">
      <formula1>39814</formula1>
      <formula2>44166</formula2>
    </dataValidation>
    <dataValidation type="date" allowBlank="1" showDropDown="0" showInputMessage="1" showErrorMessage="1" sqref="C274">
      <formula1>39814</formula1>
      <formula2>44166</formula2>
    </dataValidation>
    <dataValidation type="date" allowBlank="1" showDropDown="0" showInputMessage="1" showErrorMessage="1" sqref="C275">
      <formula1>39814</formula1>
      <formula2>44166</formula2>
    </dataValidation>
    <dataValidation type="textLength" allowBlank="1" showDropDown="0" showInputMessage="1" showErrorMessage="1" errorTitle="Nome Completo" error="Preencha o nome completo." sqref="E274">
      <formula1>5</formula1>
      <formula2>120</formula2>
    </dataValidation>
    <dataValidation type="textLength" allowBlank="1" showDropDown="0" showInputMessage="1" showErrorMessage="1" errorTitle="Nome Completo" error="Preencha o nome completo." sqref="E275">
      <formula1>5</formula1>
      <formula2>120</formula2>
    </dataValidation>
    <dataValidation type="textLength" allowBlank="1" showDropDown="0" showInputMessage="1" showErrorMessage="1" errorTitle="Nome do veículo" error="Preencha o nome completo." sqref="F274">
      <formula1>3</formula1>
      <formula2>50</formula2>
    </dataValidation>
    <dataValidation type="textLength" allowBlank="1" showDropDown="0" showInputMessage="1" showErrorMessage="1" errorTitle="Nome do veículo" error="Preencha o nome completo." sqref="F27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27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27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7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7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7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7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75">
      <formula1>1</formula1>
      <formula2>9</formula2>
    </dataValidation>
    <dataValidation operator="lessThan" allowBlank="1" showDropDown="0" showInputMessage="1" showErrorMessage="1" sqref="Q274"/>
    <dataValidation operator="lessThan" allowBlank="1" showDropDown="0" showInputMessage="1" showErrorMessage="1" sqref="Q275"/>
    <dataValidation operator="lessThan" allowBlank="1" showDropDown="0" showInputMessage="1" showErrorMessage="1" sqref="Q276"/>
    <dataValidation type="whole" errorStyle="warning" operator="equal" allowBlank="1" showDropDown="0" showInputMessage="1" showErrorMessage="1" errorTitle="Valor Correto R$ 25,00" sqref="N274">
      <formula1>25</formula1>
    </dataValidation>
    <dataValidation type="whole" errorStyle="warning" operator="equal" allowBlank="1" showDropDown="0" showInputMessage="1" showErrorMessage="1" errorTitle="Valor Correto R$ 25,00" sqref="N275">
      <formula1>25</formula1>
    </dataValidation>
    <dataValidation type="whole" errorStyle="warning" operator="equal" allowBlank="1" showDropDown="0" showInputMessage="1" showErrorMessage="1" errorTitle="Valor Correto R$ 25,00" sqref="N276">
      <formula1>25</formula1>
    </dataValidation>
    <dataValidation type="decimal" errorStyle="warning" operator="equal" allowBlank="1" showDropDown="0" showInputMessage="1" showErrorMessage="1" errorTitle="Valor Correto R$ 22,00" sqref="O274">
      <formula1>22</formula1>
    </dataValidation>
    <dataValidation type="decimal" errorStyle="warning" operator="equal" allowBlank="1" showDropDown="0" showInputMessage="1" showErrorMessage="1" errorTitle="Valor Correto R$ 22,00" sqref="O275">
      <formula1>22</formula1>
    </dataValidation>
    <dataValidation type="decimal" errorStyle="warning" operator="equal" allowBlank="1" showDropDown="0" showInputMessage="1" showErrorMessage="1" errorTitle="Valor Correto R$ 22,00" sqref="O27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