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<sst xmlns="http://schemas.openxmlformats.org/spreadsheetml/2006/main" uniqueCount="1037">
  <si>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</si>
  <si>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</si>
  <si>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</si>
  <si>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</si>
  <si>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</si>
  <si>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</si>
  <si>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</si>
  <si>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</si>
  <si>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</si>
  <si>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</si>
  <si>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01/09/2016 - 26/09/2016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</si>
  <si>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</si>
  <si>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</si>
  <si>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</si>
  <si>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</si>
  <si>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</si>
  <si>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</si>
  <si>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</si>
  <si>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</si>
  <si>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</si>
  <si>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</si>
  <si>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</si>
  <si>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</si>
  <si>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</si>
  <si>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</si>
  <si>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</si>
  <si>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</si>
  <si>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</si>
  <si>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</si>
  <si>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</si>
  <si>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</si>
  <si>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</si>
  <si>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</si>
  <si>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</si>
  <si>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29/08/2016</t>
  </si>
  <si>
    <t>01/09/2016</t>
  </si>
  <si>
    <t>PEDRO ESTEVAO PANTALEAO NETO</t>
  </si>
  <si>
    <t>TIGUAN 4X4 2.0 TURBO (TIP.)</t>
  </si>
  <si>
    <t>NYG8084</t>
  </si>
  <si>
    <t>KIRIE A C SEG L</t>
  </si>
  <si>
    <t>Novo (previa)</t>
  </si>
  <si>
    <t>SARZEDO</t>
  </si>
  <si>
    <t>BELO HORIZONTE</t>
  </si>
  <si>
    <t>MG</t>
  </si>
  <si>
    <t>CARLOS ALBERTO LIMA LOPES</t>
  </si>
  <si>
    <t>GOL 1.6 8V 4P (NOVO)</t>
  </si>
  <si>
    <t>OQM3292</t>
  </si>
  <si>
    <t>INFORSEG C SEG</t>
  </si>
  <si>
    <t>LUCILA FERREIRA QUEIROZ</t>
  </si>
  <si>
    <t>GOL POWER 1.6 8V 4P (NOVO)</t>
  </si>
  <si>
    <t>HMR4354</t>
  </si>
  <si>
    <t>BARROS R A SEG</t>
  </si>
  <si>
    <t>30/08/2016</t>
  </si>
  <si>
    <t>MAGDA CLETA DE MORAES</t>
  </si>
  <si>
    <t>17.210 6X2 3 EIXOS TB DIES.</t>
  </si>
  <si>
    <t>JUC0335</t>
  </si>
  <si>
    <t>CAMILO G A SEG</t>
  </si>
  <si>
    <t>ALEXANDRE PINTO LOPES DE OLIVEIRA</t>
  </si>
  <si>
    <t>FREELANDER2 SE 4X4 2.2</t>
  </si>
  <si>
    <t>ESG1009</t>
  </si>
  <si>
    <t>MULTISEG BH</t>
  </si>
  <si>
    <t>FREDERICO LUCAS LEOCADIO</t>
  </si>
  <si>
    <t>FIESTA HATCH SE 1.0 8V</t>
  </si>
  <si>
    <t>OWJ4604</t>
  </si>
  <si>
    <t>31/08/2016</t>
  </si>
  <si>
    <t>ALEXANDRE TONE PINHEIRO</t>
  </si>
  <si>
    <t>S60 T6 AWD 3.0</t>
  </si>
  <si>
    <t>HNC3344</t>
  </si>
  <si>
    <t>ELO A C SEG LT</t>
  </si>
  <si>
    <t>CONTAGEM</t>
  </si>
  <si>
    <t>RENATO SOARES FREIRE</t>
  </si>
  <si>
    <t>UNO WAY 1.4 8V 5P</t>
  </si>
  <si>
    <t>HIM8439</t>
  </si>
  <si>
    <t>RENATO AUGUSTO SANTOS VIANA</t>
  </si>
  <si>
    <t>PAJERO TR-4 4X4 2.016V FX 5P A</t>
  </si>
  <si>
    <t>OMG1662</t>
  </si>
  <si>
    <t>SEMPRE B S SEG</t>
  </si>
  <si>
    <t>ELIFAS LEVI MARTINS</t>
  </si>
  <si>
    <t>HB20S COMFORT PLUS 1.0 12V MT</t>
  </si>
  <si>
    <t>OWM3129</t>
  </si>
  <si>
    <t>SEGUROSAT C SEG</t>
  </si>
  <si>
    <t>SANTA LUZIA</t>
  </si>
  <si>
    <t>SONIA APARECIDA MARTINS LAZZARINI</t>
  </si>
  <si>
    <t>ECOSPORT TITANIUM 2.0 16V AT</t>
  </si>
  <si>
    <t>OQP7557</t>
  </si>
  <si>
    <t>JBC A C SEG ME</t>
  </si>
  <si>
    <t>RINALLE CECILIA SOUZA ROMAO</t>
  </si>
  <si>
    <t>HB20 COMFORT 1.0 12V (MEC)</t>
  </si>
  <si>
    <t>PWL1210</t>
  </si>
  <si>
    <t>MBC M   BRITO</t>
  </si>
  <si>
    <t>THAIS LUANA LOBATO GOMES LACERDA</t>
  </si>
  <si>
    <t>PALIO ATTRACTIVE 1.0 8V 5P G5</t>
  </si>
  <si>
    <t>OME4604</t>
  </si>
  <si>
    <t>GREEN G C A SEG</t>
  </si>
  <si>
    <t>MAURO BARRETO MELO</t>
  </si>
  <si>
    <t>CR-V EXL 4X4 2.0 16V FLEX AT</t>
  </si>
  <si>
    <t>OXK3700</t>
  </si>
  <si>
    <t>DEFASEG C A SEG</t>
  </si>
  <si>
    <t>SANDRO DE MORAIS AMARAL</t>
  </si>
  <si>
    <t>STRADA ADVENT.CE 1.88V FX LOCK</t>
  </si>
  <si>
    <t>HLA2032</t>
  </si>
  <si>
    <t>SCALA A C SEG L</t>
  </si>
  <si>
    <t>PARA DE MINAS</t>
  </si>
  <si>
    <t>MARCO ANTONIO PEREZ PASSOS</t>
  </si>
  <si>
    <t>PALIO WEEKEND ELX 1.4 8V FX</t>
  </si>
  <si>
    <t>HJN2006</t>
  </si>
  <si>
    <t>MINUTO C SEG LT</t>
  </si>
  <si>
    <t>AMINTAS DE ANDRADE SILVA</t>
  </si>
  <si>
    <t>PALIO WEEKEND ADVENT.1.8 8V FX</t>
  </si>
  <si>
    <t>HFR4003</t>
  </si>
  <si>
    <t>NOVA LIMA</t>
  </si>
  <si>
    <t>MARCIO ANTONIO DE OLIVEIRA</t>
  </si>
  <si>
    <t>STRADA WORKING CD 1.4 8V FLEX</t>
  </si>
  <si>
    <t>PVF8831</t>
  </si>
  <si>
    <t>SANTANDER   T A</t>
  </si>
  <si>
    <t>VESPASIANO</t>
  </si>
  <si>
    <t>JOAQUIM AMERICO LINO GOMES</t>
  </si>
  <si>
    <t>FIESTA HATCH SE 1.6 16V (MEC)</t>
  </si>
  <si>
    <t>OWL1714</t>
  </si>
  <si>
    <t>KNOW H M A SEG</t>
  </si>
  <si>
    <t>ELIANA DIAS ANTUNES</t>
  </si>
  <si>
    <t>IDEA ADVENTURE 1.8 8V FLEX 5P</t>
  </si>
  <si>
    <t>HGV7062</t>
  </si>
  <si>
    <t>TUNEL A C S C L</t>
  </si>
  <si>
    <t>TARCISO GOMES SANTOS</t>
  </si>
  <si>
    <t>COROLLA XEI 2.0 16V (AUT.)</t>
  </si>
  <si>
    <t>OPG8028</t>
  </si>
  <si>
    <t>CISESKI C A SEG</t>
  </si>
  <si>
    <t>IBIRITE</t>
  </si>
  <si>
    <t>02/09/2016</t>
  </si>
  <si>
    <t>GERALDO COMINI DO CARMO</t>
  </si>
  <si>
    <t>JETTA COMFORTLINE 2.0 8V TIP</t>
  </si>
  <si>
    <t>NXX8004</t>
  </si>
  <si>
    <t>SEGUROBOM C SEG</t>
  </si>
  <si>
    <t>MARIA CONCEICAO LEAL</t>
  </si>
  <si>
    <t>UNO VIVACE 1.0 8V 5P</t>
  </si>
  <si>
    <t>OLY0094</t>
  </si>
  <si>
    <t>IVO APARECIDO DA COSTA JUNIOR</t>
  </si>
  <si>
    <t>LOGAN EXPRESSION 1.6 8V (NS)</t>
  </si>
  <si>
    <t>PWC3418</t>
  </si>
  <si>
    <t>WJB COR SEG LT</t>
  </si>
  <si>
    <t>MARIA DE FATIMA BRAGA</t>
  </si>
  <si>
    <t>ETIOS HATCH X 1.3 16V</t>
  </si>
  <si>
    <t>OWW4677</t>
  </si>
  <si>
    <t>HENRIQUE BARBOSA GONCALVES</t>
  </si>
  <si>
    <t>CRUZE SPORT6 LTZ 1.8 16V (AUT)</t>
  </si>
  <si>
    <t>PVC7470</t>
  </si>
  <si>
    <t>GLEISON CARMO MORAIS</t>
  </si>
  <si>
    <t>HFE9398</t>
  </si>
  <si>
    <t>SELTSEG C SEG L</t>
  </si>
  <si>
    <t>JUNIO MAGELA DOS SANTOS</t>
  </si>
  <si>
    <t>R.ROVER EVOQ.PRESTIGE 2.0TB 5P</t>
  </si>
  <si>
    <t>PGN0509</t>
  </si>
  <si>
    <t>RONALDO ADRIANO BATISTA</t>
  </si>
  <si>
    <t>F-4000 4X2 CUMMINS TB DIES.</t>
  </si>
  <si>
    <t>GZG5565</t>
  </si>
  <si>
    <t>AGIL A C S SERV</t>
  </si>
  <si>
    <t>ANDERSON TEIXEIRA SOARES</t>
  </si>
  <si>
    <t>TRAILBLAZER LTZ 4X4 2.8 TD AT</t>
  </si>
  <si>
    <t>OZN0009</t>
  </si>
  <si>
    <t>ESP C S P SERV</t>
  </si>
  <si>
    <t>FLAVIA FAJARDO ZOCRATTO</t>
  </si>
  <si>
    <t>S60 T4 1.6</t>
  </si>
  <si>
    <t>HHG2665</t>
  </si>
  <si>
    <t>ATLANTIDA C SEG</t>
  </si>
  <si>
    <t>ARACELLE MOURA RABELO</t>
  </si>
  <si>
    <t>PUNTO ESSENCE 1.6 16V</t>
  </si>
  <si>
    <t>PVX7620</t>
  </si>
  <si>
    <t>COMPACTO C SEG</t>
  </si>
  <si>
    <t>RIBEIRAO DAS NEVES</t>
  </si>
  <si>
    <t>03/09/2016</t>
  </si>
  <si>
    <t>RECREIO BH VEICULOS SA</t>
  </si>
  <si>
    <t>FOX ROCK IN RIO 1.6 8V</t>
  </si>
  <si>
    <t>PXZ5575</t>
  </si>
  <si>
    <t>VOLKSWAGEN SEG</t>
  </si>
  <si>
    <t>FLAVIO V FRANCO MUNIZ</t>
  </si>
  <si>
    <t>TUCSON 4X2 2.0 16V (AUT)</t>
  </si>
  <si>
    <t>HKF6902</t>
  </si>
  <si>
    <t>CAETE</t>
  </si>
  <si>
    <t>05/09/2016</t>
  </si>
  <si>
    <t>PONTO VERDE COMERCIO DE HORTIFRUTIGRANJE</t>
  </si>
  <si>
    <t>FIORINO FURGAO 1.3 FIRE 8V FX</t>
  </si>
  <si>
    <t>HEL0813</t>
  </si>
  <si>
    <t>WAGNER GONCALVES CAMPOS</t>
  </si>
  <si>
    <t>KA HATCH SE 1.0 12V</t>
  </si>
  <si>
    <t>PVC4740</t>
  </si>
  <si>
    <t>MARIO RICARDO BRANCO</t>
  </si>
  <si>
    <t>300C 3.6 V6</t>
  </si>
  <si>
    <t>PFT8186</t>
  </si>
  <si>
    <t>ARCO C C SEG LT</t>
  </si>
  <si>
    <t>JULIO CESAR NEVES DA SILVA</t>
  </si>
  <si>
    <t>KA 1.0 8V FLEX 3P</t>
  </si>
  <si>
    <t>HJB9595</t>
  </si>
  <si>
    <t>PROJETARE C SEG</t>
  </si>
  <si>
    <t>ROGER WALLACE DE CASTRO MARTINS</t>
  </si>
  <si>
    <t>A3 SPORTBACK 2.0TB 5P STRONIC</t>
  </si>
  <si>
    <t>AUD8550</t>
  </si>
  <si>
    <t>INCOSEL I C SEG</t>
  </si>
  <si>
    <t>FELIPE FRAGA SAMPAIO</t>
  </si>
  <si>
    <t>ASX 4X2 2.0 16V (AUT.)</t>
  </si>
  <si>
    <t>HFI1184</t>
  </si>
  <si>
    <t>SONIA M C SEG L</t>
  </si>
  <si>
    <t>BETIM</t>
  </si>
  <si>
    <t>JOSE LIBERIO DE FREITAS</t>
  </si>
  <si>
    <t>VOYAGE COMFORTLINE 1.6 8V</t>
  </si>
  <si>
    <t>PYF5332</t>
  </si>
  <si>
    <t>BARROSO B A SEG</t>
  </si>
  <si>
    <t>DANIELA DA SILVEIRA CANDIDO</t>
  </si>
  <si>
    <t>PALIO ELX 1.0 8V FLEX 4P G4</t>
  </si>
  <si>
    <t>HNE4362</t>
  </si>
  <si>
    <t>ALVES D C SEG M</t>
  </si>
  <si>
    <t>ROGERIO GERALDO CARDOSO</t>
  </si>
  <si>
    <t>LINEA ESSENCE 1.8 16V (DUAL.)</t>
  </si>
  <si>
    <t>OWO7170</t>
  </si>
  <si>
    <t>ROSA A SEGUEOS</t>
  </si>
  <si>
    <t>VANDER LUCIO SILVA</t>
  </si>
  <si>
    <t>COROLLA XEI 1.8 16V FLEX MT NS</t>
  </si>
  <si>
    <t>HJP2180</t>
  </si>
  <si>
    <t>ALBERTO FONTICH PALAZON</t>
  </si>
  <si>
    <t>XFR-S SUPERCHARGED 5.0 V8</t>
  </si>
  <si>
    <t>LSX5850</t>
  </si>
  <si>
    <t>PATRUS A C SEG</t>
  </si>
  <si>
    <t>HELOISA APARECIDA BARROSO</t>
  </si>
  <si>
    <t>FIESTA SEDAN 1.6 8V FLEX 4P</t>
  </si>
  <si>
    <t>OOY8693</t>
  </si>
  <si>
    <t>DIRCEU FERNANDES DE LIMA</t>
  </si>
  <si>
    <t>GUP4081</t>
  </si>
  <si>
    <t>HENRIQUE N SEG</t>
  </si>
  <si>
    <t>JAQUELINE LARA SOMAVILLA</t>
  </si>
  <si>
    <t>PWO6663</t>
  </si>
  <si>
    <t>JOSE CARLOS SANTANA</t>
  </si>
  <si>
    <t>RANGER LIMITED CD4X4 3.2 20V A</t>
  </si>
  <si>
    <t>OQQ1973</t>
  </si>
  <si>
    <t>CREDINSURANCE C</t>
  </si>
  <si>
    <t>JOSE VALDILEI LOIOLA</t>
  </si>
  <si>
    <t>PUNTO ESSENCE 1.6 16V (DUAL.)</t>
  </si>
  <si>
    <t>OMD8880</t>
  </si>
  <si>
    <t>JOSE NUNES DE CARVALHO</t>
  </si>
  <si>
    <t>COBALT LTZ 1.4 8V</t>
  </si>
  <si>
    <t>OXA1838</t>
  </si>
  <si>
    <t>SABARA</t>
  </si>
  <si>
    <t>SEVERO RIOS ACABAMENTOS LTDA</t>
  </si>
  <si>
    <t>118I 2.0 16V 3P</t>
  </si>
  <si>
    <t>EYL6950</t>
  </si>
  <si>
    <t>BHMINAS S C SEG</t>
  </si>
  <si>
    <t>MARIA APARECIDA SEIXAS DE CARVALHO</t>
  </si>
  <si>
    <t>PAJERO HPE FULL 4X4 3.2 AT 5P</t>
  </si>
  <si>
    <t>OQS0509</t>
  </si>
  <si>
    <t>HIPPUS CORR</t>
  </si>
  <si>
    <t>GERALDO ALVES DA ROCHA</t>
  </si>
  <si>
    <t>CIVIC SD LXS 1.8 16V FLEX AT</t>
  </si>
  <si>
    <t>HMC1670</t>
  </si>
  <si>
    <t>MIXLIFE A C SEG</t>
  </si>
  <si>
    <t>06/09/2016</t>
  </si>
  <si>
    <t>MARCELO ALEXANDRE PEREIRA DE SOUZA</t>
  </si>
  <si>
    <t>PALIO ATTRACTIVE 1.4 8V 5P G5</t>
  </si>
  <si>
    <t>OQW6363</t>
  </si>
  <si>
    <t>LUIZ JOSE DO NASCIMENTO</t>
  </si>
  <si>
    <t>COROLLA XEI 2.0 16V (CVT)</t>
  </si>
  <si>
    <t>PYE8865</t>
  </si>
  <si>
    <t>08/09/2016</t>
  </si>
  <si>
    <t>JOEL DUARTE</t>
  </si>
  <si>
    <t>PALIO WK ADV ITALIA 1.816V LOC</t>
  </si>
  <si>
    <t>HLY3944</t>
  </si>
  <si>
    <t>VETUSTOS S SEG</t>
  </si>
  <si>
    <t>JOSE CLAUDIO SAMPAIO DE CASTRO</t>
  </si>
  <si>
    <t>VOYAGE TREND 1.6 8V</t>
  </si>
  <si>
    <t>HJU2001</t>
  </si>
  <si>
    <t>GUEDES C C SEG</t>
  </si>
  <si>
    <t>EDMAR DIAS DA CRUZ</t>
  </si>
  <si>
    <t>OHI2058</t>
  </si>
  <si>
    <t>LICHTER A C SEG</t>
  </si>
  <si>
    <t>ASSUERO MORAES DE OLIVEIRA</t>
  </si>
  <si>
    <t>UNO SPORTING 1.4 8V 5P</t>
  </si>
  <si>
    <t>HIA4793</t>
  </si>
  <si>
    <t>ELIANE BERNADETE QUEIROZ TROTTA</t>
  </si>
  <si>
    <t>ECOSPORT FREESTYLE 1.6 16V</t>
  </si>
  <si>
    <t>OPB2397</t>
  </si>
  <si>
    <t>AMIG A C SEG LT</t>
  </si>
  <si>
    <t>DANIELA REIS HORTA</t>
  </si>
  <si>
    <t>BRAVO ESSENCE 1.8 16V</t>
  </si>
  <si>
    <t>HLN7508</t>
  </si>
  <si>
    <t>FELIPE DA COSTA DALTRO</t>
  </si>
  <si>
    <t>C 200 CGI AVANTGARDE 1.8 16V</t>
  </si>
  <si>
    <t>OXG2113</t>
  </si>
  <si>
    <t>ZANATTA CORRET</t>
  </si>
  <si>
    <t>VS PADRAO EMPREENDIMENTOS E PARTICIPACOE</t>
  </si>
  <si>
    <t>R.ROVER SPORT HSE 4X4 3.0 TD</t>
  </si>
  <si>
    <t>OOX0100</t>
  </si>
  <si>
    <t>JOSE FRANCISCO FILHO</t>
  </si>
  <si>
    <t>HB20S COMFORT PLUS 1.6 16V MT</t>
  </si>
  <si>
    <t>PWI6293</t>
  </si>
  <si>
    <t>MARCOS VINICIUS JANUARIO MARINI COSTA</t>
  </si>
  <si>
    <t>FIT LX 1.4 16V FLEX 5P (AUT.)</t>
  </si>
  <si>
    <t>OMH3639</t>
  </si>
  <si>
    <t>ADOLFO ARTUR DI MAMBRO CALDEIRA</t>
  </si>
  <si>
    <t>PRISMA JOY 1.4 8V ECONOFLEX 4P</t>
  </si>
  <si>
    <t>HCQ9572</t>
  </si>
  <si>
    <t>FRANCISCO EDUARDO MORENO DA SILVA</t>
  </si>
  <si>
    <t>JETTA HIGHLINE 2.0 16V TB TIP</t>
  </si>
  <si>
    <t>OPC0934</t>
  </si>
  <si>
    <t>BAGAGEM A C SEG</t>
  </si>
  <si>
    <t>BRUMADINHO</t>
  </si>
  <si>
    <t>LUIZ HENRIQUE DE MENEZES MARQUES</t>
  </si>
  <si>
    <t>DUSTER DYNAMIQUE 4X4 2.0 16V M</t>
  </si>
  <si>
    <t>HJH0980</t>
  </si>
  <si>
    <t>VALDIR GONCALVES SEARA</t>
  </si>
  <si>
    <t>DOBLO ESSENCE 1.8 16V</t>
  </si>
  <si>
    <t>PUN6839</t>
  </si>
  <si>
    <t>GSM COR SEG LT</t>
  </si>
  <si>
    <t>ELZA VERONICA FERREIRA DE MEDEIROS</t>
  </si>
  <si>
    <t>PALIO FIRE 1.08V ECONOMY FX 4P</t>
  </si>
  <si>
    <t>OPQ5633</t>
  </si>
  <si>
    <t>WDA COR SEG ME</t>
  </si>
  <si>
    <t>IGARAPE</t>
  </si>
  <si>
    <t>JOSE ANTONIO PINTO FILHO</t>
  </si>
  <si>
    <t>PWE8380</t>
  </si>
  <si>
    <t>MATEUS GOUVEA DE SOUSA</t>
  </si>
  <si>
    <t>OXJ1752</t>
  </si>
  <si>
    <t>LAGOA SANTA</t>
  </si>
  <si>
    <t>MARCOS JOSE DA SILVA</t>
  </si>
  <si>
    <t>RANGER XLT CD 4X4 3.2 20V AT</t>
  </si>
  <si>
    <t>HMF5762</t>
  </si>
  <si>
    <t>J P B A C SEG L</t>
  </si>
  <si>
    <t>EVANDRO FERNANDES BISSOLI</t>
  </si>
  <si>
    <t>IDEA ATTRACTIVE 1.4 8V</t>
  </si>
  <si>
    <t>PYG4022</t>
  </si>
  <si>
    <t>AMARAL R A SEG</t>
  </si>
  <si>
    <t>MORACI PEDRO XAVIER</t>
  </si>
  <si>
    <t>SAVEIRO CL 1.6 MI</t>
  </si>
  <si>
    <t>CXD8271</t>
  </si>
  <si>
    <t>WALTER CORREA DE OLIVEIRA JUNIOR</t>
  </si>
  <si>
    <t>PUB4473</t>
  </si>
  <si>
    <t>REIS A C SEG S</t>
  </si>
  <si>
    <t>MARCELLA AMORIM SANTOS LIMA</t>
  </si>
  <si>
    <t>DUSTER DYNAMIQUE 4X2 2.0 16V M</t>
  </si>
  <si>
    <t>PVK9937</t>
  </si>
  <si>
    <t>JOSE PEREIRA GONCALVES</t>
  </si>
  <si>
    <t>PRISMA LTZ 1.4 8V</t>
  </si>
  <si>
    <t>PWJ9900</t>
  </si>
  <si>
    <t>LIRAES C A SEG</t>
  </si>
  <si>
    <t>JULIANA CRISTINA MARTINS DE OLIVEIRA</t>
  </si>
  <si>
    <t>FOX PRIME 1.6 8V 5P (IMOTION)</t>
  </si>
  <si>
    <t>HLN4458</t>
  </si>
  <si>
    <t>ROBSON DIAS RIBEIRO</t>
  </si>
  <si>
    <t>PALIO WEEKEND TREKKING 1.6 16V</t>
  </si>
  <si>
    <t>OGD5207</t>
  </si>
  <si>
    <t>ALEXANDRE R SEG</t>
  </si>
  <si>
    <t>ALESSANDRA ROSA ALVARENGA</t>
  </si>
  <si>
    <t>GOL 1.0 8V 4P (NOVO)</t>
  </si>
  <si>
    <t>HNK6049</t>
  </si>
  <si>
    <t>DAYSE STARLING MOTTA</t>
  </si>
  <si>
    <t>COBALT LTZ 1.8 8V (AUT)</t>
  </si>
  <si>
    <t>JDT8750</t>
  </si>
  <si>
    <t>UNIVERSAL C SEG</t>
  </si>
  <si>
    <t>AMARO NASCIMENTO DA MOTA LAGO</t>
  </si>
  <si>
    <t>SONATA 2.4 16V</t>
  </si>
  <si>
    <t>ELI0531</t>
  </si>
  <si>
    <t>CRISTIAN CHAVES PEGO</t>
  </si>
  <si>
    <t>207 HT XR SPORT 1.4 FLEX 8V 5P</t>
  </si>
  <si>
    <t>HNI9224</t>
  </si>
  <si>
    <t>09/09/2016</t>
  </si>
  <si>
    <t>JOSE CARLOS DUARTE LEMOS DA SILVA</t>
  </si>
  <si>
    <t>Q5 4X4 2.0 TB</t>
  </si>
  <si>
    <t>HNL2719</t>
  </si>
  <si>
    <t>ERNANE AUGUSTO DE BORBA</t>
  </si>
  <si>
    <t>T-4 4X4 3.2 20V(CAPOTA RIGIDA)</t>
  </si>
  <si>
    <t>PWG4229</t>
  </si>
  <si>
    <t>GLBENTES SEGS</t>
  </si>
  <si>
    <t>BEATRIZ SAMPAIO DE FARIA</t>
  </si>
  <si>
    <t>HB20 COMFORT PLUS 1.0 12V MT</t>
  </si>
  <si>
    <t>PXT9172</t>
  </si>
  <si>
    <t>JOSE MARCIO DE NORONHA ARRUDA</t>
  </si>
  <si>
    <t>S10 STD CS 4X2 2.8 TD</t>
  </si>
  <si>
    <t>GSB2421</t>
  </si>
  <si>
    <t>JULIANE NOGUEIRA AVELAR MA</t>
  </si>
  <si>
    <t>Q3 AMBIENTE 4X4 2.0 16V</t>
  </si>
  <si>
    <t>OPZ4138</t>
  </si>
  <si>
    <t>ANDRE LUIZ SIMOES DE CASTRO</t>
  </si>
  <si>
    <t>AGILE LTZ 1.4 8V</t>
  </si>
  <si>
    <t>HMQ4119</t>
  </si>
  <si>
    <t>SEGBEL</t>
  </si>
  <si>
    <t>LUCIENE PEREIRA BARBOSA DA SILVA</t>
  </si>
  <si>
    <t>ONIX LS 1.0 8V (MEC)</t>
  </si>
  <si>
    <t>OQV4622</t>
  </si>
  <si>
    <t>ELIUDE DUTRA DO AMARAL</t>
  </si>
  <si>
    <t>POLO SD 1.6 8V TF G3</t>
  </si>
  <si>
    <t>HKT7334</t>
  </si>
  <si>
    <t>JOSE LEONARDO DOS SANTOS</t>
  </si>
  <si>
    <t>LINEA ESSENCE 1.8 16V</t>
  </si>
  <si>
    <t>OEP0149</t>
  </si>
  <si>
    <t>AMANDA FERREIRA PIMENTEL ALMEIDA</t>
  </si>
  <si>
    <t>FIESTA HATCH S 1.5 16V (MEC)</t>
  </si>
  <si>
    <t>OQS0283</t>
  </si>
  <si>
    <t>VPAX A C SEG M</t>
  </si>
  <si>
    <t>12/09/2016</t>
  </si>
  <si>
    <t>MARIA DAS DORES MONTEIRO DA SILVA</t>
  </si>
  <si>
    <t>IDEA ADVENTURE 1.8 16V LOCKER</t>
  </si>
  <si>
    <t>PVT8896</t>
  </si>
  <si>
    <t>GALVAO B C SEG</t>
  </si>
  <si>
    <t>MARCOS DIAS CAMPOS</t>
  </si>
  <si>
    <t>SAVEIRO CLI 1.8</t>
  </si>
  <si>
    <t>GUX3211</t>
  </si>
  <si>
    <t>VALTER MAGNO MOREIRA</t>
  </si>
  <si>
    <t>SPACEFOX TREND 1.6 8V</t>
  </si>
  <si>
    <t>PVU1914</t>
  </si>
  <si>
    <t>JUATUBA</t>
  </si>
  <si>
    <t>ALESSANDRO BARIONI</t>
  </si>
  <si>
    <t>SIENA SPORTING 1.6 16V (DUAL.)</t>
  </si>
  <si>
    <t>ETX9380</t>
  </si>
  <si>
    <t>FIAT B COR SEG</t>
  </si>
  <si>
    <t>ROMENIA MARIA VAROTO BARBOSA RAYOL</t>
  </si>
  <si>
    <t>OLQ4600</t>
  </si>
  <si>
    <t>EMATOS A C SEG</t>
  </si>
  <si>
    <t>VALTENSIR DOROTEIA LOPES</t>
  </si>
  <si>
    <t>HGB6605</t>
  </si>
  <si>
    <t>MARIA EMILIA ALVES DE GOUVEA</t>
  </si>
  <si>
    <t>VOYAGE CITY 1.6 8V</t>
  </si>
  <si>
    <t>OPT0001</t>
  </si>
  <si>
    <t>RIO ACIMA</t>
  </si>
  <si>
    <t>FRANCISCO DOS SANTOS MOURA NETO</t>
  </si>
  <si>
    <t>IDEA ADVENTURE 1.8 16V</t>
  </si>
  <si>
    <t>OMA8790</t>
  </si>
  <si>
    <t>PROSEG A C SEG</t>
  </si>
  <si>
    <t>CARLOS DE PAULA SIMOES</t>
  </si>
  <si>
    <t>ASTRA HT COMFORT 2.0 FP 5P MT</t>
  </si>
  <si>
    <t>HCG0152</t>
  </si>
  <si>
    <t>PEDRO PAULO ALVES</t>
  </si>
  <si>
    <t>C4 LOUNGE TENDANCE 2.0 16V MT</t>
  </si>
  <si>
    <t>OWZ7513</t>
  </si>
  <si>
    <t>LUIZ CARLOS COSTA LARA</t>
  </si>
  <si>
    <t>SANDERO STEPWAY 1.6 8V (NS)</t>
  </si>
  <si>
    <t>PUO9946</t>
  </si>
  <si>
    <t>VANDERLUCIO SERGIO OSCAR</t>
  </si>
  <si>
    <t>SIENA ELX 1.4 8V FLEX 4P G4</t>
  </si>
  <si>
    <t>HIR1086</t>
  </si>
  <si>
    <t>EDER LOPES DA SILVA</t>
  </si>
  <si>
    <t>PALIO WK ADVENTURE 1.8 16V LOC</t>
  </si>
  <si>
    <t>OPY9827</t>
  </si>
  <si>
    <t>SANTIMAR A SEG</t>
  </si>
  <si>
    <t>SUNARA DE PAULA LIMA</t>
  </si>
  <si>
    <t>CROSSFOX 1.6 8V</t>
  </si>
  <si>
    <t>HNX6343</t>
  </si>
  <si>
    <t>PROSPERI C SEG</t>
  </si>
  <si>
    <t>SAMUEL ALVES DA SILVA</t>
  </si>
  <si>
    <t>FIESTA HATCH 1.6 8V FLEX 5P</t>
  </si>
  <si>
    <t>HCJ8920</t>
  </si>
  <si>
    <t>IDA MARIA ANDRADE ALMEIDA DO NASCIMENTO</t>
  </si>
  <si>
    <t>OLS2545</t>
  </si>
  <si>
    <t>PATRICIA BERNARDES</t>
  </si>
  <si>
    <t>PUO8412</t>
  </si>
  <si>
    <t>CIMAR A C SEG L</t>
  </si>
  <si>
    <t>JULIENE AMARA DOS SANTOS</t>
  </si>
  <si>
    <t>HNK2786</t>
  </si>
  <si>
    <t>PEDRA F A C SEG</t>
  </si>
  <si>
    <t>LEONARDO MACHADO</t>
  </si>
  <si>
    <t>C3 GLX 1.4 8V FLEX 5P</t>
  </si>
  <si>
    <t>HEC3972</t>
  </si>
  <si>
    <t>BIDU C INTERNET</t>
  </si>
  <si>
    <t>ARLINDO INACIO</t>
  </si>
  <si>
    <t>HJI9923</t>
  </si>
  <si>
    <t>ANGELO DE CARVALHO CAVINATO</t>
  </si>
  <si>
    <t>ONIX LT 1.4 8V (MEC)</t>
  </si>
  <si>
    <t>PWH4159</t>
  </si>
  <si>
    <t>NILTON NEDE DE BRITO VIEIRA</t>
  </si>
  <si>
    <t>SANDERO EXPRESSION 1.6 8V (NS)</t>
  </si>
  <si>
    <t>PVU6591</t>
  </si>
  <si>
    <t>13/09/2016</t>
  </si>
  <si>
    <t>EDIMAR DUTRA VIDAL</t>
  </si>
  <si>
    <t>FIESTA SEDAN SE 1.6 16V</t>
  </si>
  <si>
    <t>HNS2675</t>
  </si>
  <si>
    <t>MARCIO HORTA</t>
  </si>
  <si>
    <t>RONALDO SILVA DIAS</t>
  </si>
  <si>
    <t>STRADA ADVENT.CD 1.8 16V LOCK</t>
  </si>
  <si>
    <t>HGL8562</t>
  </si>
  <si>
    <t>MARCELO ESTEVES LIMA RAIMUNDO</t>
  </si>
  <si>
    <t>GOLF HIGHLINE 1.4 16V TB (AUT)</t>
  </si>
  <si>
    <t>PXO6052</t>
  </si>
  <si>
    <t>LODI CORRETORA DE SEGUROS LTDA</t>
  </si>
  <si>
    <t>10/09/2016</t>
  </si>
  <si>
    <t>BRUNO BATINGA MAIA</t>
  </si>
  <si>
    <t>FUSION TITANIUM FWD 2.0 16V TB</t>
  </si>
  <si>
    <t>PUP8900</t>
  </si>
  <si>
    <t>CEDRO A C SEG L</t>
  </si>
  <si>
    <t>CASSIA BESSONI DA COSTA</t>
  </si>
  <si>
    <t>FOX 1.0 8V TF 5P (CITY)</t>
  </si>
  <si>
    <t>HJB0630</t>
  </si>
  <si>
    <t>MARIA CLAUDIA S</t>
  </si>
  <si>
    <t>GERALDO ANGELO DE FREITAS</t>
  </si>
  <si>
    <t>ECOSPORT XLT 4X2 2.0 16V FX AT</t>
  </si>
  <si>
    <t>HLG3957</t>
  </si>
  <si>
    <t>ANA RAQUEL SIMOES FERNANDES</t>
  </si>
  <si>
    <t>OQI5911</t>
  </si>
  <si>
    <t>ELIANE NEIVA SILVA</t>
  </si>
  <si>
    <t>KWY9144</t>
  </si>
  <si>
    <t>INTERMEZZO SEG</t>
  </si>
  <si>
    <t>VINICIUS DE OLIVEIRA LARANGEIRA</t>
  </si>
  <si>
    <t>207 SD PASSION XR 1.4 8V FLEX</t>
  </si>
  <si>
    <t>NXZ6151</t>
  </si>
  <si>
    <t>RESIST A C SEG</t>
  </si>
  <si>
    <t>GENI RODRIGUES DOS SANTOS</t>
  </si>
  <si>
    <t>SIENA GRAND ESSENC1.6 16V DUAL</t>
  </si>
  <si>
    <t>PWN8529</t>
  </si>
  <si>
    <t>TATIANA APARECIDA SILVEIRA PEREIRA</t>
  </si>
  <si>
    <t>EWQ9761</t>
  </si>
  <si>
    <t>ACMINAS S C S E</t>
  </si>
  <si>
    <t>AGNUS RIBEIRO FIGUEIREDO</t>
  </si>
  <si>
    <t>UNO WAY 1.0 8V 5P</t>
  </si>
  <si>
    <t>NXZ1506</t>
  </si>
  <si>
    <t>LEONARDO ANTONIO PENA ROSSETTO</t>
  </si>
  <si>
    <t>CRUZE LT 1.8 16V (AUT)</t>
  </si>
  <si>
    <t>OWQ2368</t>
  </si>
  <si>
    <t>MARCELO BRETAS</t>
  </si>
  <si>
    <t>CELTA SPIRIT 1.0 VHC FP 3P(NS)</t>
  </si>
  <si>
    <t>HLJ1416</t>
  </si>
  <si>
    <t>GERSON AUGUSTO MOREIRA</t>
  </si>
  <si>
    <t>FOX PRIME 1.6 8V 5P</t>
  </si>
  <si>
    <t>HMY5330</t>
  </si>
  <si>
    <t>VEGA M A C SEG</t>
  </si>
  <si>
    <t>COSTENG COSTA ENGENHARIA E CONSTRUCOES L</t>
  </si>
  <si>
    <t>DUSTER DYNAMIQUE 4X2 2.0 16V A</t>
  </si>
  <si>
    <t>PXI0316</t>
  </si>
  <si>
    <t>JOSE NEWTON DA SILVA</t>
  </si>
  <si>
    <t>FUSION SEL AWD 3.0 V6 (AUT.)</t>
  </si>
  <si>
    <t>EZF9087</t>
  </si>
  <si>
    <t>DIAMANTINA SEG</t>
  </si>
  <si>
    <t>DAVIDSON DE JESUS GOMES DINIZ</t>
  </si>
  <si>
    <t>OLW0898</t>
  </si>
  <si>
    <t>CHAGAS M A SEG</t>
  </si>
  <si>
    <t>WILLIAM SERGIO PEREIRA</t>
  </si>
  <si>
    <t>HB20X PREMIUM 1.6 16V (AUT)</t>
  </si>
  <si>
    <t>OHH4418</t>
  </si>
  <si>
    <t>W.PIMENTEL SEG</t>
  </si>
  <si>
    <t>ALEXANDRE MORAIS DE ASSIS</t>
  </si>
  <si>
    <t>POLO HT 1.6 8V TF G3</t>
  </si>
  <si>
    <t>HMY2366</t>
  </si>
  <si>
    <t>PAULO ROGERIO JUNQUEIRA ALVIM</t>
  </si>
  <si>
    <t>DUSTER OROCH DYNAM.2.0 16V M</t>
  </si>
  <si>
    <t>PWV6997</t>
  </si>
  <si>
    <t>WANDER DE OLIVEIRA BORGES</t>
  </si>
  <si>
    <t>AMAROK HIGHLINE CD 4X4 2.0 TD</t>
  </si>
  <si>
    <t>OHI8359</t>
  </si>
  <si>
    <t>PATTINI UNIAO BRAS ADM COR SEG</t>
  </si>
  <si>
    <t>JOAO MONLEVADE</t>
  </si>
  <si>
    <t>14/09/2016</t>
  </si>
  <si>
    <t>GIOVANNI APARECIDO BRANDAO</t>
  </si>
  <si>
    <t>SAVEIRO CROSS CE 1.6 8V</t>
  </si>
  <si>
    <t>OME1981</t>
  </si>
  <si>
    <t>RODRIGO TORRES</t>
  </si>
  <si>
    <t>TUCSON GLS 4X2 2.0 16V FLEX AT</t>
  </si>
  <si>
    <t>OQS1563</t>
  </si>
  <si>
    <t>MARCONE DA SILVA FERREIRA</t>
  </si>
  <si>
    <t>PWE2160</t>
  </si>
  <si>
    <t>ELIANDRO PIRES DE OLIVEIRA</t>
  </si>
  <si>
    <t>PALIO SPORTING 1.6 16V 5P G5</t>
  </si>
  <si>
    <t>PWQ1274</t>
  </si>
  <si>
    <t>FGUERRA A C SEG</t>
  </si>
  <si>
    <t>SIMONE APARECIDA LELIS GUIMARAES</t>
  </si>
  <si>
    <t>PXF8496</t>
  </si>
  <si>
    <t>BRASIL B C SEG</t>
  </si>
  <si>
    <t>ACACIO MURILO NEIVA</t>
  </si>
  <si>
    <t>PUF9393</t>
  </si>
  <si>
    <t>MINASVALE D SEG</t>
  </si>
  <si>
    <t>JULIMAR DEOCLECIO</t>
  </si>
  <si>
    <t>IDEA ADVENTURE1.8 16V LOC.DUAL</t>
  </si>
  <si>
    <t>OQI7748</t>
  </si>
  <si>
    <t>BEATRIZ DE SOUZA OLIVEIRA</t>
  </si>
  <si>
    <t>SORENTO 4X4 3.5 V6</t>
  </si>
  <si>
    <t>ODD4550</t>
  </si>
  <si>
    <t>ROBERTO MOREIRA RODRIGUES</t>
  </si>
  <si>
    <t>PUP3760</t>
  </si>
  <si>
    <t>ALESSANDRO PINHEIRO DE SOUZA</t>
  </si>
  <si>
    <t>OQE5234</t>
  </si>
  <si>
    <t>ALEXANDRE BICALHO SANTOS</t>
  </si>
  <si>
    <t>OWV6632</t>
  </si>
  <si>
    <t>PRUDENCIO JUSTIMIANO DE OLIVEIRA</t>
  </si>
  <si>
    <t>OQD2364</t>
  </si>
  <si>
    <t>GUILHERME ALVARENGA DE CASTRO RUBIM</t>
  </si>
  <si>
    <t>BRAVO ABSOLUTE 1.8 16V (DUAL.)</t>
  </si>
  <si>
    <t>PUF7198</t>
  </si>
  <si>
    <t>LUCIANA APARECIDA SANGLARD</t>
  </si>
  <si>
    <t>OPZ4683</t>
  </si>
  <si>
    <t>VALERIA DE MAGA</t>
  </si>
  <si>
    <t>JOSE CARLOS DE FREITAS</t>
  </si>
  <si>
    <t>PWA2393</t>
  </si>
  <si>
    <t>MARIA DO CARMO LUCAS BRAGA</t>
  </si>
  <si>
    <t>PUNTO ELX 1.4 8V</t>
  </si>
  <si>
    <t>HJE3787</t>
  </si>
  <si>
    <t>CEZAR EVANGELISTA DE SOUZA</t>
  </si>
  <si>
    <t>PUC9895</t>
  </si>
  <si>
    <t>PLNF C C SEG LT</t>
  </si>
  <si>
    <t>ILMAR MARTINS DOS SANTOS</t>
  </si>
  <si>
    <t>SIENA GRAND ESSENCE 1.6 16V</t>
  </si>
  <si>
    <t>OXG2894</t>
  </si>
  <si>
    <t>JOSE WALDSON FERNANDES DOS SANTOS</t>
  </si>
  <si>
    <t>FOCUS HATCH 1.6 8V FLEX</t>
  </si>
  <si>
    <t>HJK0743</t>
  </si>
  <si>
    <t>15/09/2016</t>
  </si>
  <si>
    <t>CESAR AUGUSTO RODRIGUES</t>
  </si>
  <si>
    <t>PVB7980</t>
  </si>
  <si>
    <t>EDWARD ANTONIO DE SOUSA SOARES</t>
  </si>
  <si>
    <t>FIESTA HT TITANIUM 1.6 16V AT</t>
  </si>
  <si>
    <t>OQH3855</t>
  </si>
  <si>
    <t>CLAUDIONOR MALVEIRA LOPES</t>
  </si>
  <si>
    <t>PVY5922</t>
  </si>
  <si>
    <t>AIRTON GOMES PENA</t>
  </si>
  <si>
    <t>OQY8784</t>
  </si>
  <si>
    <t>ALPHA S C SEG L</t>
  </si>
  <si>
    <t>LUCIMAR OLIVEIRA DA SILVA</t>
  </si>
  <si>
    <t>HHH0099</t>
  </si>
  <si>
    <t>PAX LIDER COBRANCA MANUTENCAO DE PLANOS</t>
  </si>
  <si>
    <t>PVN7399</t>
  </si>
  <si>
    <t>PAULO CARDOSO MANDAUBA</t>
  </si>
  <si>
    <t>AZL9566</t>
  </si>
  <si>
    <t>MARIA CRISTINA OLIVEIRA DOS SANTOS</t>
  </si>
  <si>
    <t>V40 T4 2.0 20V TB</t>
  </si>
  <si>
    <t>OQS1108</t>
  </si>
  <si>
    <t>SERGIO GIFFONI GUARACY</t>
  </si>
  <si>
    <t>FZS4096</t>
  </si>
  <si>
    <t>LENDEL FARIA BATISTA</t>
  </si>
  <si>
    <t>C 180 CGI SPORT 1.6 16V TB</t>
  </si>
  <si>
    <t>FTI7135</t>
  </si>
  <si>
    <t>LOJACORR R C S</t>
  </si>
  <si>
    <t>MARCO JOSE JORGE</t>
  </si>
  <si>
    <t>FIESTA SEDAN SE 1.6 16V (MEC)</t>
  </si>
  <si>
    <t>KYX6411</t>
  </si>
  <si>
    <t>ALEXANDRE SAVI</t>
  </si>
  <si>
    <t>QDC1200</t>
  </si>
  <si>
    <t>TECASEG</t>
  </si>
  <si>
    <t>ANA PAULA DE MOURA</t>
  </si>
  <si>
    <t>ORB5602</t>
  </si>
  <si>
    <t>WILMA DIAS NEPOMUCENO</t>
  </si>
  <si>
    <t>FOX 1.0 8V 5P</t>
  </si>
  <si>
    <t>HMZ7437</t>
  </si>
  <si>
    <t>ALEXANDRE EUSTAQUIO DA COSTA</t>
  </si>
  <si>
    <t>OQY5243</t>
  </si>
  <si>
    <t>CAVALLEIRO COR</t>
  </si>
  <si>
    <t>SILVIO RESENDE FILHO</t>
  </si>
  <si>
    <t>FOCUS HT TITANIUM 2.0 16V AT</t>
  </si>
  <si>
    <t>HLA8434</t>
  </si>
  <si>
    <t>RESENDE C A SEG</t>
  </si>
  <si>
    <t>PEDRO LEOPOLDO</t>
  </si>
  <si>
    <t>JOSE DA COSTA LIMA</t>
  </si>
  <si>
    <t>HMA5555</t>
  </si>
  <si>
    <t>DEALER ADM</t>
  </si>
  <si>
    <t>ODERIO DA CRUZ LOPES</t>
  </si>
  <si>
    <t>HFN9100</t>
  </si>
  <si>
    <t>EDVALDO J C SEG</t>
  </si>
  <si>
    <t>JOSE ALEXANDRE CAZASSA</t>
  </si>
  <si>
    <t>VOYAGE 1.6 8V</t>
  </si>
  <si>
    <t>OQQ7566</t>
  </si>
  <si>
    <t>PAULO HENRIQUE TEIXEIRA RAGE</t>
  </si>
  <si>
    <t>X6 XDRIVE 35I 4X4 3.0 V6</t>
  </si>
  <si>
    <t>OPS1961</t>
  </si>
  <si>
    <t>RICKNEW A C SEG</t>
  </si>
  <si>
    <t>JOSE PEREIRA DA SILVA FILHO</t>
  </si>
  <si>
    <t>OQS4862</t>
  </si>
  <si>
    <t>EPHATA C A SEG</t>
  </si>
  <si>
    <t>PRISCILA DE PAIVA VEIGA</t>
  </si>
  <si>
    <t>PALIO ESSENCE 1.6 16V 5P G5</t>
  </si>
  <si>
    <t>OQQ5756</t>
  </si>
  <si>
    <t>RONALDO DE OLIVEIRA SOARES</t>
  </si>
  <si>
    <t>COROLLA ALTIS 2.0 16V (AUT.)</t>
  </si>
  <si>
    <t>OMF3308</t>
  </si>
  <si>
    <t>VETORIAL A SEG</t>
  </si>
  <si>
    <t>LAURENCO BRITO DE ANDRADE</t>
  </si>
  <si>
    <t>ECOSPORT XLT FREEST4X2 1.6 FX</t>
  </si>
  <si>
    <t>HLG3332</t>
  </si>
  <si>
    <t>PRADO S A C SEG</t>
  </si>
  <si>
    <t>ATHOS GERALDO TEIXEIRA ANDRADE</t>
  </si>
  <si>
    <t>FOX PLUS 1.6 8V TF 5P</t>
  </si>
  <si>
    <t>GVE8275</t>
  </si>
  <si>
    <t>MANZALLI</t>
  </si>
  <si>
    <t>16/09/2016</t>
  </si>
  <si>
    <t>ADAILTON QUINTAO FILHO</t>
  </si>
  <si>
    <t>320 IA 2.0 24V 150CV</t>
  </si>
  <si>
    <t>EYC3116</t>
  </si>
  <si>
    <t>ANGELA QUEIROZ MOREIRA</t>
  </si>
  <si>
    <t>JOURNEY RT 3.6</t>
  </si>
  <si>
    <t>EXI8684</t>
  </si>
  <si>
    <t>ROBERTO PEREIRA DE FARIA</t>
  </si>
  <si>
    <t>FJK9458</t>
  </si>
  <si>
    <t>SANTIAGO C SEG</t>
  </si>
  <si>
    <t>JOAO VICTOR MIRANDA FERREIRA</t>
  </si>
  <si>
    <t>C3 EXCLUSIVE 1.6 16V FLEX AT</t>
  </si>
  <si>
    <t>GSZ5678</t>
  </si>
  <si>
    <t>FERNANDO ANTONIO GUIMARAES DE CASTRO</t>
  </si>
  <si>
    <t>DUSTER EXPRESSION 4X21.6 16V M</t>
  </si>
  <si>
    <t>OWK1614</t>
  </si>
  <si>
    <t>RONNEY COSTA OLIVEIRA</t>
  </si>
  <si>
    <t>OLT0028</t>
  </si>
  <si>
    <t>AG MINAS SEGS</t>
  </si>
  <si>
    <t>ANDRE LUIZ CASSEMIRO RIBEIRO</t>
  </si>
  <si>
    <t>PVX3845</t>
  </si>
  <si>
    <t>MARCIO VINICIUS NOGUEIRA SILVA</t>
  </si>
  <si>
    <t>IDEA ELX 1.4 FLEX 8V 5P</t>
  </si>
  <si>
    <t>KII5762</t>
  </si>
  <si>
    <t>JORGE MUCIO DA SILVA</t>
  </si>
  <si>
    <t>HB20S COMFORT PLUS 1.6 16V AT</t>
  </si>
  <si>
    <t>PUZ1667</t>
  </si>
  <si>
    <t>LAURETH GALANTINI SILVEIRA</t>
  </si>
  <si>
    <t>HB20 COMFORT STYLE 1.6 16V AT</t>
  </si>
  <si>
    <t>PUR2909</t>
  </si>
  <si>
    <t>HOME A C SEG LT</t>
  </si>
  <si>
    <t>CHARLEY ANTONIO PIRES</t>
  </si>
  <si>
    <t>HGE8060</t>
  </si>
  <si>
    <t>ALEX BIAGINI DE MELLO</t>
  </si>
  <si>
    <t>FRONTIER LE CD 4X4 2.5 TD AT</t>
  </si>
  <si>
    <t>GVE7808</t>
  </si>
  <si>
    <t>GRECO V A SEG L</t>
  </si>
  <si>
    <t>ISABELLA MELO LOPES DA SILVA</t>
  </si>
  <si>
    <t>QQ 1.1 16V</t>
  </si>
  <si>
    <t>PUF8924</t>
  </si>
  <si>
    <t>LEONARDO PEREIRA DE CASTRO</t>
  </si>
  <si>
    <t>500 CULT 1.4 8V FLEX (MEC.)</t>
  </si>
  <si>
    <t>OWO8116</t>
  </si>
  <si>
    <t>MARIA CLARA BONTEMPO DUCA</t>
  </si>
  <si>
    <t>CR-V EXL 4X2 2.0 16V FLEX AT</t>
  </si>
  <si>
    <t>PUX9595</t>
  </si>
  <si>
    <t>JOAQUIM WILSON PEREIRA DA SILVA</t>
  </si>
  <si>
    <t>STRADA ADVENTURE CD 1.8 8V</t>
  </si>
  <si>
    <t>HJW3006</t>
  </si>
  <si>
    <t>DJOANADAN GOMES DA SILVA SABINO</t>
  </si>
  <si>
    <t>ONIX SELECAO 1.0 8V (MEC)</t>
  </si>
  <si>
    <t>PWP0020</t>
  </si>
  <si>
    <t>TRIUNFO C A SEG</t>
  </si>
  <si>
    <t>C 180 CGI CLASSIC 1.8 16V</t>
  </si>
  <si>
    <t>LPV3726</t>
  </si>
  <si>
    <t>SAMUEL PEREIRA BARRETO</t>
  </si>
  <si>
    <t>HB20 COMFORT STYLE 1.0 12V MT</t>
  </si>
  <si>
    <t>PUO8435</t>
  </si>
  <si>
    <t>COOPERATIVA AGRO PECUARIA DE BETIM LTDA</t>
  </si>
  <si>
    <t>L-1113 4X2 DIES.</t>
  </si>
  <si>
    <t>GTP9152</t>
  </si>
  <si>
    <t>RICARDO ANDRE DA SILVA</t>
  </si>
  <si>
    <t>SANTA FE GLS 4X4 3.5 V6</t>
  </si>
  <si>
    <t>HGZ0355</t>
  </si>
  <si>
    <t>WOLMIR DE DEUS GUIMARAES</t>
  </si>
  <si>
    <t>PUNTO SPORTING 1.8 16V (DUAL.)</t>
  </si>
  <si>
    <t>HMZ6596</t>
  </si>
  <si>
    <t>18/09/2016</t>
  </si>
  <si>
    <t>ALEXANDRE GONCALVES FEU</t>
  </si>
  <si>
    <t>SANDERO EXPRESSION 1.6 8V</t>
  </si>
  <si>
    <t>HNY5928</t>
  </si>
  <si>
    <t>PREVISAO C SEG</t>
  </si>
  <si>
    <t>19/09/2016</t>
  </si>
  <si>
    <t>WUEDERSON FERREIRA DA SILVA</t>
  </si>
  <si>
    <t>PALIO WK ADV 1.8 16V (DUAL.)</t>
  </si>
  <si>
    <t>GWI0989</t>
  </si>
  <si>
    <t>POWER A C S E M</t>
  </si>
  <si>
    <t>VINICIUS FRANCO DE ALMEIDA</t>
  </si>
  <si>
    <t>PUE4421</t>
  </si>
  <si>
    <t>ANTONIO JONAS VIANA CABRAL</t>
  </si>
  <si>
    <t>ETIOS HATCH XLS 1.5 16V</t>
  </si>
  <si>
    <t>PVA7962</t>
  </si>
  <si>
    <t>GUSTAVO SANTOS DE CASTRO</t>
  </si>
  <si>
    <t>PAJERO DAKAR HPE 4X4 3.5 V6 AT</t>
  </si>
  <si>
    <t>OWO0047</t>
  </si>
  <si>
    <t>THALANDE A SEG</t>
  </si>
  <si>
    <t>ROGERIO CLEMENTE GUIMARAES</t>
  </si>
  <si>
    <t>GRAND LIVINA SL 1.8 16V (AUT.)</t>
  </si>
  <si>
    <t>OQS1290</t>
  </si>
  <si>
    <t>CYNTHIA MARIA SANTOS AGUIDO</t>
  </si>
  <si>
    <t>PALIO CELEBRAT.1.08V ECON.FX4P</t>
  </si>
  <si>
    <t>HLX9551</t>
  </si>
  <si>
    <t>METTROPOLE SEG</t>
  </si>
  <si>
    <t>ANTONIO DA CUNHA MENEZES</t>
  </si>
  <si>
    <t>OQL4174</t>
  </si>
  <si>
    <t>FABRICIO CARLOS FRANCA</t>
  </si>
  <si>
    <t>OQL4609</t>
  </si>
  <si>
    <t>JOSE ELIZETE BORGES RIBEIRO</t>
  </si>
  <si>
    <t>OWX2143</t>
  </si>
  <si>
    <t>CHINAMAR A SERV</t>
  </si>
  <si>
    <t>APARECIDO GERALDO FERREIRA</t>
  </si>
  <si>
    <t>S10 LT CD 4X2 2.4 8V</t>
  </si>
  <si>
    <t>PUF2012</t>
  </si>
  <si>
    <t>IRMAOS R A SEG</t>
  </si>
  <si>
    <t>JOSE CARLOS MOREIRA</t>
  </si>
  <si>
    <t>HNX6825</t>
  </si>
  <si>
    <t>FERNANDO ANTONIO FRAGA FERREIRA</t>
  </si>
  <si>
    <t>ML 350 SPORT BLUETEC 4X4 3.0V6</t>
  </si>
  <si>
    <t>OWP0604</t>
  </si>
  <si>
    <t>HELIO APARECIDO CORDEIRO DE OLIVEIRA</t>
  </si>
  <si>
    <t>ZAFIRA ELITE 2.0 8V FP AT</t>
  </si>
  <si>
    <t>HGS8593</t>
  </si>
  <si>
    <t>NELSON FRANCISCO FELIX</t>
  </si>
  <si>
    <t>STILO 1.8 8V FLEX 5P</t>
  </si>
  <si>
    <t>HFG8025</t>
  </si>
  <si>
    <t>CASTILHO F SEG</t>
  </si>
  <si>
    <t>VALTENCIR DA SILVA DIAS</t>
  </si>
  <si>
    <t>TRACKER 4X4 2.0 16V 5P</t>
  </si>
  <si>
    <t>HHT4321</t>
  </si>
  <si>
    <t>MARCOS ANTONIO ALVES BATISTA</t>
  </si>
  <si>
    <t>OLZ3817</t>
  </si>
  <si>
    <t>CARLOS VINICIUS VIEIRA ASSAD</t>
  </si>
  <si>
    <t>HMB9794</t>
  </si>
  <si>
    <t>HILLIADA NUNES AQUINO GOMES</t>
  </si>
  <si>
    <t>ORC7432</t>
  </si>
  <si>
    <t>DENAIR SILVA LANA</t>
  </si>
  <si>
    <t>COROLLA SE-G 1.8 16V FX AT NS</t>
  </si>
  <si>
    <t>EJB1405</t>
  </si>
  <si>
    <t>RONALDO BRAZ DO NASCIMENTO</t>
  </si>
  <si>
    <t>PXQ7364</t>
  </si>
  <si>
    <t>ZENAIDE VIANNA LUCAS</t>
  </si>
  <si>
    <t>PVA1896</t>
  </si>
  <si>
    <t>ALESSANDRA ALCANTARA DE SOUZA FERREIRA</t>
  </si>
  <si>
    <t>PUP5429</t>
  </si>
  <si>
    <t>WELLINGTON NARCISO DOS SANTOS</t>
  </si>
  <si>
    <t>C3 XTR 1.4 8V FLEX 5P</t>
  </si>
  <si>
    <t>HLN5876</t>
  </si>
  <si>
    <t>FERNANDO FERNANDES</t>
  </si>
  <si>
    <t>FOCUS HATCH 1.6 16V</t>
  </si>
  <si>
    <t>OPR2538</t>
  </si>
  <si>
    <t>17/09/2016</t>
  </si>
  <si>
    <t>MARIA ANGELA FERREIRA</t>
  </si>
  <si>
    <t>UNO SPORTING 1.4 8V 5P (DUAL)</t>
  </si>
  <si>
    <t>PVO4046</t>
  </si>
  <si>
    <t>JOSE CARLOS RIBEIRO</t>
  </si>
  <si>
    <t>G-420 A 6X2 3 EIXOS</t>
  </si>
  <si>
    <t>KQW1564</t>
  </si>
  <si>
    <t>ROSA M C SEG LT</t>
  </si>
  <si>
    <t>ELSON ANTONIO DA ROCHA</t>
  </si>
  <si>
    <t>HLJ8434</t>
  </si>
  <si>
    <t>JOELMA CUSTODIA FELICIANO</t>
  </si>
  <si>
    <t>SANDERO PRIVILEGE 1.6 8V</t>
  </si>
  <si>
    <t>ATY8433</t>
  </si>
  <si>
    <t>GD C SEG LT ME</t>
  </si>
  <si>
    <t>20/09/2016</t>
  </si>
  <si>
    <t>JOSE MEDEIROS VALENTINO</t>
  </si>
  <si>
    <t>GOL TRENDLINE 1.0 8V 5P</t>
  </si>
  <si>
    <t>PVH0127</t>
  </si>
  <si>
    <t>SIMPLIFICAR SEG</t>
  </si>
  <si>
    <t>MARCELO EDUARDO FIGUEIREDO</t>
  </si>
  <si>
    <t>CAPTIVA SPORT 4X2 2.4 16V</t>
  </si>
  <si>
    <t>HHG7429</t>
  </si>
  <si>
    <t>SIDNEI SILVA FERREIRA</t>
  </si>
  <si>
    <t>HOI2227</t>
  </si>
  <si>
    <t>LEONARDO CAMILO PEREIRA</t>
  </si>
  <si>
    <t>MERIVA EXPRESSION 1.8 FP EASYT</t>
  </si>
  <si>
    <t>HLB3532</t>
  </si>
  <si>
    <t>GUILHERME SIQUEIRA SANTOS</t>
  </si>
  <si>
    <t>XC60 R-DESIGN 4X4 3.0 V6</t>
  </si>
  <si>
    <t>HNX0060</t>
  </si>
  <si>
    <t>RAFAEL DE MIRANDA SILVA</t>
  </si>
  <si>
    <t>FOCUS HT TITANIUM 2.0 16V MT</t>
  </si>
  <si>
    <t>HFN0101</t>
  </si>
  <si>
    <t>JOSE MARIA CIRILO</t>
  </si>
  <si>
    <t>STRADA FIRE CE 1.4 8V FLEX NS</t>
  </si>
  <si>
    <t>HNP3100</t>
  </si>
  <si>
    <t>EURO B A C SEG</t>
  </si>
  <si>
    <t>GERSON TAKAYUKI MIURA</t>
  </si>
  <si>
    <t>HOI7486</t>
  </si>
  <si>
    <t>PEREIRA F A SEG</t>
  </si>
  <si>
    <t>PAULO MANSUR REIS</t>
  </si>
  <si>
    <t>OXG8256</t>
  </si>
  <si>
    <t>ALBERTO REMIGIO</t>
  </si>
  <si>
    <t>OLV9642</t>
  </si>
  <si>
    <t>RODRIGO BRAVO CIPRIANO</t>
  </si>
  <si>
    <t>CITY DX 1.5 16V (MEC.)</t>
  </si>
  <si>
    <t>HIK4008</t>
  </si>
  <si>
    <t>POLIANA HENRIQUES BUENO</t>
  </si>
  <si>
    <t>OQY2141</t>
  </si>
  <si>
    <t>ROGERIO DE OLIVEIRA RIBAS</t>
  </si>
  <si>
    <t>ASTRA HT ADVANTAGE 2.0 FP 5P A</t>
  </si>
  <si>
    <t>HED6341</t>
  </si>
  <si>
    <t>21/09/2016</t>
  </si>
  <si>
    <t>JOSE LUIZ PINHEIRO</t>
  </si>
  <si>
    <t>HHT8042</t>
  </si>
  <si>
    <t>RAPHAEL DO CARMO FERNANDES</t>
  </si>
  <si>
    <t>PALIO ELX 1.4 8V FLEX 4P G4</t>
  </si>
  <si>
    <t>HFN6886</t>
  </si>
  <si>
    <t>ALEXANDRE SILVA DOS SANTOS</t>
  </si>
  <si>
    <t>OPT6114</t>
  </si>
  <si>
    <t>CRISTIANE RODRIGUES DE SOUZA</t>
  </si>
  <si>
    <t>FIESTA HT TITANIUM 1.6 16V MT</t>
  </si>
  <si>
    <t>OWM7502</t>
  </si>
  <si>
    <t>LEONARDO BARTOLOMEU NEVES</t>
  </si>
  <si>
    <t>X5 XDRIVE 35I 4X4 3.0 V6</t>
  </si>
  <si>
    <t>FUP1931</t>
  </si>
  <si>
    <t>PREVSEGUROS SEG</t>
  </si>
  <si>
    <t>WALDEMY FELIX DE SOUZA</t>
  </si>
  <si>
    <t>NYB9786</t>
  </si>
  <si>
    <t>MARCIO ADRIANO CAMPOS</t>
  </si>
  <si>
    <t>CELTA LT 1.0 8V 5P</t>
  </si>
  <si>
    <t>FWB6523</t>
  </si>
  <si>
    <t>ITAPOA A C SEG</t>
  </si>
  <si>
    <t>JOSIENE PEREIRA TEOFILO DA SILVA</t>
  </si>
  <si>
    <t>HLX4197</t>
  </si>
  <si>
    <t>DAHER SEGUROS</t>
  </si>
  <si>
    <t>ARTHUR ARAUJO DE ALMEIDA E SILVA</t>
  </si>
  <si>
    <t>OPD0039</t>
  </si>
  <si>
    <t>GILSEGURI C SEG</t>
  </si>
  <si>
    <t>SEBASTIANA GRACA CIRCUNCISAO RIBEIRO</t>
  </si>
  <si>
    <t>OQQ4562</t>
  </si>
  <si>
    <t>DARCI GOULART</t>
  </si>
  <si>
    <t>HMO4868</t>
  </si>
  <si>
    <t>UNIFORTE SEGS</t>
  </si>
  <si>
    <t>HELOAR CAIRES TEIXEIRA</t>
  </si>
  <si>
    <t>CROSSFOX 1.6 16V</t>
  </si>
  <si>
    <t>HJK1476</t>
  </si>
  <si>
    <t>STRADA VEICULOS E PECAS LTDA</t>
  </si>
  <si>
    <t>Q3 ATTRACTION 4X4 2.0 16V</t>
  </si>
  <si>
    <t>PWL5000</t>
  </si>
  <si>
    <t>BONSUCESSO SEG</t>
  </si>
  <si>
    <t>ALVINO EUGENIO DOS SANTOS</t>
  </si>
  <si>
    <t>STRADA WORKING CS 1.4 8V FLEX</t>
  </si>
  <si>
    <t>PWN9489</t>
  </si>
  <si>
    <t>VANDERLEI DANIEL DA SILVA</t>
  </si>
  <si>
    <t>COROLLA XRS 2.0 16V (AUT)</t>
  </si>
  <si>
    <t>OQR0369</t>
  </si>
  <si>
    <t>CASSLAGES A SEG</t>
  </si>
  <si>
    <t>JANE MERCIO DE SOUZA FILHO</t>
  </si>
  <si>
    <t>ECOSPORT FREESTYLE 2.0 16V AT</t>
  </si>
  <si>
    <t>PVB6251</t>
  </si>
  <si>
    <t>WEGMAN C SEG LT</t>
  </si>
  <si>
    <t>WANDERLEY HENRIQUES DE MEDEIROS</t>
  </si>
  <si>
    <t>HJB3131</t>
  </si>
  <si>
    <t>DANAUTO A C SEG</t>
  </si>
  <si>
    <t>ANTONIO EVANGELISTA DA SILVA</t>
  </si>
  <si>
    <t>HOI3882</t>
  </si>
  <si>
    <t>22/09/2016</t>
  </si>
  <si>
    <t>MARIA DAS GRACAS ALVES</t>
  </si>
  <si>
    <t>HNY1964</t>
  </si>
  <si>
    <t>LUCIA MARILIA DE CASTRO SOUZA</t>
  </si>
  <si>
    <t>DUSTER DYNAMIQUE 4X2 1.6 16V M</t>
  </si>
  <si>
    <t>OPM2162</t>
  </si>
  <si>
    <t>RODOBENS A SEG</t>
  </si>
  <si>
    <t>FLAVIO DE SOUZA PEREIRA</t>
  </si>
  <si>
    <t>PUNTO ATTRACTIVE 1.4 8V</t>
  </si>
  <si>
    <t>OPG9655</t>
  </si>
  <si>
    <t>HENSCHI C SEG L</t>
  </si>
  <si>
    <t>DEOSDETE NOVAES COSTA</t>
  </si>
  <si>
    <t>EBW8177</t>
  </si>
  <si>
    <t>EDILSON FERNANDO DA CRUZ</t>
  </si>
  <si>
    <t>KXD2432</t>
  </si>
  <si>
    <t>FREDERICO AUGUSTO CAMPOS DE SOUSA</t>
  </si>
  <si>
    <t>CELER HATCH ACT 1.5 16V</t>
  </si>
  <si>
    <t>PYI7507</t>
  </si>
  <si>
    <t>MOURA B C SEG L</t>
  </si>
  <si>
    <t>ROGERIO ULISSES GUIMARAES</t>
  </si>
  <si>
    <t>CR-V LX 4X2 2.0 16V FLEX AT</t>
  </si>
  <si>
    <t>OEQ4293</t>
  </si>
  <si>
    <t>RAPOSO T C SEG</t>
  </si>
  <si>
    <t>JOSE MONTEIRO DE MIRANDA JUNIOR</t>
  </si>
  <si>
    <t>S10 LTZ CD 4X4 2.8 TD (AUT)</t>
  </si>
  <si>
    <t>ORA2374</t>
  </si>
  <si>
    <t>LEME C A C SEG</t>
  </si>
  <si>
    <t>LUISA DUARTE DE LAS CASAS</t>
  </si>
  <si>
    <t>HKI2111</t>
  </si>
  <si>
    <t>RENATO XAVIER HONORATO</t>
  </si>
  <si>
    <t>FIT LX 1.4 16V FLEX 5P (MEC.)</t>
  </si>
  <si>
    <t>OPK9352</t>
  </si>
  <si>
    <t>BERDINE A C SEG</t>
  </si>
  <si>
    <t>KELY CRISTINA VIEIRA DE SOUZA</t>
  </si>
  <si>
    <t>GOL CITY 1.6 8V 4P (NOVO)</t>
  </si>
  <si>
    <t>OQQ8292</t>
  </si>
  <si>
    <t>EDUARDO PHILLIPE SOUZA OLIVEIRA</t>
  </si>
  <si>
    <t>FIESTA HATCH 1.0 8V FLEX 5P</t>
  </si>
  <si>
    <t>HNC4865</t>
  </si>
  <si>
    <t>WILSON MENDES</t>
  </si>
  <si>
    <t>SIENA ELX 1.3 8V FLEX 4P</t>
  </si>
  <si>
    <t>GZO4788</t>
  </si>
  <si>
    <t>ANTONIO AUGUSTO NAPOLES SILVA</t>
  </si>
  <si>
    <t>ETIOS HATCH XS 1.5 16V (AUT)</t>
  </si>
  <si>
    <t>PWQ2188</t>
  </si>
  <si>
    <t>CASSIO SIMAO DE CASTRO</t>
  </si>
  <si>
    <t>OQO8538</t>
  </si>
  <si>
    <t>ACOL COR SEG M</t>
  </si>
  <si>
    <t>ADRIANO DE SOUZA VENTURA</t>
  </si>
  <si>
    <t>UNO MILLE FIRE 1.0 8V FLEX 2P</t>
  </si>
  <si>
    <t>INA4286</t>
  </si>
  <si>
    <t>INA4285</t>
  </si>
  <si>
    <t>PATRICIA CRISTINA DE OLIVEIRA ROCHA CAMP</t>
  </si>
  <si>
    <t>AZERA 3.0 V6 (AUT)</t>
  </si>
  <si>
    <t>BDJ1528</t>
  </si>
  <si>
    <t>AMARO JANUARIO DIAS</t>
  </si>
  <si>
    <t>GRAND VITARA 4X2 2.0 16V AT</t>
  </si>
  <si>
    <t>HKE3505</t>
  </si>
  <si>
    <t>LUCIMAR DE CASSIO SILVA</t>
  </si>
  <si>
    <t>STRADA ADVENTURE CD 1.8 16V</t>
  </si>
  <si>
    <t>PVX7815</t>
  </si>
  <si>
    <t>TURIASSU A SEG</t>
  </si>
  <si>
    <t>23/09/2016</t>
  </si>
  <si>
    <t>IOLANDA DOS SANTOS</t>
  </si>
  <si>
    <t>HAX4776</t>
  </si>
  <si>
    <t>NEWTON FIGUEIREDO LIMA</t>
  </si>
  <si>
    <t>HJR7407</t>
  </si>
  <si>
    <t>WILIAN MARCELINO</t>
  </si>
  <si>
    <t>PAJERO TR-4 4X4 2.016V FX 5P M</t>
  </si>
  <si>
    <t>HFC9974</t>
  </si>
  <si>
    <t>JOSE CARLOS DE OLIVEIRA JUNIOR</t>
  </si>
  <si>
    <t>SAVEIRO CITY 1.6 8V TF G4</t>
  </si>
  <si>
    <t>HEJ1535</t>
  </si>
  <si>
    <t>NILSON JOSE BISPO</t>
  </si>
  <si>
    <t>OMF4162</t>
  </si>
  <si>
    <t>JOSE RONALDO MOREIRA JUNIOR</t>
  </si>
  <si>
    <t>COOPER COUNTRYMAN S 1.6 ALL4 A</t>
  </si>
  <si>
    <t>LRU4211</t>
  </si>
  <si>
    <t>TGL C A C SEG L</t>
  </si>
  <si>
    <t>PAULO CESAR DA SILVA</t>
  </si>
  <si>
    <t>CIVIC SEDAN LX 1.7 16V (MEC.)</t>
  </si>
  <si>
    <t>HCL6262</t>
  </si>
  <si>
    <t>RODRIGO TARDIN ROSA FERRAZ GONCALVES</t>
  </si>
  <si>
    <t>OQQ7663</t>
  </si>
  <si>
    <t>VANIA SILVEIRA DE PADUA CARDOSO</t>
  </si>
  <si>
    <t>HOJ8452</t>
  </si>
  <si>
    <t>JOAO FERNANDES EVANGELISTA FILHO</t>
  </si>
  <si>
    <t>GSW4334</t>
  </si>
  <si>
    <t>BARAO DE COCAIS</t>
  </si>
  <si>
    <t>LUIS CARLOS MOTTA</t>
  </si>
  <si>
    <t>ONIX LTZ 1.4 8V (MEC)</t>
  </si>
  <si>
    <t>OWL3121</t>
  </si>
  <si>
    <t>LUCIANO PIRES</t>
  </si>
  <si>
    <t>CORSA SD PREMIUM 1.4 8V EF 4P</t>
  </si>
  <si>
    <t>HEF5693</t>
  </si>
  <si>
    <t>FABIO ALEIXO</t>
  </si>
  <si>
    <t>CITY EX 1.5 16V (AUT.)</t>
  </si>
  <si>
    <t>HMY8124</t>
  </si>
  <si>
    <t>ROBSON GONCALVES BARROS</t>
  </si>
  <si>
    <t>COBALT LS 1.4 8V</t>
  </si>
  <si>
    <t>FGB8822</t>
  </si>
  <si>
    <t>SEGURALTA O SEG</t>
  </si>
  <si>
    <t>ALEIDA NAZARETH SOARES</t>
  </si>
  <si>
    <t>FIESTA HATCH SE 1.6 16V (AUT)</t>
  </si>
  <si>
    <t>OQO8155</t>
  </si>
  <si>
    <t>LMB3777</t>
  </si>
  <si>
    <t>GILSON GOMES DE OLIVEIRA</t>
  </si>
  <si>
    <t>KJO2725</t>
  </si>
  <si>
    <t>EXCLUSIVE C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</si>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</sst>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30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160040123911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160039891111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160039839311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35</v>
      </c>
      <c r="D15" s="50">
        <v>160040602011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52</v>
      </c>
      <c r="C16" s="49" t="s">
        <v>35</v>
      </c>
      <c r="D16" s="50">
        <v>160040638411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52</v>
      </c>
      <c r="C17" s="49" t="s">
        <v>35</v>
      </c>
      <c r="D17" s="50">
        <v>160040615311</v>
      </c>
      <c r="E17" s="51" t="s">
        <v>61</v>
      </c>
      <c r="F17" s="50" t="s">
        <v>62</v>
      </c>
      <c r="G17" s="51" t="s">
        <v>63</v>
      </c>
      <c r="H17" s="51" t="s">
        <v>47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64</v>
      </c>
      <c r="C18" s="49" t="s">
        <v>35</v>
      </c>
      <c r="D18" s="50">
        <v>160039856712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64</v>
      </c>
      <c r="C19" s="49" t="s">
        <v>35</v>
      </c>
      <c r="D19" s="50">
        <v>160040812311</v>
      </c>
      <c r="E19" s="51" t="s">
        <v>70</v>
      </c>
      <c r="F19" s="50" t="s">
        <v>71</v>
      </c>
      <c r="G19" s="51" t="s">
        <v>72</v>
      </c>
      <c r="H19" s="51" t="s">
        <v>47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64</v>
      </c>
      <c r="C20" s="49" t="s">
        <v>35</v>
      </c>
      <c r="D20" s="50">
        <v>160040790611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64</v>
      </c>
      <c r="C21" s="49" t="s">
        <v>35</v>
      </c>
      <c r="D21" s="50">
        <v>160040808811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64</v>
      </c>
      <c r="C22" s="49" t="s">
        <v>35</v>
      </c>
      <c r="D22" s="50">
        <v>160040820111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64</v>
      </c>
      <c r="C23" s="49" t="s">
        <v>35</v>
      </c>
      <c r="D23" s="50">
        <v>160040162111</v>
      </c>
      <c r="E23" s="51" t="s">
        <v>86</v>
      </c>
      <c r="F23" s="50" t="s">
        <v>87</v>
      </c>
      <c r="G23" s="51" t="s">
        <v>88</v>
      </c>
      <c r="H23" s="51" t="s">
        <v>89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64</v>
      </c>
      <c r="C24" s="49" t="s">
        <v>35</v>
      </c>
      <c r="D24" s="50">
        <v>160040618811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64</v>
      </c>
      <c r="C25" s="49" t="s">
        <v>35</v>
      </c>
      <c r="D25" s="50">
        <v>160035060311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64</v>
      </c>
      <c r="C26" s="49" t="s">
        <v>35</v>
      </c>
      <c r="D26" s="50">
        <v>160041012511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64</v>
      </c>
      <c r="C27" s="49" t="s">
        <v>35</v>
      </c>
      <c r="D27" s="50">
        <v>160040837911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64</v>
      </c>
      <c r="C28" s="49" t="s">
        <v>35</v>
      </c>
      <c r="D28" s="50">
        <v>160040797811</v>
      </c>
      <c r="E28" s="51" t="s">
        <v>107</v>
      </c>
      <c r="F28" s="50" t="s">
        <v>108</v>
      </c>
      <c r="G28" s="51" t="s">
        <v>109</v>
      </c>
      <c r="H28" s="51" t="s">
        <v>47</v>
      </c>
      <c r="I28" s="52"/>
      <c r="J28" s="50" t="s">
        <v>40</v>
      </c>
      <c r="K28" s="51" t="s">
        <v>41</v>
      </c>
      <c r="L28" s="51" t="s">
        <v>110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64</v>
      </c>
      <c r="C29" s="49" t="s">
        <v>35</v>
      </c>
      <c r="D29" s="50">
        <v>160040624611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64</v>
      </c>
      <c r="C30" s="49" t="s">
        <v>35</v>
      </c>
      <c r="D30" s="50">
        <v>160040773011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64</v>
      </c>
      <c r="C31" s="49" t="s">
        <v>35</v>
      </c>
      <c r="D31" s="50">
        <v>160040787311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64</v>
      </c>
      <c r="C32" s="49" t="s">
        <v>35</v>
      </c>
      <c r="D32" s="50">
        <v>160040213511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128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129</v>
      </c>
      <c r="D33" s="50">
        <v>160041017811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69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129</v>
      </c>
      <c r="D34" s="50">
        <v>160040995911</v>
      </c>
      <c r="E34" s="51" t="s">
        <v>134</v>
      </c>
      <c r="F34" s="50" t="s">
        <v>135</v>
      </c>
      <c r="G34" s="51" t="s">
        <v>136</v>
      </c>
      <c r="H34" s="51" t="s">
        <v>47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129</v>
      </c>
      <c r="D35" s="50">
        <v>160040889011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129</v>
      </c>
      <c r="D36" s="50">
        <v>160040646111</v>
      </c>
      <c r="E36" s="51" t="s">
        <v>141</v>
      </c>
      <c r="F36" s="50" t="s">
        <v>142</v>
      </c>
      <c r="G36" s="51" t="s">
        <v>143</v>
      </c>
      <c r="H36" s="51" t="s">
        <v>80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129</v>
      </c>
      <c r="D37" s="50">
        <v>160040961111</v>
      </c>
      <c r="E37" s="51" t="s">
        <v>144</v>
      </c>
      <c r="F37" s="50" t="s">
        <v>145</v>
      </c>
      <c r="G37" s="51" t="s">
        <v>146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129</v>
      </c>
      <c r="D38" s="50">
        <v>160041030211</v>
      </c>
      <c r="E38" s="51" t="s">
        <v>147</v>
      </c>
      <c r="F38" s="50" t="s">
        <v>74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129</v>
      </c>
      <c r="D39" s="50">
        <v>160039864911</v>
      </c>
      <c r="E39" s="51" t="s">
        <v>150</v>
      </c>
      <c r="F39" s="50" t="s">
        <v>151</v>
      </c>
      <c r="G39" s="51" t="s">
        <v>152</v>
      </c>
      <c r="H39" s="51" t="s">
        <v>114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129</v>
      </c>
      <c r="D40" s="50">
        <v>160040914512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102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129</v>
      </c>
      <c r="D41" s="50">
        <v>160040985511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129</v>
      </c>
      <c r="D42" s="50">
        <v>160041010311</v>
      </c>
      <c r="E42" s="51" t="s">
        <v>161</v>
      </c>
      <c r="F42" s="50" t="s">
        <v>162</v>
      </c>
      <c r="G42" s="51" t="s">
        <v>163</v>
      </c>
      <c r="H42" s="51" t="s">
        <v>164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129</v>
      </c>
      <c r="D43" s="50">
        <v>160040975611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170</v>
      </c>
      <c r="D44" s="50">
        <v>160040853011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129</v>
      </c>
      <c r="C45" s="49" t="s">
        <v>129</v>
      </c>
      <c r="D45" s="50">
        <v>160041122611</v>
      </c>
      <c r="E45" s="51" t="s">
        <v>175</v>
      </c>
      <c r="F45" s="50" t="s">
        <v>176</v>
      </c>
      <c r="G45" s="51" t="s">
        <v>177</v>
      </c>
      <c r="H45" s="51" t="s">
        <v>47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129</v>
      </c>
      <c r="C46" s="49" t="s">
        <v>179</v>
      </c>
      <c r="D46" s="50">
        <v>1624465970996311</v>
      </c>
      <c r="E46" s="51" t="s">
        <v>180</v>
      </c>
      <c r="F46" s="50" t="s">
        <v>181</v>
      </c>
      <c r="G46" s="51" t="s">
        <v>182</v>
      </c>
      <c r="H46" s="51" t="s">
        <v>114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129</v>
      </c>
      <c r="C47" s="49" t="s">
        <v>179</v>
      </c>
      <c r="D47" s="50">
        <v>160041145311</v>
      </c>
      <c r="E47" s="51" t="s">
        <v>183</v>
      </c>
      <c r="F47" s="50" t="s">
        <v>184</v>
      </c>
      <c r="G47" s="51" t="s">
        <v>185</v>
      </c>
      <c r="H47" s="51" t="s">
        <v>47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129</v>
      </c>
      <c r="C48" s="49" t="s">
        <v>179</v>
      </c>
      <c r="D48" s="50">
        <v>160041177111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129</v>
      </c>
      <c r="C49" s="49" t="s">
        <v>179</v>
      </c>
      <c r="D49" s="50">
        <v>160041140311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129</v>
      </c>
      <c r="C50" s="49" t="s">
        <v>179</v>
      </c>
      <c r="D50" s="50">
        <v>160041122011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129</v>
      </c>
      <c r="C51" s="49" t="s">
        <v>179</v>
      </c>
      <c r="D51" s="50">
        <v>160040697311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202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129</v>
      </c>
      <c r="C52" s="49" t="s">
        <v>179</v>
      </c>
      <c r="D52" s="50">
        <v>160040954011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202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129</v>
      </c>
      <c r="C53" s="49" t="s">
        <v>179</v>
      </c>
      <c r="D53" s="50">
        <v>160041040411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128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129</v>
      </c>
      <c r="C54" s="49" t="s">
        <v>179</v>
      </c>
      <c r="D54" s="50">
        <v>160040614212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128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129</v>
      </c>
      <c r="C55" s="49" t="s">
        <v>179</v>
      </c>
      <c r="D55" s="50">
        <v>160041084111</v>
      </c>
      <c r="E55" s="51" t="s">
        <v>215</v>
      </c>
      <c r="F55" s="50" t="s">
        <v>216</v>
      </c>
      <c r="G55" s="51" t="s">
        <v>217</v>
      </c>
      <c r="H55" s="51" t="s">
        <v>47</v>
      </c>
      <c r="I55" s="52"/>
      <c r="J55" s="50" t="s">
        <v>40</v>
      </c>
      <c r="K55" s="51" t="s">
        <v>41</v>
      </c>
      <c r="L55" s="51" t="s">
        <v>110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129</v>
      </c>
      <c r="C56" s="49" t="s">
        <v>179</v>
      </c>
      <c r="D56" s="50">
        <v>160041112111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110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129</v>
      </c>
      <c r="C57" s="49" t="s">
        <v>179</v>
      </c>
      <c r="D57" s="50">
        <v>1624560462996311</v>
      </c>
      <c r="E57" s="51" t="s">
        <v>222</v>
      </c>
      <c r="F57" s="50" t="s">
        <v>223</v>
      </c>
      <c r="G57" s="51" t="s">
        <v>224</v>
      </c>
      <c r="H57" s="51" t="s">
        <v>114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129</v>
      </c>
      <c r="C58" s="49" t="s">
        <v>179</v>
      </c>
      <c r="D58" s="50">
        <v>160041399711</v>
      </c>
      <c r="E58" s="51" t="s">
        <v>225</v>
      </c>
      <c r="F58" s="50" t="s">
        <v>112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102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129</v>
      </c>
      <c r="C59" s="49" t="s">
        <v>179</v>
      </c>
      <c r="D59" s="50">
        <v>160041164811</v>
      </c>
      <c r="E59" s="51" t="s">
        <v>228</v>
      </c>
      <c r="F59" s="50" t="s">
        <v>166</v>
      </c>
      <c r="G59" s="51" t="s">
        <v>229</v>
      </c>
      <c r="H59" s="51" t="s">
        <v>56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129</v>
      </c>
      <c r="C60" s="49" t="s">
        <v>179</v>
      </c>
      <c r="D60" s="50">
        <v>160041071611</v>
      </c>
      <c r="E60" s="51" t="s">
        <v>230</v>
      </c>
      <c r="F60" s="50" t="s">
        <v>231</v>
      </c>
      <c r="G60" s="51" t="s">
        <v>232</v>
      </c>
      <c r="H60" s="51" t="s">
        <v>233</v>
      </c>
      <c r="I60" s="52"/>
      <c r="J60" s="50" t="s">
        <v>40</v>
      </c>
      <c r="K60" s="51" t="s">
        <v>41</v>
      </c>
      <c r="L60" s="51" t="s">
        <v>69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170</v>
      </c>
      <c r="C61" s="49" t="s">
        <v>179</v>
      </c>
      <c r="D61" s="50">
        <v>160041216911</v>
      </c>
      <c r="E61" s="51" t="s">
        <v>234</v>
      </c>
      <c r="F61" s="50" t="s">
        <v>235</v>
      </c>
      <c r="G61" s="51" t="s">
        <v>236</v>
      </c>
      <c r="H61" s="51" t="s">
        <v>47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170</v>
      </c>
      <c r="C62" s="49" t="s">
        <v>179</v>
      </c>
      <c r="D62" s="50">
        <v>160041213611</v>
      </c>
      <c r="E62" s="51" t="s">
        <v>237</v>
      </c>
      <c r="F62" s="50" t="s">
        <v>238</v>
      </c>
      <c r="G62" s="51" t="s">
        <v>239</v>
      </c>
      <c r="H62" s="51" t="s">
        <v>47</v>
      </c>
      <c r="I62" s="52"/>
      <c r="J62" s="50" t="s">
        <v>40</v>
      </c>
      <c r="K62" s="51" t="s">
        <v>41</v>
      </c>
      <c r="L62" s="51" t="s">
        <v>240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170</v>
      </c>
      <c r="C63" s="49" t="s">
        <v>179</v>
      </c>
      <c r="D63" s="50">
        <v>1624456193996311</v>
      </c>
      <c r="E63" s="51" t="s">
        <v>241</v>
      </c>
      <c r="F63" s="50" t="s">
        <v>242</v>
      </c>
      <c r="G63" s="51" t="s">
        <v>243</v>
      </c>
      <c r="H63" s="51" t="s">
        <v>244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170</v>
      </c>
      <c r="C64" s="49" t="s">
        <v>179</v>
      </c>
      <c r="D64" s="50">
        <v>160041154511</v>
      </c>
      <c r="E64" s="51" t="s">
        <v>245</v>
      </c>
      <c r="F64" s="50" t="s">
        <v>246</v>
      </c>
      <c r="G64" s="51" t="s">
        <v>247</v>
      </c>
      <c r="H64" s="51" t="s">
        <v>248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170</v>
      </c>
      <c r="C65" s="49" t="s">
        <v>179</v>
      </c>
      <c r="D65" s="50">
        <v>160040730411</v>
      </c>
      <c r="E65" s="51" t="s">
        <v>249</v>
      </c>
      <c r="F65" s="50" t="s">
        <v>250</v>
      </c>
      <c r="G65" s="51" t="s">
        <v>251</v>
      </c>
      <c r="H65" s="51" t="s">
        <v>252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179</v>
      </c>
      <c r="C66" s="49" t="s">
        <v>253</v>
      </c>
      <c r="D66" s="50">
        <v>160041538411</v>
      </c>
      <c r="E66" s="51" t="s">
        <v>254</v>
      </c>
      <c r="F66" s="50" t="s">
        <v>255</v>
      </c>
      <c r="G66" s="51" t="s">
        <v>256</v>
      </c>
      <c r="H66" s="51" t="s">
        <v>47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179</v>
      </c>
      <c r="C67" s="49" t="s">
        <v>253</v>
      </c>
      <c r="D67" s="50">
        <v>160041464211</v>
      </c>
      <c r="E67" s="51" t="s">
        <v>257</v>
      </c>
      <c r="F67" s="50" t="s">
        <v>258</v>
      </c>
      <c r="G67" s="51" t="s">
        <v>259</v>
      </c>
      <c r="H67" s="51" t="s">
        <v>47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179</v>
      </c>
      <c r="C68" s="49" t="s">
        <v>260</v>
      </c>
      <c r="D68" s="50">
        <v>160041296711</v>
      </c>
      <c r="E68" s="51" t="s">
        <v>261</v>
      </c>
      <c r="F68" s="50" t="s">
        <v>262</v>
      </c>
      <c r="G68" s="51" t="s">
        <v>263</v>
      </c>
      <c r="H68" s="51" t="s">
        <v>264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179</v>
      </c>
      <c r="C69" s="49" t="s">
        <v>253</v>
      </c>
      <c r="D69" s="50">
        <v>160041597711</v>
      </c>
      <c r="E69" s="51" t="s">
        <v>265</v>
      </c>
      <c r="F69" s="50" t="s">
        <v>266</v>
      </c>
      <c r="G69" s="51" t="s">
        <v>267</v>
      </c>
      <c r="H69" s="51" t="s">
        <v>268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179</v>
      </c>
      <c r="C70" s="49" t="s">
        <v>253</v>
      </c>
      <c r="D70" s="50">
        <v>160041332211</v>
      </c>
      <c r="E70" s="51" t="s">
        <v>269</v>
      </c>
      <c r="F70" s="50" t="s">
        <v>95</v>
      </c>
      <c r="G70" s="51" t="s">
        <v>270</v>
      </c>
      <c r="H70" s="51" t="s">
        <v>271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179</v>
      </c>
      <c r="C71" s="49" t="s">
        <v>253</v>
      </c>
      <c r="D71" s="50">
        <v>1624457014996311</v>
      </c>
      <c r="E71" s="51" t="s">
        <v>272</v>
      </c>
      <c r="F71" s="50" t="s">
        <v>273</v>
      </c>
      <c r="G71" s="51" t="s">
        <v>274</v>
      </c>
      <c r="H71" s="51" t="s">
        <v>114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179</v>
      </c>
      <c r="C72" s="49" t="s">
        <v>253</v>
      </c>
      <c r="D72" s="50">
        <v>160041345511</v>
      </c>
      <c r="E72" s="51" t="s">
        <v>275</v>
      </c>
      <c r="F72" s="50" t="s">
        <v>276</v>
      </c>
      <c r="G72" s="51" t="s">
        <v>277</v>
      </c>
      <c r="H72" s="51" t="s">
        <v>278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179</v>
      </c>
      <c r="C73" s="49" t="s">
        <v>253</v>
      </c>
      <c r="D73" s="50">
        <v>160041444911</v>
      </c>
      <c r="E73" s="51" t="s">
        <v>279</v>
      </c>
      <c r="F73" s="50" t="s">
        <v>280</v>
      </c>
      <c r="G73" s="51" t="s">
        <v>281</v>
      </c>
      <c r="H73" s="51" t="s">
        <v>47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179</v>
      </c>
      <c r="C74" s="49" t="s">
        <v>253</v>
      </c>
      <c r="D74" s="50">
        <v>160041435711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179</v>
      </c>
      <c r="C75" s="49" t="s">
        <v>253</v>
      </c>
      <c r="D75" s="50">
        <v>160041406813</v>
      </c>
      <c r="E75" s="51" t="s">
        <v>286</v>
      </c>
      <c r="F75" s="50" t="s">
        <v>287</v>
      </c>
      <c r="G75" s="51" t="s">
        <v>288</v>
      </c>
      <c r="H75" s="51" t="s">
        <v>233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179</v>
      </c>
      <c r="C76" s="49" t="s">
        <v>253</v>
      </c>
      <c r="D76" s="50">
        <v>160041486311</v>
      </c>
      <c r="E76" s="51" t="s">
        <v>289</v>
      </c>
      <c r="F76" s="50" t="s">
        <v>290</v>
      </c>
      <c r="G76" s="51" t="s">
        <v>291</v>
      </c>
      <c r="H76" s="51" t="s">
        <v>264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179</v>
      </c>
      <c r="C77" s="49" t="s">
        <v>253</v>
      </c>
      <c r="D77" s="50">
        <v>1624562837996311</v>
      </c>
      <c r="E77" s="51" t="s">
        <v>292</v>
      </c>
      <c r="F77" s="50" t="s">
        <v>293</v>
      </c>
      <c r="G77" s="51" t="s">
        <v>294</v>
      </c>
      <c r="H77" s="51" t="s">
        <v>85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253</v>
      </c>
      <c r="C78" s="49" t="s">
        <v>253</v>
      </c>
      <c r="D78" s="50">
        <v>160041575411</v>
      </c>
      <c r="E78" s="51" t="s">
        <v>295</v>
      </c>
      <c r="F78" s="50" t="s">
        <v>296</v>
      </c>
      <c r="G78" s="51" t="s">
        <v>297</v>
      </c>
      <c r="H78" s="51" t="s">
        <v>114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253</v>
      </c>
      <c r="C79" s="49" t="s">
        <v>260</v>
      </c>
      <c r="D79" s="50">
        <v>160038811711</v>
      </c>
      <c r="E79" s="51" t="s">
        <v>298</v>
      </c>
      <c r="F79" s="50" t="s">
        <v>299</v>
      </c>
      <c r="G79" s="51" t="s">
        <v>300</v>
      </c>
      <c r="H79" s="51" t="s">
        <v>301</v>
      </c>
      <c r="I79" s="52"/>
      <c r="J79" s="50" t="s">
        <v>40</v>
      </c>
      <c r="K79" s="51" t="s">
        <v>41</v>
      </c>
      <c r="L79" s="51" t="s">
        <v>302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253</v>
      </c>
      <c r="C80" s="49" t="s">
        <v>260</v>
      </c>
      <c r="D80" s="50">
        <v>160040779411</v>
      </c>
      <c r="E80" s="51" t="s">
        <v>303</v>
      </c>
      <c r="F80" s="50" t="s">
        <v>304</v>
      </c>
      <c r="G80" s="51" t="s">
        <v>305</v>
      </c>
      <c r="H80" s="51" t="s">
        <v>301</v>
      </c>
      <c r="I80" s="52"/>
      <c r="J80" s="50" t="s">
        <v>40</v>
      </c>
      <c r="K80" s="51" t="s">
        <v>41</v>
      </c>
      <c r="L80" s="51" t="s">
        <v>302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253</v>
      </c>
      <c r="C81" s="49" t="s">
        <v>260</v>
      </c>
      <c r="D81" s="50">
        <v>160041452311</v>
      </c>
      <c r="E81" s="51" t="s">
        <v>306</v>
      </c>
      <c r="F81" s="50" t="s">
        <v>307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202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253</v>
      </c>
      <c r="C82" s="49" t="s">
        <v>260</v>
      </c>
      <c r="D82" s="50">
        <v>160041533411</v>
      </c>
      <c r="E82" s="51" t="s">
        <v>310</v>
      </c>
      <c r="F82" s="50" t="s">
        <v>311</v>
      </c>
      <c r="G82" s="51" t="s">
        <v>312</v>
      </c>
      <c r="H82" s="51" t="s">
        <v>313</v>
      </c>
      <c r="I82" s="52"/>
      <c r="J82" s="50" t="s">
        <v>40</v>
      </c>
      <c r="K82" s="51" t="s">
        <v>41</v>
      </c>
      <c r="L82" s="51" t="s">
        <v>314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253</v>
      </c>
      <c r="C83" s="49" t="s">
        <v>260</v>
      </c>
      <c r="D83" s="50">
        <v>160041467411</v>
      </c>
      <c r="E83" s="51" t="s">
        <v>315</v>
      </c>
      <c r="F83" s="50" t="s">
        <v>204</v>
      </c>
      <c r="G83" s="51" t="s">
        <v>316</v>
      </c>
      <c r="H83" s="51" t="s">
        <v>47</v>
      </c>
      <c r="I83" s="52"/>
      <c r="J83" s="50" t="s">
        <v>40</v>
      </c>
      <c r="K83" s="51" t="s">
        <v>41</v>
      </c>
      <c r="L83" s="51" t="s">
        <v>169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253</v>
      </c>
      <c r="C84" s="49" t="s">
        <v>260</v>
      </c>
      <c r="D84" s="50">
        <v>160041254011</v>
      </c>
      <c r="E84" s="51" t="s">
        <v>317</v>
      </c>
      <c r="F84" s="50" t="s">
        <v>238</v>
      </c>
      <c r="G84" s="51" t="s">
        <v>318</v>
      </c>
      <c r="H84" s="51" t="s">
        <v>233</v>
      </c>
      <c r="I84" s="52"/>
      <c r="J84" s="50" t="s">
        <v>40</v>
      </c>
      <c r="K84" s="51" t="s">
        <v>41</v>
      </c>
      <c r="L84" s="51" t="s">
        <v>319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253</v>
      </c>
      <c r="C85" s="49" t="s">
        <v>260</v>
      </c>
      <c r="D85" s="50">
        <v>160041599311</v>
      </c>
      <c r="E85" s="51" t="s">
        <v>320</v>
      </c>
      <c r="F85" s="50" t="s">
        <v>321</v>
      </c>
      <c r="G85" s="51" t="s">
        <v>322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253</v>
      </c>
      <c r="C86" s="49" t="s">
        <v>260</v>
      </c>
      <c r="D86" s="50">
        <v>160041791311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253</v>
      </c>
      <c r="C87" s="49" t="s">
        <v>260</v>
      </c>
      <c r="D87" s="50">
        <v>160041539111</v>
      </c>
      <c r="E87" s="51" t="s">
        <v>328</v>
      </c>
      <c r="F87" s="50" t="s">
        <v>329</v>
      </c>
      <c r="G87" s="51" t="s">
        <v>330</v>
      </c>
      <c r="H87" s="51" t="s">
        <v>227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253</v>
      </c>
      <c r="C88" s="49" t="s">
        <v>260</v>
      </c>
      <c r="D88" s="50">
        <v>160041689611</v>
      </c>
      <c r="E88" s="51" t="s">
        <v>331</v>
      </c>
      <c r="F88" s="50" t="s">
        <v>95</v>
      </c>
      <c r="G88" s="51" t="s">
        <v>332</v>
      </c>
      <c r="H88" s="51" t="s">
        <v>333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253</v>
      </c>
      <c r="C89" s="49" t="s">
        <v>260</v>
      </c>
      <c r="D89" s="50">
        <v>160041639411</v>
      </c>
      <c r="E89" s="51" t="s">
        <v>334</v>
      </c>
      <c r="F89" s="50" t="s">
        <v>335</v>
      </c>
      <c r="G89" s="51" t="s">
        <v>336</v>
      </c>
      <c r="H89" s="51" t="s">
        <v>164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253</v>
      </c>
      <c r="C90" s="49" t="s">
        <v>260</v>
      </c>
      <c r="D90" s="50">
        <v>160041429312</v>
      </c>
      <c r="E90" s="51" t="s">
        <v>337</v>
      </c>
      <c r="F90" s="50" t="s">
        <v>338</v>
      </c>
      <c r="G90" s="51" t="s">
        <v>339</v>
      </c>
      <c r="H90" s="51" t="s">
        <v>340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253</v>
      </c>
      <c r="C91" s="49" t="s">
        <v>260</v>
      </c>
      <c r="D91" s="50">
        <v>1622454919996311</v>
      </c>
      <c r="E91" s="51" t="s">
        <v>341</v>
      </c>
      <c r="F91" s="50" t="s">
        <v>342</v>
      </c>
      <c r="G91" s="51" t="s">
        <v>343</v>
      </c>
      <c r="H91" s="51" t="s">
        <v>114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253</v>
      </c>
      <c r="C92" s="49" t="s">
        <v>260</v>
      </c>
      <c r="D92" s="50">
        <v>160041718911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253</v>
      </c>
      <c r="C93" s="49" t="s">
        <v>260</v>
      </c>
      <c r="D93" s="50">
        <v>160041603911</v>
      </c>
      <c r="E93" s="51" t="s">
        <v>348</v>
      </c>
      <c r="F93" s="50" t="s">
        <v>349</v>
      </c>
      <c r="G93" s="51" t="s">
        <v>350</v>
      </c>
      <c r="H93" s="51" t="s">
        <v>56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253</v>
      </c>
      <c r="C94" s="49" t="s">
        <v>260</v>
      </c>
      <c r="D94" s="50">
        <v>160041587511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253</v>
      </c>
      <c r="C95" s="49" t="s">
        <v>260</v>
      </c>
      <c r="D95" s="50">
        <v>160041634711</v>
      </c>
      <c r="E95" s="51" t="s">
        <v>355</v>
      </c>
      <c r="F95" s="50" t="s">
        <v>356</v>
      </c>
      <c r="G95" s="51" t="s">
        <v>357</v>
      </c>
      <c r="H95" s="51" t="s">
        <v>156</v>
      </c>
      <c r="I95" s="52"/>
      <c r="J95" s="50" t="s">
        <v>40</v>
      </c>
      <c r="K95" s="51" t="s">
        <v>41</v>
      </c>
      <c r="L95" s="51" t="s">
        <v>69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253</v>
      </c>
      <c r="C96" s="49" t="s">
        <v>260</v>
      </c>
      <c r="D96" s="50">
        <v>160041525911</v>
      </c>
      <c r="E96" s="51" t="s">
        <v>358</v>
      </c>
      <c r="F96" s="50" t="s">
        <v>359</v>
      </c>
      <c r="G96" s="51" t="s">
        <v>360</v>
      </c>
      <c r="H96" s="51" t="s">
        <v>114</v>
      </c>
      <c r="I96" s="52"/>
      <c r="J96" s="50" t="s">
        <v>40</v>
      </c>
      <c r="K96" s="51" t="s">
        <v>41</v>
      </c>
      <c r="L96" s="51" t="s">
        <v>69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253</v>
      </c>
      <c r="C97" s="49" t="s">
        <v>361</v>
      </c>
      <c r="D97" s="50">
        <v>160042470711</v>
      </c>
      <c r="E97" s="51" t="s">
        <v>362</v>
      </c>
      <c r="F97" s="50" t="s">
        <v>363</v>
      </c>
      <c r="G97" s="51" t="s">
        <v>364</v>
      </c>
      <c r="H97" s="51" t="s">
        <v>149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260</v>
      </c>
      <c r="C98" s="49" t="s">
        <v>361</v>
      </c>
      <c r="D98" s="50">
        <v>160042463111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260</v>
      </c>
      <c r="C99" s="49" t="s">
        <v>361</v>
      </c>
      <c r="D99" s="50">
        <v>160042398011</v>
      </c>
      <c r="E99" s="51" t="s">
        <v>369</v>
      </c>
      <c r="F99" s="50" t="s">
        <v>370</v>
      </c>
      <c r="G99" s="51" t="s">
        <v>371</v>
      </c>
      <c r="H99" s="51" t="s">
        <v>47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361</v>
      </c>
      <c r="D100" s="50">
        <v>160041678511</v>
      </c>
      <c r="E100" s="51" t="s">
        <v>372</v>
      </c>
      <c r="F100" s="50" t="s">
        <v>373</v>
      </c>
      <c r="G100" s="51" t="s">
        <v>374</v>
      </c>
      <c r="H100" s="51" t="s">
        <v>47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361</v>
      </c>
      <c r="D101" s="50">
        <v>160041623611</v>
      </c>
      <c r="E101" s="51" t="s">
        <v>375</v>
      </c>
      <c r="F101" s="50" t="s">
        <v>376</v>
      </c>
      <c r="G101" s="51" t="s">
        <v>377</v>
      </c>
      <c r="H101" s="51" t="s">
        <v>106</v>
      </c>
      <c r="I101" s="52"/>
      <c r="J101" s="50" t="s">
        <v>40</v>
      </c>
      <c r="K101" s="51" t="s">
        <v>41</v>
      </c>
      <c r="L101" s="51" t="s">
        <v>110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361</v>
      </c>
      <c r="D102" s="50">
        <v>160041711311</v>
      </c>
      <c r="E102" s="51" t="s">
        <v>378</v>
      </c>
      <c r="F102" s="50" t="s">
        <v>379</v>
      </c>
      <c r="G102" s="51" t="s">
        <v>380</v>
      </c>
      <c r="H102" s="51" t="s">
        <v>381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361</v>
      </c>
      <c r="D103" s="50">
        <v>160042437711</v>
      </c>
      <c r="E103" s="51" t="s">
        <v>382</v>
      </c>
      <c r="F103" s="50" t="s">
        <v>383</v>
      </c>
      <c r="G103" s="51" t="s">
        <v>384</v>
      </c>
      <c r="H103" s="51" t="s">
        <v>106</v>
      </c>
      <c r="I103" s="52"/>
      <c r="J103" s="50" t="s">
        <v>40</v>
      </c>
      <c r="K103" s="51" t="s">
        <v>41</v>
      </c>
      <c r="L103" s="51" t="s">
        <v>81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361</v>
      </c>
      <c r="D104" s="50">
        <v>160041784811</v>
      </c>
      <c r="E104" s="51" t="s">
        <v>385</v>
      </c>
      <c r="F104" s="50" t="s">
        <v>386</v>
      </c>
      <c r="G104" s="51" t="s">
        <v>387</v>
      </c>
      <c r="H104" s="51" t="s">
        <v>106</v>
      </c>
      <c r="I104" s="52"/>
      <c r="J104" s="50" t="s">
        <v>40</v>
      </c>
      <c r="K104" s="51" t="s">
        <v>41</v>
      </c>
      <c r="L104" s="51" t="s">
        <v>81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361</v>
      </c>
      <c r="D105" s="50">
        <v>1624938536996311</v>
      </c>
      <c r="E105" s="51" t="s">
        <v>388</v>
      </c>
      <c r="F105" s="50" t="s">
        <v>389</v>
      </c>
      <c r="G105" s="51" t="s">
        <v>390</v>
      </c>
      <c r="H105" s="51" t="s">
        <v>114</v>
      </c>
      <c r="I105" s="52"/>
      <c r="J105" s="50" t="s">
        <v>40</v>
      </c>
      <c r="K105" s="51" t="s">
        <v>41</v>
      </c>
      <c r="L105" s="51" t="s">
        <v>81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361</v>
      </c>
      <c r="D106" s="50">
        <v>160042567811</v>
      </c>
      <c r="E106" s="51" t="s">
        <v>391</v>
      </c>
      <c r="F106" s="50" t="s">
        <v>392</v>
      </c>
      <c r="G106" s="51" t="s">
        <v>393</v>
      </c>
      <c r="H106" s="51" t="s">
        <v>394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395</v>
      </c>
      <c r="D107" s="50">
        <v>160042549011</v>
      </c>
      <c r="E107" s="51" t="s">
        <v>396</v>
      </c>
      <c r="F107" s="50" t="s">
        <v>397</v>
      </c>
      <c r="G107" s="51" t="s">
        <v>398</v>
      </c>
      <c r="H107" s="51" t="s">
        <v>399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361</v>
      </c>
      <c r="C108" s="49" t="s">
        <v>395</v>
      </c>
      <c r="D108" s="50">
        <v>160040870711</v>
      </c>
      <c r="E108" s="51" t="s">
        <v>400</v>
      </c>
      <c r="F108" s="50" t="s">
        <v>401</v>
      </c>
      <c r="G108" s="51" t="s">
        <v>402</v>
      </c>
      <c r="H108" s="51" t="s">
        <v>313</v>
      </c>
      <c r="I108" s="52"/>
      <c r="J108" s="50" t="s">
        <v>40</v>
      </c>
      <c r="K108" s="51" t="s">
        <v>41</v>
      </c>
      <c r="L108" s="51" t="s">
        <v>314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361</v>
      </c>
      <c r="C109" s="49" t="s">
        <v>395</v>
      </c>
      <c r="D109" s="50">
        <v>160041332411</v>
      </c>
      <c r="E109" s="51" t="s">
        <v>403</v>
      </c>
      <c r="F109" s="50" t="s">
        <v>404</v>
      </c>
      <c r="G109" s="51" t="s">
        <v>405</v>
      </c>
      <c r="H109" s="51" t="s">
        <v>227</v>
      </c>
      <c r="I109" s="52"/>
      <c r="J109" s="50" t="s">
        <v>40</v>
      </c>
      <c r="K109" s="51" t="s">
        <v>41</v>
      </c>
      <c r="L109" s="51" t="s">
        <v>406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361</v>
      </c>
      <c r="C110" s="49" t="s">
        <v>395</v>
      </c>
      <c r="D110" s="50">
        <v>160041709711</v>
      </c>
      <c r="E110" s="51" t="s">
        <v>407</v>
      </c>
      <c r="F110" s="50" t="s">
        <v>408</v>
      </c>
      <c r="G110" s="51" t="s">
        <v>409</v>
      </c>
      <c r="H110" s="51" t="s">
        <v>410</v>
      </c>
      <c r="I110" s="52"/>
      <c r="J110" s="50" t="s">
        <v>40</v>
      </c>
      <c r="K110" s="51" t="s">
        <v>41</v>
      </c>
      <c r="L110" s="51" t="s">
        <v>202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361</v>
      </c>
      <c r="C111" s="49" t="s">
        <v>395</v>
      </c>
      <c r="D111" s="50">
        <v>160041625911</v>
      </c>
      <c r="E111" s="51" t="s">
        <v>411</v>
      </c>
      <c r="F111" s="50" t="s">
        <v>71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202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361</v>
      </c>
      <c r="C112" s="49" t="s">
        <v>395</v>
      </c>
      <c r="D112" s="50">
        <v>160041336812</v>
      </c>
      <c r="E112" s="51" t="s">
        <v>414</v>
      </c>
      <c r="F112" s="50" t="s">
        <v>45</v>
      </c>
      <c r="G112" s="51" t="s">
        <v>415</v>
      </c>
      <c r="H112" s="51" t="s">
        <v>47</v>
      </c>
      <c r="I112" s="52"/>
      <c r="J112" s="50" t="s">
        <v>40</v>
      </c>
      <c r="K112" s="51" t="s">
        <v>41</v>
      </c>
      <c r="L112" s="51" t="s">
        <v>110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361</v>
      </c>
      <c r="C113" s="49" t="s">
        <v>395</v>
      </c>
      <c r="D113" s="50">
        <v>160042714911</v>
      </c>
      <c r="E113" s="51" t="s">
        <v>416</v>
      </c>
      <c r="F113" s="50" t="s">
        <v>417</v>
      </c>
      <c r="G113" s="51" t="s">
        <v>418</v>
      </c>
      <c r="H113" s="51" t="s">
        <v>47</v>
      </c>
      <c r="I113" s="52"/>
      <c r="J113" s="50" t="s">
        <v>40</v>
      </c>
      <c r="K113" s="51" t="s">
        <v>41</v>
      </c>
      <c r="L113" s="51" t="s">
        <v>419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361</v>
      </c>
      <c r="C114" s="49" t="s">
        <v>395</v>
      </c>
      <c r="D114" s="50">
        <v>160041661911</v>
      </c>
      <c r="E114" s="51" t="s">
        <v>420</v>
      </c>
      <c r="F114" s="50" t="s">
        <v>421</v>
      </c>
      <c r="G114" s="51" t="s">
        <v>422</v>
      </c>
      <c r="H114" s="51" t="s">
        <v>423</v>
      </c>
      <c r="I114" s="52"/>
      <c r="J114" s="50" t="s">
        <v>40</v>
      </c>
      <c r="K114" s="51" t="s">
        <v>41</v>
      </c>
      <c r="L114" s="51" t="s">
        <v>178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361</v>
      </c>
      <c r="C115" s="49" t="s">
        <v>395</v>
      </c>
      <c r="D115" s="50">
        <v>160042570811</v>
      </c>
      <c r="E115" s="51" t="s">
        <v>424</v>
      </c>
      <c r="F115" s="50" t="s">
        <v>425</v>
      </c>
      <c r="G115" s="51" t="s">
        <v>426</v>
      </c>
      <c r="H115" s="51" t="s">
        <v>106</v>
      </c>
      <c r="I115" s="52"/>
      <c r="J115" s="50" t="s">
        <v>40</v>
      </c>
      <c r="K115" s="51" t="s">
        <v>41</v>
      </c>
      <c r="L115" s="51" t="s">
        <v>178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361</v>
      </c>
      <c r="C116" s="49" t="s">
        <v>395</v>
      </c>
      <c r="D116" s="50">
        <v>160042621411</v>
      </c>
      <c r="E116" s="51" t="s">
        <v>427</v>
      </c>
      <c r="F116" s="50" t="s">
        <v>428</v>
      </c>
      <c r="G116" s="51" t="s">
        <v>429</v>
      </c>
      <c r="H116" s="51" t="s">
        <v>114</v>
      </c>
      <c r="I116" s="52"/>
      <c r="J116" s="50" t="s">
        <v>40</v>
      </c>
      <c r="K116" s="51" t="s">
        <v>41</v>
      </c>
      <c r="L116" s="51" t="s">
        <v>178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361</v>
      </c>
      <c r="C117" s="49" t="s">
        <v>395</v>
      </c>
      <c r="D117" s="50">
        <v>160042539611</v>
      </c>
      <c r="E117" s="51" t="s">
        <v>430</v>
      </c>
      <c r="F117" s="50" t="s">
        <v>431</v>
      </c>
      <c r="G117" s="51" t="s">
        <v>432</v>
      </c>
      <c r="H117" s="51" t="s">
        <v>47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361</v>
      </c>
      <c r="C118" s="49" t="s">
        <v>395</v>
      </c>
      <c r="D118" s="50">
        <v>160042600711</v>
      </c>
      <c r="E118" s="51" t="s">
        <v>433</v>
      </c>
      <c r="F118" s="50" t="s">
        <v>434</v>
      </c>
      <c r="G118" s="51" t="s">
        <v>435</v>
      </c>
      <c r="H118" s="51" t="s">
        <v>106</v>
      </c>
      <c r="I118" s="52"/>
      <c r="J118" s="50" t="s">
        <v>40</v>
      </c>
      <c r="K118" s="51" t="s">
        <v>41</v>
      </c>
      <c r="L118" s="51" t="s">
        <v>169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361</v>
      </c>
      <c r="C119" s="49" t="s">
        <v>395</v>
      </c>
      <c r="D119" s="50">
        <v>160042629711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41</v>
      </c>
      <c r="L119" s="51" t="s">
        <v>69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361</v>
      </c>
      <c r="C120" s="49" t="s">
        <v>395</v>
      </c>
      <c r="D120" s="50">
        <v>160042733711</v>
      </c>
      <c r="E120" s="51" t="s">
        <v>440</v>
      </c>
      <c r="F120" s="50" t="s">
        <v>441</v>
      </c>
      <c r="G120" s="51" t="s">
        <v>442</v>
      </c>
      <c r="H120" s="51" t="s">
        <v>443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361</v>
      </c>
      <c r="C121" s="49" t="s">
        <v>395</v>
      </c>
      <c r="D121" s="50">
        <v>160042763011</v>
      </c>
      <c r="E121" s="51" t="s">
        <v>444</v>
      </c>
      <c r="F121" s="50" t="s">
        <v>445</v>
      </c>
      <c r="G121" s="51" t="s">
        <v>446</v>
      </c>
      <c r="H121" s="51" t="s">
        <v>227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361</v>
      </c>
      <c r="C122" s="49" t="s">
        <v>395</v>
      </c>
      <c r="D122" s="50">
        <v>160041576612</v>
      </c>
      <c r="E122" s="51" t="s">
        <v>447</v>
      </c>
      <c r="F122" s="50" t="s">
        <v>273</v>
      </c>
      <c r="G122" s="51" t="s">
        <v>448</v>
      </c>
      <c r="H122" s="51" t="s">
        <v>149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361</v>
      </c>
      <c r="C123" s="49" t="s">
        <v>395</v>
      </c>
      <c r="D123" s="50">
        <v>160042623511</v>
      </c>
      <c r="E123" s="51" t="s">
        <v>449</v>
      </c>
      <c r="F123" s="50" t="s">
        <v>87</v>
      </c>
      <c r="G123" s="51" t="s">
        <v>450</v>
      </c>
      <c r="H123" s="51" t="s">
        <v>451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361</v>
      </c>
      <c r="C124" s="49" t="s">
        <v>395</v>
      </c>
      <c r="D124" s="50">
        <v>160042658511</v>
      </c>
      <c r="E124" s="51" t="s">
        <v>452</v>
      </c>
      <c r="F124" s="50" t="s">
        <v>99</v>
      </c>
      <c r="G124" s="51" t="s">
        <v>453</v>
      </c>
      <c r="H124" s="51" t="s">
        <v>454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361</v>
      </c>
      <c r="C125" s="49" t="s">
        <v>395</v>
      </c>
      <c r="D125" s="50">
        <v>160042650211</v>
      </c>
      <c r="E125" s="51" t="s">
        <v>455</v>
      </c>
      <c r="F125" s="50" t="s">
        <v>456</v>
      </c>
      <c r="G125" s="51" t="s">
        <v>457</v>
      </c>
      <c r="H125" s="51" t="s">
        <v>458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361</v>
      </c>
      <c r="C126" s="49" t="s">
        <v>395</v>
      </c>
      <c r="D126" s="50">
        <v>160042494011</v>
      </c>
      <c r="E126" s="51" t="s">
        <v>459</v>
      </c>
      <c r="F126" s="50" t="s">
        <v>204</v>
      </c>
      <c r="G126" s="51" t="s">
        <v>460</v>
      </c>
      <c r="H126" s="51" t="s">
        <v>458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361</v>
      </c>
      <c r="C127" s="49" t="s">
        <v>395</v>
      </c>
      <c r="D127" s="50">
        <v>160042615911</v>
      </c>
      <c r="E127" s="51" t="s">
        <v>461</v>
      </c>
      <c r="F127" s="50" t="s">
        <v>462</v>
      </c>
      <c r="G127" s="51" t="s">
        <v>463</v>
      </c>
      <c r="H127" s="51" t="s">
        <v>381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361</v>
      </c>
      <c r="C128" s="49" t="s">
        <v>395</v>
      </c>
      <c r="D128" s="50">
        <v>160042660511</v>
      </c>
      <c r="E128" s="51" t="s">
        <v>464</v>
      </c>
      <c r="F128" s="50" t="s">
        <v>465</v>
      </c>
      <c r="G128" s="51" t="s">
        <v>466</v>
      </c>
      <c r="H128" s="51" t="s">
        <v>106</v>
      </c>
      <c r="I128" s="52"/>
      <c r="J128" s="50" t="s">
        <v>40</v>
      </c>
      <c r="K128" s="51" t="s">
        <v>41</v>
      </c>
      <c r="L128" s="51" t="s">
        <v>81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361</v>
      </c>
      <c r="C129" s="49" t="s">
        <v>467</v>
      </c>
      <c r="D129" s="50">
        <v>160042713911</v>
      </c>
      <c r="E129" s="51" t="s">
        <v>468</v>
      </c>
      <c r="F129" s="50" t="s">
        <v>469</v>
      </c>
      <c r="G129" s="51" t="s">
        <v>470</v>
      </c>
      <c r="H129" s="51" t="s">
        <v>471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361</v>
      </c>
      <c r="C130" s="49" t="s">
        <v>467</v>
      </c>
      <c r="D130" s="50">
        <v>160042519711</v>
      </c>
      <c r="E130" s="51" t="s">
        <v>472</v>
      </c>
      <c r="F130" s="50" t="s">
        <v>473</v>
      </c>
      <c r="G130" s="51" t="s">
        <v>474</v>
      </c>
      <c r="H130" s="51" t="s">
        <v>76</v>
      </c>
      <c r="I130" s="52"/>
      <c r="J130" s="50" t="s">
        <v>40</v>
      </c>
      <c r="K130" s="51" t="s">
        <v>41</v>
      </c>
      <c r="L130" s="51" t="s">
        <v>178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361</v>
      </c>
      <c r="C131" s="49" t="s">
        <v>467</v>
      </c>
      <c r="D131" s="50">
        <v>7086349</v>
      </c>
      <c r="E131" s="51" t="s">
        <v>475</v>
      </c>
      <c r="F131" s="50" t="s">
        <v>476</v>
      </c>
      <c r="G131" s="51" t="s">
        <v>477</v>
      </c>
      <c r="H131" s="51" t="s">
        <v>478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/>
      <c r="O131" s="54">
        <v>38.5</v>
      </c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479</v>
      </c>
      <c r="C132" s="49" t="s">
        <v>395</v>
      </c>
      <c r="D132" s="50">
        <v>160042480911</v>
      </c>
      <c r="E132" s="51" t="s">
        <v>480</v>
      </c>
      <c r="F132" s="50" t="s">
        <v>481</v>
      </c>
      <c r="G132" s="51" t="s">
        <v>482</v>
      </c>
      <c r="H132" s="51" t="s">
        <v>483</v>
      </c>
      <c r="I132" s="52"/>
      <c r="J132" s="50" t="s">
        <v>40</v>
      </c>
      <c r="K132" s="51" t="s">
        <v>41</v>
      </c>
      <c r="L132" s="51" t="s">
        <v>202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479</v>
      </c>
      <c r="C133" s="49" t="s">
        <v>395</v>
      </c>
      <c r="D133" s="50">
        <v>160042701812</v>
      </c>
      <c r="E133" s="51" t="s">
        <v>484</v>
      </c>
      <c r="F133" s="50" t="s">
        <v>485</v>
      </c>
      <c r="G133" s="51" t="s">
        <v>486</v>
      </c>
      <c r="H133" s="51" t="s">
        <v>487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479</v>
      </c>
      <c r="C134" s="49" t="s">
        <v>395</v>
      </c>
      <c r="D134" s="50">
        <v>160042520911</v>
      </c>
      <c r="E134" s="51" t="s">
        <v>488</v>
      </c>
      <c r="F134" s="50" t="s">
        <v>489</v>
      </c>
      <c r="G134" s="51" t="s">
        <v>490</v>
      </c>
      <c r="H134" s="51" t="s">
        <v>47</v>
      </c>
      <c r="I134" s="52"/>
      <c r="J134" s="50" t="s">
        <v>40</v>
      </c>
      <c r="K134" s="51" t="s">
        <v>41</v>
      </c>
      <c r="L134" s="51" t="s">
        <v>169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479</v>
      </c>
      <c r="C135" s="49" t="s">
        <v>395</v>
      </c>
      <c r="D135" s="50">
        <v>160042540011</v>
      </c>
      <c r="E135" s="51" t="s">
        <v>491</v>
      </c>
      <c r="F135" s="50" t="s">
        <v>135</v>
      </c>
      <c r="G135" s="51" t="s">
        <v>492</v>
      </c>
      <c r="H135" s="51" t="s">
        <v>47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479</v>
      </c>
      <c r="C136" s="49" t="s">
        <v>395</v>
      </c>
      <c r="D136" s="50">
        <v>160042804811</v>
      </c>
      <c r="E136" s="51" t="s">
        <v>493</v>
      </c>
      <c r="F136" s="50" t="s">
        <v>465</v>
      </c>
      <c r="G136" s="51" t="s">
        <v>494</v>
      </c>
      <c r="H136" s="51" t="s">
        <v>495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479</v>
      </c>
      <c r="C137" s="49" t="s">
        <v>395</v>
      </c>
      <c r="D137" s="50">
        <v>160042767511</v>
      </c>
      <c r="E137" s="51" t="s">
        <v>496</v>
      </c>
      <c r="F137" s="50" t="s">
        <v>497</v>
      </c>
      <c r="G137" s="51" t="s">
        <v>498</v>
      </c>
      <c r="H137" s="51" t="s">
        <v>499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479</v>
      </c>
      <c r="C138" s="49" t="s">
        <v>395</v>
      </c>
      <c r="D138" s="50">
        <v>160042808411</v>
      </c>
      <c r="E138" s="51" t="s">
        <v>500</v>
      </c>
      <c r="F138" s="50" t="s">
        <v>501</v>
      </c>
      <c r="G138" s="51" t="s">
        <v>502</v>
      </c>
      <c r="H138" s="51" t="s">
        <v>333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479</v>
      </c>
      <c r="C139" s="49" t="s">
        <v>395</v>
      </c>
      <c r="D139" s="50">
        <v>160042848511</v>
      </c>
      <c r="E139" s="51" t="s">
        <v>503</v>
      </c>
      <c r="F139" s="50" t="s">
        <v>349</v>
      </c>
      <c r="G139" s="51" t="s">
        <v>504</v>
      </c>
      <c r="H139" s="51" t="s">
        <v>505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479</v>
      </c>
      <c r="C140" s="49" t="s">
        <v>395</v>
      </c>
      <c r="D140" s="50">
        <v>160042678511</v>
      </c>
      <c r="E140" s="51" t="s">
        <v>506</v>
      </c>
      <c r="F140" s="50" t="s">
        <v>507</v>
      </c>
      <c r="G140" s="51" t="s">
        <v>508</v>
      </c>
      <c r="H140" s="51" t="s">
        <v>458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479</v>
      </c>
      <c r="C141" s="49" t="s">
        <v>395</v>
      </c>
      <c r="D141" s="50">
        <v>160042846311</v>
      </c>
      <c r="E141" s="51" t="s">
        <v>509</v>
      </c>
      <c r="F141" s="50" t="s">
        <v>510</v>
      </c>
      <c r="G141" s="51" t="s">
        <v>511</v>
      </c>
      <c r="H141" s="51" t="s">
        <v>248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479</v>
      </c>
      <c r="C142" s="49" t="s">
        <v>395</v>
      </c>
      <c r="D142" s="50">
        <v>160042852511</v>
      </c>
      <c r="E142" s="51" t="s">
        <v>512</v>
      </c>
      <c r="F142" s="50" t="s">
        <v>513</v>
      </c>
      <c r="G142" s="51" t="s">
        <v>514</v>
      </c>
      <c r="H142" s="51" t="s">
        <v>368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479</v>
      </c>
      <c r="C143" s="49" t="s">
        <v>395</v>
      </c>
      <c r="D143" s="50">
        <v>160042608512</v>
      </c>
      <c r="E143" s="51" t="s">
        <v>515</v>
      </c>
      <c r="F143" s="50" t="s">
        <v>516</v>
      </c>
      <c r="G143" s="51" t="s">
        <v>517</v>
      </c>
      <c r="H143" s="51" t="s">
        <v>518</v>
      </c>
      <c r="I143" s="52"/>
      <c r="J143" s="50" t="s">
        <v>40</v>
      </c>
      <c r="K143" s="51" t="s">
        <v>41</v>
      </c>
      <c r="L143" s="51" t="s">
        <v>240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395</v>
      </c>
      <c r="C144" s="49" t="s">
        <v>467</v>
      </c>
      <c r="D144" s="50">
        <v>160042871611</v>
      </c>
      <c r="E144" s="51" t="s">
        <v>519</v>
      </c>
      <c r="F144" s="50" t="s">
        <v>520</v>
      </c>
      <c r="G144" s="51" t="s">
        <v>521</v>
      </c>
      <c r="H144" s="51" t="s">
        <v>149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395</v>
      </c>
      <c r="C145" s="49" t="s">
        <v>467</v>
      </c>
      <c r="D145" s="50">
        <v>160042785011</v>
      </c>
      <c r="E145" s="51" t="s">
        <v>522</v>
      </c>
      <c r="F145" s="50" t="s">
        <v>523</v>
      </c>
      <c r="G145" s="51" t="s">
        <v>524</v>
      </c>
      <c r="H145" s="51" t="s">
        <v>525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395</v>
      </c>
      <c r="C146" s="49" t="s">
        <v>467</v>
      </c>
      <c r="D146" s="50">
        <v>160042762111</v>
      </c>
      <c r="E146" s="51" t="s">
        <v>526</v>
      </c>
      <c r="F146" s="50" t="s">
        <v>250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395</v>
      </c>
      <c r="C147" s="49" t="s">
        <v>467</v>
      </c>
      <c r="D147" s="50">
        <v>160042876611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102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395</v>
      </c>
      <c r="C148" s="49" t="s">
        <v>467</v>
      </c>
      <c r="D148" s="50">
        <v>160042855411</v>
      </c>
      <c r="E148" s="51" t="s">
        <v>533</v>
      </c>
      <c r="F148" s="50" t="s">
        <v>534</v>
      </c>
      <c r="G148" s="51" t="s">
        <v>535</v>
      </c>
      <c r="H148" s="51" t="s">
        <v>214</v>
      </c>
      <c r="I148" s="52"/>
      <c r="J148" s="50" t="s">
        <v>40</v>
      </c>
      <c r="K148" s="51" t="s">
        <v>41</v>
      </c>
      <c r="L148" s="51" t="s">
        <v>169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467</v>
      </c>
      <c r="D149" s="50">
        <v>160043187411</v>
      </c>
      <c r="E149" s="51" t="s">
        <v>536</v>
      </c>
      <c r="F149" s="50" t="s">
        <v>537</v>
      </c>
      <c r="G149" s="51" t="s">
        <v>538</v>
      </c>
      <c r="H149" s="51" t="s">
        <v>495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467</v>
      </c>
      <c r="D150" s="50">
        <v>24190064</v>
      </c>
      <c r="E150" s="51" t="s">
        <v>539</v>
      </c>
      <c r="F150" s="50" t="s">
        <v>540</v>
      </c>
      <c r="G150" s="51" t="s">
        <v>541</v>
      </c>
      <c r="H150" s="51" t="s">
        <v>542</v>
      </c>
      <c r="I150" s="52"/>
      <c r="J150" s="50" t="s">
        <v>40</v>
      </c>
      <c r="K150" s="51" t="s">
        <v>41</v>
      </c>
      <c r="L150" s="51" t="s">
        <v>543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544</v>
      </c>
      <c r="D151" s="50">
        <v>160043212111</v>
      </c>
      <c r="E151" s="51" t="s">
        <v>545</v>
      </c>
      <c r="F151" s="50" t="s">
        <v>546</v>
      </c>
      <c r="G151" s="51" t="s">
        <v>547</v>
      </c>
      <c r="H151" s="51" t="s">
        <v>47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544</v>
      </c>
      <c r="D152" s="50">
        <v>160043261911</v>
      </c>
      <c r="E152" s="51" t="s">
        <v>548</v>
      </c>
      <c r="F152" s="50" t="s">
        <v>549</v>
      </c>
      <c r="G152" s="51" t="s">
        <v>550</v>
      </c>
      <c r="H152" s="51" t="s">
        <v>495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544</v>
      </c>
      <c r="D153" s="50">
        <v>160043060711</v>
      </c>
      <c r="E153" s="51" t="s">
        <v>551</v>
      </c>
      <c r="F153" s="50" t="s">
        <v>299</v>
      </c>
      <c r="G153" s="51" t="s">
        <v>552</v>
      </c>
      <c r="H153" s="51" t="s">
        <v>458</v>
      </c>
      <c r="I153" s="52"/>
      <c r="J153" s="50" t="s">
        <v>40</v>
      </c>
      <c r="K153" s="51" t="s">
        <v>41</v>
      </c>
      <c r="L153" s="51" t="s">
        <v>69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544</v>
      </c>
      <c r="D154" s="50">
        <v>160043143811</v>
      </c>
      <c r="E154" s="51" t="s">
        <v>553</v>
      </c>
      <c r="F154" s="50" t="s">
        <v>554</v>
      </c>
      <c r="G154" s="51" t="s">
        <v>555</v>
      </c>
      <c r="H154" s="51" t="s">
        <v>556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544</v>
      </c>
      <c r="D155" s="50">
        <v>160043377011</v>
      </c>
      <c r="E155" s="51" t="s">
        <v>557</v>
      </c>
      <c r="F155" s="50" t="s">
        <v>91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544</v>
      </c>
      <c r="D156" s="50">
        <v>160043137711</v>
      </c>
      <c r="E156" s="51" t="s">
        <v>560</v>
      </c>
      <c r="F156" s="50" t="s">
        <v>199</v>
      </c>
      <c r="G156" s="51" t="s">
        <v>561</v>
      </c>
      <c r="H156" s="51" t="s">
        <v>562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544</v>
      </c>
      <c r="D157" s="50">
        <v>160043159311</v>
      </c>
      <c r="E157" s="51" t="s">
        <v>563</v>
      </c>
      <c r="F157" s="50" t="s">
        <v>564</v>
      </c>
      <c r="G157" s="51" t="s">
        <v>565</v>
      </c>
      <c r="H157" s="51" t="s">
        <v>271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544</v>
      </c>
      <c r="D158" s="50">
        <v>160043065811</v>
      </c>
      <c r="E158" s="51" t="s">
        <v>566</v>
      </c>
      <c r="F158" s="50" t="s">
        <v>567</v>
      </c>
      <c r="G158" s="51" t="s">
        <v>568</v>
      </c>
      <c r="H158" s="51" t="s">
        <v>271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544</v>
      </c>
      <c r="D159" s="50">
        <v>160043076111</v>
      </c>
      <c r="E159" s="51" t="s">
        <v>569</v>
      </c>
      <c r="F159" s="50" t="s">
        <v>258</v>
      </c>
      <c r="G159" s="51" t="s">
        <v>570</v>
      </c>
      <c r="H159" s="51" t="s">
        <v>206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544</v>
      </c>
      <c r="D160" s="50">
        <v>160043225511</v>
      </c>
      <c r="E160" s="51" t="s">
        <v>571</v>
      </c>
      <c r="F160" s="50" t="s">
        <v>481</v>
      </c>
      <c r="G160" s="51" t="s">
        <v>572</v>
      </c>
      <c r="H160" s="51" t="s">
        <v>39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544</v>
      </c>
      <c r="D161" s="50">
        <v>160043228111</v>
      </c>
      <c r="E161" s="51" t="s">
        <v>261</v>
      </c>
      <c r="F161" s="50" t="s">
        <v>262</v>
      </c>
      <c r="G161" s="51" t="s">
        <v>263</v>
      </c>
      <c r="H161" s="51" t="s">
        <v>264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544</v>
      </c>
      <c r="D162" s="50">
        <v>160043031311</v>
      </c>
      <c r="E162" s="51" t="s">
        <v>573</v>
      </c>
      <c r="F162" s="50" t="s">
        <v>389</v>
      </c>
      <c r="G162" s="51" t="s">
        <v>574</v>
      </c>
      <c r="H162" s="51" t="s">
        <v>248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544</v>
      </c>
      <c r="D163" s="50">
        <v>160043114112</v>
      </c>
      <c r="E163" s="51" t="s">
        <v>575</v>
      </c>
      <c r="F163" s="50" t="s">
        <v>564</v>
      </c>
      <c r="G163" s="51" t="s">
        <v>576</v>
      </c>
      <c r="H163" s="51" t="s">
        <v>399</v>
      </c>
      <c r="I163" s="52"/>
      <c r="J163" s="50" t="s">
        <v>40</v>
      </c>
      <c r="K163" s="51" t="s">
        <v>41</v>
      </c>
      <c r="L163" s="51" t="s">
        <v>81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544</v>
      </c>
      <c r="D164" s="50">
        <v>160042857111</v>
      </c>
      <c r="E164" s="51" t="s">
        <v>577</v>
      </c>
      <c r="F164" s="50" t="s">
        <v>578</v>
      </c>
      <c r="G164" s="51" t="s">
        <v>579</v>
      </c>
      <c r="H164" s="51" t="s">
        <v>106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544</v>
      </c>
      <c r="D165" s="50">
        <v>160043064811</v>
      </c>
      <c r="E165" s="51" t="s">
        <v>116</v>
      </c>
      <c r="F165" s="50" t="s">
        <v>117</v>
      </c>
      <c r="G165" s="51" t="s">
        <v>118</v>
      </c>
      <c r="H165" s="51" t="s">
        <v>119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544</v>
      </c>
      <c r="D166" s="50">
        <v>160043186911</v>
      </c>
      <c r="E166" s="51" t="s">
        <v>580</v>
      </c>
      <c r="F166" s="50" t="s">
        <v>392</v>
      </c>
      <c r="G166" s="51" t="s">
        <v>581</v>
      </c>
      <c r="H166" s="51" t="s">
        <v>582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544</v>
      </c>
      <c r="D167" s="50">
        <v>160042600612</v>
      </c>
      <c r="E167" s="51" t="s">
        <v>583</v>
      </c>
      <c r="F167" s="50" t="s">
        <v>135</v>
      </c>
      <c r="G167" s="51" t="s">
        <v>584</v>
      </c>
      <c r="H167" s="51" t="s">
        <v>423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467</v>
      </c>
      <c r="C168" s="49" t="s">
        <v>544</v>
      </c>
      <c r="D168" s="50">
        <v>160043100711</v>
      </c>
      <c r="E168" s="51" t="s">
        <v>585</v>
      </c>
      <c r="F168" s="50" t="s">
        <v>586</v>
      </c>
      <c r="G168" s="51" t="s">
        <v>587</v>
      </c>
      <c r="H168" s="51" t="s">
        <v>47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467</v>
      </c>
      <c r="C169" s="49" t="s">
        <v>544</v>
      </c>
      <c r="D169" s="50">
        <v>160042910812</v>
      </c>
      <c r="E169" s="51" t="s">
        <v>588</v>
      </c>
      <c r="F169" s="50" t="s">
        <v>62</v>
      </c>
      <c r="G169" s="51" t="s">
        <v>589</v>
      </c>
      <c r="H169" s="51" t="s">
        <v>590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467</v>
      </c>
      <c r="C170" s="49" t="s">
        <v>544</v>
      </c>
      <c r="D170" s="50">
        <v>160043367611</v>
      </c>
      <c r="E170" s="51" t="s">
        <v>591</v>
      </c>
      <c r="F170" s="50" t="s">
        <v>592</v>
      </c>
      <c r="G170" s="51" t="s">
        <v>593</v>
      </c>
      <c r="H170" s="51" t="s">
        <v>101</v>
      </c>
      <c r="I170" s="52"/>
      <c r="J170" s="50" t="s">
        <v>40</v>
      </c>
      <c r="K170" s="51" t="s">
        <v>41</v>
      </c>
      <c r="L170" s="51" t="s">
        <v>102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467</v>
      </c>
      <c r="C171" s="49" t="s">
        <v>544</v>
      </c>
      <c r="D171" s="50">
        <v>160043076312</v>
      </c>
      <c r="E171" s="51" t="s">
        <v>594</v>
      </c>
      <c r="F171" s="50" t="s">
        <v>595</v>
      </c>
      <c r="G171" s="51" t="s">
        <v>596</v>
      </c>
      <c r="H171" s="51" t="s">
        <v>106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544</v>
      </c>
      <c r="C172" s="49" t="s">
        <v>597</v>
      </c>
      <c r="D172" s="50">
        <v>160043163911</v>
      </c>
      <c r="E172" s="51" t="s">
        <v>598</v>
      </c>
      <c r="F172" s="50" t="s">
        <v>299</v>
      </c>
      <c r="G172" s="51" t="s">
        <v>599</v>
      </c>
      <c r="H172" s="51" t="s">
        <v>164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544</v>
      </c>
      <c r="C173" s="49" t="s">
        <v>597</v>
      </c>
      <c r="D173" s="50">
        <v>160043509811</v>
      </c>
      <c r="E173" s="51" t="s">
        <v>600</v>
      </c>
      <c r="F173" s="50" t="s">
        <v>601</v>
      </c>
      <c r="G173" s="51" t="s">
        <v>602</v>
      </c>
      <c r="H173" s="51" t="s">
        <v>197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544</v>
      </c>
      <c r="C174" s="49" t="s">
        <v>597</v>
      </c>
      <c r="D174" s="50">
        <v>160043409511</v>
      </c>
      <c r="E174" s="51" t="s">
        <v>603</v>
      </c>
      <c r="F174" s="50" t="s">
        <v>431</v>
      </c>
      <c r="G174" s="51" t="s">
        <v>604</v>
      </c>
      <c r="H174" s="51" t="s">
        <v>309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544</v>
      </c>
      <c r="C175" s="49" t="s">
        <v>597</v>
      </c>
      <c r="D175" s="50">
        <v>160042601313</v>
      </c>
      <c r="E175" s="51" t="s">
        <v>605</v>
      </c>
      <c r="F175" s="50" t="s">
        <v>117</v>
      </c>
      <c r="G175" s="51" t="s">
        <v>606</v>
      </c>
      <c r="H175" s="51" t="s">
        <v>607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544</v>
      </c>
      <c r="C176" s="49" t="s">
        <v>597</v>
      </c>
      <c r="D176" s="50">
        <v>160043502211</v>
      </c>
      <c r="E176" s="51" t="s">
        <v>608</v>
      </c>
      <c r="F176" s="50" t="s">
        <v>386</v>
      </c>
      <c r="G176" s="51" t="s">
        <v>609</v>
      </c>
      <c r="H176" s="51" t="s">
        <v>39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544</v>
      </c>
      <c r="C177" s="49" t="s">
        <v>597</v>
      </c>
      <c r="D177" s="50">
        <v>1625744614996311</v>
      </c>
      <c r="E177" s="51" t="s">
        <v>610</v>
      </c>
      <c r="F177" s="50" t="s">
        <v>307</v>
      </c>
      <c r="G177" s="51" t="s">
        <v>611</v>
      </c>
      <c r="H177" s="51" t="s">
        <v>114</v>
      </c>
      <c r="I177" s="52"/>
      <c r="J177" s="50" t="s">
        <v>40</v>
      </c>
      <c r="K177" s="51" t="s">
        <v>41</v>
      </c>
      <c r="L177" s="51" t="s">
        <v>69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544</v>
      </c>
      <c r="C178" s="49" t="s">
        <v>597</v>
      </c>
      <c r="D178" s="50">
        <v>160043410411</v>
      </c>
      <c r="E178" s="51" t="s">
        <v>612</v>
      </c>
      <c r="F178" s="50" t="s">
        <v>138</v>
      </c>
      <c r="G178" s="51" t="s">
        <v>613</v>
      </c>
      <c r="H178" s="51" t="s">
        <v>106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544</v>
      </c>
      <c r="C179" s="49" t="s">
        <v>597</v>
      </c>
      <c r="D179" s="50">
        <v>160043388311</v>
      </c>
      <c r="E179" s="51" t="s">
        <v>614</v>
      </c>
      <c r="F179" s="50" t="s">
        <v>615</v>
      </c>
      <c r="G179" s="51" t="s">
        <v>616</v>
      </c>
      <c r="H179" s="51" t="s">
        <v>76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544</v>
      </c>
      <c r="C180" s="49" t="s">
        <v>597</v>
      </c>
      <c r="D180" s="50">
        <v>160043404511</v>
      </c>
      <c r="E180" s="51" t="s">
        <v>617</v>
      </c>
      <c r="F180" s="50" t="s">
        <v>131</v>
      </c>
      <c r="G180" s="51" t="s">
        <v>618</v>
      </c>
      <c r="H180" s="51" t="s">
        <v>47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544</v>
      </c>
      <c r="C181" s="49" t="s">
        <v>597</v>
      </c>
      <c r="D181" s="50">
        <v>160043450011</v>
      </c>
      <c r="E181" s="51" t="s">
        <v>619</v>
      </c>
      <c r="F181" s="50" t="s">
        <v>620</v>
      </c>
      <c r="G181" s="51" t="s">
        <v>621</v>
      </c>
      <c r="H181" s="51" t="s">
        <v>622</v>
      </c>
      <c r="I181" s="52"/>
      <c r="J181" s="50" t="s">
        <v>40</v>
      </c>
      <c r="K181" s="51" t="s">
        <v>41</v>
      </c>
      <c r="L181" s="51" t="s">
        <v>110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544</v>
      </c>
      <c r="C182" s="49" t="s">
        <v>597</v>
      </c>
      <c r="D182" s="50">
        <v>160043403411</v>
      </c>
      <c r="E182" s="51" t="s">
        <v>623</v>
      </c>
      <c r="F182" s="50" t="s">
        <v>624</v>
      </c>
      <c r="G182" s="51" t="s">
        <v>625</v>
      </c>
      <c r="H182" s="51" t="s">
        <v>106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544</v>
      </c>
      <c r="C183" s="49" t="s">
        <v>597</v>
      </c>
      <c r="D183" s="50">
        <v>160043299511</v>
      </c>
      <c r="E183" s="51" t="s">
        <v>626</v>
      </c>
      <c r="F183" s="50" t="s">
        <v>37</v>
      </c>
      <c r="G183" s="51" t="s">
        <v>627</v>
      </c>
      <c r="H183" s="51" t="s">
        <v>628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544</v>
      </c>
      <c r="C184" s="49" t="s">
        <v>597</v>
      </c>
      <c r="D184" s="50">
        <v>160043056611</v>
      </c>
      <c r="E184" s="51" t="s">
        <v>629</v>
      </c>
      <c r="F184" s="50" t="s">
        <v>476</v>
      </c>
      <c r="G184" s="51" t="s">
        <v>630</v>
      </c>
      <c r="H184" s="51" t="s">
        <v>97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544</v>
      </c>
      <c r="C185" s="49" t="s">
        <v>597</v>
      </c>
      <c r="D185" s="50">
        <v>160043172811</v>
      </c>
      <c r="E185" s="51" t="s">
        <v>631</v>
      </c>
      <c r="F185" s="50" t="s">
        <v>632</v>
      </c>
      <c r="G185" s="51" t="s">
        <v>633</v>
      </c>
      <c r="H185" s="51" t="s">
        <v>160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544</v>
      </c>
      <c r="C186" s="49" t="s">
        <v>597</v>
      </c>
      <c r="D186" s="50">
        <v>160043540711</v>
      </c>
      <c r="E186" s="51" t="s">
        <v>634</v>
      </c>
      <c r="F186" s="50" t="s">
        <v>45</v>
      </c>
      <c r="G186" s="51" t="s">
        <v>635</v>
      </c>
      <c r="H186" s="51" t="s">
        <v>636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544</v>
      </c>
      <c r="C187" s="49" t="s">
        <v>597</v>
      </c>
      <c r="D187" s="50">
        <v>160042850211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40</v>
      </c>
      <c r="K187" s="51" t="s">
        <v>41</v>
      </c>
      <c r="L187" s="51" t="s">
        <v>641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544</v>
      </c>
      <c r="C188" s="49" t="s">
        <v>597</v>
      </c>
      <c r="D188" s="50">
        <v>160043376211</v>
      </c>
      <c r="E188" s="51" t="s">
        <v>642</v>
      </c>
      <c r="F188" s="50" t="s">
        <v>349</v>
      </c>
      <c r="G188" s="51" t="s">
        <v>643</v>
      </c>
      <c r="H188" s="51" t="s">
        <v>644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544</v>
      </c>
      <c r="C189" s="49" t="s">
        <v>597</v>
      </c>
      <c r="D189" s="50">
        <v>160043300211</v>
      </c>
      <c r="E189" s="51" t="s">
        <v>645</v>
      </c>
      <c r="F189" s="50" t="s">
        <v>45</v>
      </c>
      <c r="G189" s="51" t="s">
        <v>646</v>
      </c>
      <c r="H189" s="51" t="s">
        <v>647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544</v>
      </c>
      <c r="C190" s="49" t="s">
        <v>597</v>
      </c>
      <c r="D190" s="50">
        <v>160042985811</v>
      </c>
      <c r="E190" s="51" t="s">
        <v>648</v>
      </c>
      <c r="F190" s="50" t="s">
        <v>649</v>
      </c>
      <c r="G190" s="51" t="s">
        <v>650</v>
      </c>
      <c r="H190" s="51" t="s">
        <v>106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544</v>
      </c>
      <c r="C191" s="49" t="s">
        <v>597</v>
      </c>
      <c r="D191" s="50">
        <v>160043439911</v>
      </c>
      <c r="E191" s="51" t="s">
        <v>651</v>
      </c>
      <c r="F191" s="50" t="s">
        <v>652</v>
      </c>
      <c r="G191" s="51" t="s">
        <v>653</v>
      </c>
      <c r="H191" s="51" t="s">
        <v>654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544</v>
      </c>
      <c r="C192" s="49" t="s">
        <v>597</v>
      </c>
      <c r="D192" s="50">
        <v>160043287211</v>
      </c>
      <c r="E192" s="51" t="s">
        <v>655</v>
      </c>
      <c r="F192" s="50" t="s">
        <v>404</v>
      </c>
      <c r="G192" s="51" t="s">
        <v>656</v>
      </c>
      <c r="H192" s="51" t="s">
        <v>657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544</v>
      </c>
      <c r="C193" s="49" t="s">
        <v>597</v>
      </c>
      <c r="D193" s="50">
        <v>160043378411</v>
      </c>
      <c r="E193" s="51" t="s">
        <v>658</v>
      </c>
      <c r="F193" s="50" t="s">
        <v>659</v>
      </c>
      <c r="G193" s="51" t="s">
        <v>660</v>
      </c>
      <c r="H193" s="51" t="s">
        <v>47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544</v>
      </c>
      <c r="C194" s="49" t="s">
        <v>597</v>
      </c>
      <c r="D194" s="50">
        <v>160043376011</v>
      </c>
      <c r="E194" s="51" t="s">
        <v>661</v>
      </c>
      <c r="F194" s="50" t="s">
        <v>662</v>
      </c>
      <c r="G194" s="51" t="s">
        <v>663</v>
      </c>
      <c r="H194" s="51" t="s">
        <v>664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544</v>
      </c>
      <c r="C195" s="49" t="s">
        <v>597</v>
      </c>
      <c r="D195" s="50">
        <v>160043463511</v>
      </c>
      <c r="E195" s="51" t="s">
        <v>665</v>
      </c>
      <c r="F195" s="50" t="s">
        <v>666</v>
      </c>
      <c r="G195" s="51" t="s">
        <v>667</v>
      </c>
      <c r="H195" s="51" t="s">
        <v>668</v>
      </c>
      <c r="I195" s="52"/>
      <c r="J195" s="50" t="s">
        <v>40</v>
      </c>
      <c r="K195" s="51" t="s">
        <v>41</v>
      </c>
      <c r="L195" s="51" t="s">
        <v>115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544</v>
      </c>
      <c r="C196" s="49" t="s">
        <v>597</v>
      </c>
      <c r="D196" s="50">
        <v>160043075111</v>
      </c>
      <c r="E196" s="51" t="s">
        <v>669</v>
      </c>
      <c r="F196" s="50" t="s">
        <v>670</v>
      </c>
      <c r="G196" s="51" t="s">
        <v>671</v>
      </c>
      <c r="H196" s="51" t="s">
        <v>672</v>
      </c>
      <c r="I196" s="52"/>
      <c r="J196" s="50" t="s">
        <v>40</v>
      </c>
      <c r="K196" s="51" t="s">
        <v>41</v>
      </c>
      <c r="L196" s="51" t="s">
        <v>128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544</v>
      </c>
      <c r="C197" s="49" t="s">
        <v>673</v>
      </c>
      <c r="D197" s="50">
        <v>160043519111</v>
      </c>
      <c r="E197" s="51" t="s">
        <v>674</v>
      </c>
      <c r="F197" s="50" t="s">
        <v>675</v>
      </c>
      <c r="G197" s="51" t="s">
        <v>676</v>
      </c>
      <c r="H197" s="51" t="s">
        <v>47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544</v>
      </c>
      <c r="C198" s="49" t="s">
        <v>673</v>
      </c>
      <c r="D198" s="50">
        <v>160043629311</v>
      </c>
      <c r="E198" s="51" t="s">
        <v>677</v>
      </c>
      <c r="F198" s="50" t="s">
        <v>678</v>
      </c>
      <c r="G198" s="51" t="s">
        <v>679</v>
      </c>
      <c r="H198" s="51" t="s">
        <v>227</v>
      </c>
      <c r="I198" s="52"/>
      <c r="J198" s="50" t="s">
        <v>40</v>
      </c>
      <c r="K198" s="51" t="s">
        <v>41</v>
      </c>
      <c r="L198" s="51" t="s">
        <v>102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544</v>
      </c>
      <c r="C199" s="49" t="s">
        <v>673</v>
      </c>
      <c r="D199" s="50">
        <v>160043403011</v>
      </c>
      <c r="E199" s="51" t="s">
        <v>680</v>
      </c>
      <c r="F199" s="50" t="s">
        <v>620</v>
      </c>
      <c r="G199" s="51" t="s">
        <v>681</v>
      </c>
      <c r="H199" s="51" t="s">
        <v>682</v>
      </c>
      <c r="I199" s="52"/>
      <c r="J199" s="50" t="s">
        <v>40</v>
      </c>
      <c r="K199" s="51" t="s">
        <v>41</v>
      </c>
      <c r="L199" s="51" t="s">
        <v>102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597</v>
      </c>
      <c r="C200" s="49" t="s">
        <v>673</v>
      </c>
      <c r="D200" s="50">
        <v>160043383911</v>
      </c>
      <c r="E200" s="51" t="s">
        <v>683</v>
      </c>
      <c r="F200" s="50" t="s">
        <v>684</v>
      </c>
      <c r="G200" s="51" t="s">
        <v>685</v>
      </c>
      <c r="H200" s="51" t="s">
        <v>156</v>
      </c>
      <c r="I200" s="52"/>
      <c r="J200" s="50" t="s">
        <v>40</v>
      </c>
      <c r="K200" s="51" t="s">
        <v>41</v>
      </c>
      <c r="L200" s="51" t="s">
        <v>202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597</v>
      </c>
      <c r="C201" s="49" t="s">
        <v>673</v>
      </c>
      <c r="D201" s="50">
        <v>160043568011</v>
      </c>
      <c r="E201" s="51" t="s">
        <v>686</v>
      </c>
      <c r="F201" s="50" t="s">
        <v>687</v>
      </c>
      <c r="G201" s="51" t="s">
        <v>688</v>
      </c>
      <c r="H201" s="51" t="s">
        <v>47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597</v>
      </c>
      <c r="C202" s="49" t="s">
        <v>673</v>
      </c>
      <c r="D202" s="50">
        <v>160043666911</v>
      </c>
      <c r="E202" s="51" t="s">
        <v>689</v>
      </c>
      <c r="F202" s="50" t="s">
        <v>473</v>
      </c>
      <c r="G202" s="51" t="s">
        <v>690</v>
      </c>
      <c r="H202" s="51" t="s">
        <v>691</v>
      </c>
      <c r="I202" s="52"/>
      <c r="J202" s="50" t="s">
        <v>40</v>
      </c>
      <c r="K202" s="51" t="s">
        <v>41</v>
      </c>
      <c r="L202" s="51" t="s">
        <v>69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597</v>
      </c>
      <c r="C203" s="49" t="s">
        <v>673</v>
      </c>
      <c r="D203" s="50">
        <v>160043618911</v>
      </c>
      <c r="E203" s="51" t="s">
        <v>692</v>
      </c>
      <c r="F203" s="50" t="s">
        <v>184</v>
      </c>
      <c r="G203" s="51" t="s">
        <v>693</v>
      </c>
      <c r="H203" s="51" t="s">
        <v>156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597</v>
      </c>
      <c r="C204" s="49" t="s">
        <v>673</v>
      </c>
      <c r="D204" s="50">
        <v>160043524511</v>
      </c>
      <c r="E204" s="51" t="s">
        <v>694</v>
      </c>
      <c r="F204" s="50" t="s">
        <v>695</v>
      </c>
      <c r="G204" s="51" t="s">
        <v>696</v>
      </c>
      <c r="H204" s="51" t="s">
        <v>106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597</v>
      </c>
      <c r="C205" s="49" t="s">
        <v>673</v>
      </c>
      <c r="D205" s="50">
        <v>160043439711</v>
      </c>
      <c r="E205" s="51" t="s">
        <v>697</v>
      </c>
      <c r="F205" s="50" t="s">
        <v>698</v>
      </c>
      <c r="G205" s="51" t="s">
        <v>699</v>
      </c>
      <c r="H205" s="51" t="s">
        <v>106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597</v>
      </c>
      <c r="C206" s="49" t="s">
        <v>673</v>
      </c>
      <c r="D206" s="50">
        <v>160043606011</v>
      </c>
      <c r="E206" s="51" t="s">
        <v>700</v>
      </c>
      <c r="F206" s="50" t="s">
        <v>701</v>
      </c>
      <c r="G206" s="51" t="s">
        <v>702</v>
      </c>
      <c r="H206" s="51" t="s">
        <v>703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597</v>
      </c>
      <c r="C207" s="49" t="s">
        <v>673</v>
      </c>
      <c r="D207" s="50">
        <v>160043392411</v>
      </c>
      <c r="E207" s="51" t="s">
        <v>704</v>
      </c>
      <c r="F207" s="50" t="s">
        <v>349</v>
      </c>
      <c r="G207" s="51" t="s">
        <v>705</v>
      </c>
      <c r="H207" s="51" t="s">
        <v>47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597</v>
      </c>
      <c r="C208" s="49" t="s">
        <v>673</v>
      </c>
      <c r="D208" s="50">
        <v>160043553611</v>
      </c>
      <c r="E208" s="51" t="s">
        <v>706</v>
      </c>
      <c r="F208" s="50" t="s">
        <v>707</v>
      </c>
      <c r="G208" s="51" t="s">
        <v>708</v>
      </c>
      <c r="H208" s="51" t="s">
        <v>709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597</v>
      </c>
      <c r="C209" s="49" t="s">
        <v>673</v>
      </c>
      <c r="D209" s="50">
        <v>160043543211</v>
      </c>
      <c r="E209" s="51" t="s">
        <v>710</v>
      </c>
      <c r="F209" s="50" t="s">
        <v>711</v>
      </c>
      <c r="G209" s="51" t="s">
        <v>712</v>
      </c>
      <c r="H209" s="51" t="s">
        <v>149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597</v>
      </c>
      <c r="C210" s="49" t="s">
        <v>673</v>
      </c>
      <c r="D210" s="50">
        <v>160043642611</v>
      </c>
      <c r="E210" s="51" t="s">
        <v>713</v>
      </c>
      <c r="F210" s="50" t="s">
        <v>714</v>
      </c>
      <c r="G210" s="51" t="s">
        <v>715</v>
      </c>
      <c r="H210" s="51" t="s">
        <v>47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597</v>
      </c>
      <c r="C211" s="49" t="s">
        <v>673</v>
      </c>
      <c r="D211" s="50">
        <v>160043593811</v>
      </c>
      <c r="E211" s="51" t="s">
        <v>716</v>
      </c>
      <c r="F211" s="50" t="s">
        <v>717</v>
      </c>
      <c r="G211" s="51" t="s">
        <v>718</v>
      </c>
      <c r="H211" s="51" t="s">
        <v>47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597</v>
      </c>
      <c r="C212" s="49" t="s">
        <v>673</v>
      </c>
      <c r="D212" s="50">
        <v>160043468911</v>
      </c>
      <c r="E212" s="51" t="s">
        <v>719</v>
      </c>
      <c r="F212" s="50" t="s">
        <v>720</v>
      </c>
      <c r="G212" s="51" t="s">
        <v>721</v>
      </c>
      <c r="H212" s="51" t="s">
        <v>47</v>
      </c>
      <c r="I212" s="52"/>
      <c r="J212" s="50" t="s">
        <v>40</v>
      </c>
      <c r="K212" s="51" t="s">
        <v>41</v>
      </c>
      <c r="L212" s="51" t="s">
        <v>169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597</v>
      </c>
      <c r="C213" s="49" t="s">
        <v>673</v>
      </c>
      <c r="D213" s="50">
        <v>160043756811</v>
      </c>
      <c r="E213" s="51" t="s">
        <v>722</v>
      </c>
      <c r="F213" s="50" t="s">
        <v>723</v>
      </c>
      <c r="G213" s="51" t="s">
        <v>724</v>
      </c>
      <c r="H213" s="51" t="s">
        <v>725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597</v>
      </c>
      <c r="C214" s="49" t="s">
        <v>673</v>
      </c>
      <c r="D214" s="50">
        <v>160043392911</v>
      </c>
      <c r="E214" s="51" t="s">
        <v>680</v>
      </c>
      <c r="F214" s="50" t="s">
        <v>726</v>
      </c>
      <c r="G214" s="51" t="s">
        <v>727</v>
      </c>
      <c r="H214" s="51" t="s">
        <v>682</v>
      </c>
      <c r="I214" s="52"/>
      <c r="J214" s="50" t="s">
        <v>40</v>
      </c>
      <c r="K214" s="51" t="s">
        <v>41</v>
      </c>
      <c r="L214" s="51" t="s">
        <v>102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597</v>
      </c>
      <c r="C215" s="49" t="s">
        <v>673</v>
      </c>
      <c r="D215" s="50">
        <v>160043131711</v>
      </c>
      <c r="E215" s="51" t="s">
        <v>728</v>
      </c>
      <c r="F215" s="50" t="s">
        <v>729</v>
      </c>
      <c r="G215" s="51" t="s">
        <v>730</v>
      </c>
      <c r="H215" s="51" t="s">
        <v>156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597</v>
      </c>
      <c r="C216" s="49" t="s">
        <v>673</v>
      </c>
      <c r="D216" s="50">
        <v>160035369711</v>
      </c>
      <c r="E216" s="51" t="s">
        <v>731</v>
      </c>
      <c r="F216" s="50" t="s">
        <v>732</v>
      </c>
      <c r="G216" s="51" t="s">
        <v>733</v>
      </c>
      <c r="H216" s="51" t="s">
        <v>451</v>
      </c>
      <c r="I216" s="52"/>
      <c r="J216" s="50" t="s">
        <v>40</v>
      </c>
      <c r="K216" s="51" t="s">
        <v>41</v>
      </c>
      <c r="L216" s="51" t="s">
        <v>202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597</v>
      </c>
      <c r="C217" s="49" t="s">
        <v>673</v>
      </c>
      <c r="D217" s="50">
        <v>160043638411</v>
      </c>
      <c r="E217" s="51" t="s">
        <v>734</v>
      </c>
      <c r="F217" s="50" t="s">
        <v>735</v>
      </c>
      <c r="G217" s="51" t="s">
        <v>736</v>
      </c>
      <c r="H217" s="51" t="s">
        <v>47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597</v>
      </c>
      <c r="C218" s="49" t="s">
        <v>673</v>
      </c>
      <c r="D218" s="50">
        <v>1625345968996311</v>
      </c>
      <c r="E218" s="51" t="s">
        <v>737</v>
      </c>
      <c r="F218" s="50" t="s">
        <v>738</v>
      </c>
      <c r="G218" s="51" t="s">
        <v>739</v>
      </c>
      <c r="H218" s="51" t="s">
        <v>114</v>
      </c>
      <c r="I218" s="52"/>
      <c r="J218" s="50" t="s">
        <v>40</v>
      </c>
      <c r="K218" s="51" t="s">
        <v>41</v>
      </c>
      <c r="L218" s="51" t="s">
        <v>202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597</v>
      </c>
      <c r="C219" s="49" t="s">
        <v>740</v>
      </c>
      <c r="D219" s="50">
        <v>160043624611</v>
      </c>
      <c r="E219" s="51" t="s">
        <v>741</v>
      </c>
      <c r="F219" s="50" t="s">
        <v>742</v>
      </c>
      <c r="G219" s="51" t="s">
        <v>743</v>
      </c>
      <c r="H219" s="51" t="s">
        <v>744</v>
      </c>
      <c r="I219" s="52"/>
      <c r="J219" s="50" t="s">
        <v>40</v>
      </c>
      <c r="K219" s="51" t="s">
        <v>41</v>
      </c>
      <c r="L219" s="51" t="s">
        <v>69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673</v>
      </c>
      <c r="C220" s="49" t="s">
        <v>745</v>
      </c>
      <c r="D220" s="50">
        <v>160043756411</v>
      </c>
      <c r="E220" s="51" t="s">
        <v>746</v>
      </c>
      <c r="F220" s="50" t="s">
        <v>747</v>
      </c>
      <c r="G220" s="51" t="s">
        <v>748</v>
      </c>
      <c r="H220" s="51" t="s">
        <v>749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673</v>
      </c>
      <c r="C221" s="49" t="s">
        <v>745</v>
      </c>
      <c r="D221" s="50">
        <v>160043891011</v>
      </c>
      <c r="E221" s="51" t="s">
        <v>750</v>
      </c>
      <c r="F221" s="50" t="s">
        <v>273</v>
      </c>
      <c r="G221" s="51" t="s">
        <v>751</v>
      </c>
      <c r="H221" s="51" t="s">
        <v>47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673</v>
      </c>
      <c r="C222" s="49" t="s">
        <v>745</v>
      </c>
      <c r="D222" s="50">
        <v>160043819911</v>
      </c>
      <c r="E222" s="51" t="s">
        <v>752</v>
      </c>
      <c r="F222" s="50" t="s">
        <v>753</v>
      </c>
      <c r="G222" s="51" t="s">
        <v>754</v>
      </c>
      <c r="H222" s="51" t="s">
        <v>271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673</v>
      </c>
      <c r="C223" s="49" t="s">
        <v>745</v>
      </c>
      <c r="D223" s="50">
        <v>160043876811</v>
      </c>
      <c r="E223" s="51" t="s">
        <v>755</v>
      </c>
      <c r="F223" s="50" t="s">
        <v>756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673</v>
      </c>
      <c r="C224" s="49" t="s">
        <v>745</v>
      </c>
      <c r="D224" s="50">
        <v>160043745211</v>
      </c>
      <c r="E224" s="51" t="s">
        <v>759</v>
      </c>
      <c r="F224" s="50" t="s">
        <v>760</v>
      </c>
      <c r="G224" s="51" t="s">
        <v>761</v>
      </c>
      <c r="H224" s="51" t="s">
        <v>47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673</v>
      </c>
      <c r="C225" s="49" t="s">
        <v>745</v>
      </c>
      <c r="D225" s="50">
        <v>160043741811</v>
      </c>
      <c r="E225" s="51" t="s">
        <v>762</v>
      </c>
      <c r="F225" s="50" t="s">
        <v>763</v>
      </c>
      <c r="G225" s="51" t="s">
        <v>764</v>
      </c>
      <c r="H225" s="51" t="s">
        <v>765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673</v>
      </c>
      <c r="C226" s="49" t="s">
        <v>745</v>
      </c>
      <c r="D226" s="50">
        <v>160043840711</v>
      </c>
      <c r="E226" s="51" t="s">
        <v>766</v>
      </c>
      <c r="F226" s="50" t="s">
        <v>158</v>
      </c>
      <c r="G226" s="51" t="s">
        <v>767</v>
      </c>
      <c r="H226" s="51" t="s">
        <v>47</v>
      </c>
      <c r="I226" s="52"/>
      <c r="J226" s="50" t="s">
        <v>40</v>
      </c>
      <c r="K226" s="51" t="s">
        <v>41</v>
      </c>
      <c r="L226" s="51" t="s">
        <v>69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673</v>
      </c>
      <c r="C227" s="49" t="s">
        <v>740</v>
      </c>
      <c r="D227" s="50">
        <v>160043813211</v>
      </c>
      <c r="E227" s="51" t="s">
        <v>768</v>
      </c>
      <c r="F227" s="50" t="s">
        <v>255</v>
      </c>
      <c r="G227" s="51" t="s">
        <v>769</v>
      </c>
      <c r="H227" s="51" t="s">
        <v>140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673</v>
      </c>
      <c r="C228" s="49" t="s">
        <v>745</v>
      </c>
      <c r="D228" s="50">
        <v>160043981911</v>
      </c>
      <c r="E228" s="51" t="s">
        <v>770</v>
      </c>
      <c r="F228" s="50" t="s">
        <v>255</v>
      </c>
      <c r="G228" s="51" t="s">
        <v>771</v>
      </c>
      <c r="H228" s="51" t="s">
        <v>772</v>
      </c>
      <c r="I228" s="52"/>
      <c r="J228" s="50" t="s">
        <v>40</v>
      </c>
      <c r="K228" s="51" t="s">
        <v>41</v>
      </c>
      <c r="L228" s="51" t="s">
        <v>102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673</v>
      </c>
      <c r="C229" s="49" t="s">
        <v>740</v>
      </c>
      <c r="D229" s="50">
        <v>160043745311</v>
      </c>
      <c r="E229" s="51" t="s">
        <v>773</v>
      </c>
      <c r="F229" s="50" t="s">
        <v>774</v>
      </c>
      <c r="G229" s="51" t="s">
        <v>775</v>
      </c>
      <c r="H229" s="51" t="s">
        <v>776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673</v>
      </c>
      <c r="C230" s="49" t="s">
        <v>740</v>
      </c>
      <c r="D230" s="50">
        <v>160035316911</v>
      </c>
      <c r="E230" s="51" t="s">
        <v>777</v>
      </c>
      <c r="F230" s="50" t="s">
        <v>540</v>
      </c>
      <c r="G230" s="51" t="s">
        <v>778</v>
      </c>
      <c r="H230" s="51" t="s">
        <v>149</v>
      </c>
      <c r="I230" s="52"/>
      <c r="J230" s="50" t="s">
        <v>40</v>
      </c>
      <c r="K230" s="51" t="s">
        <v>41</v>
      </c>
      <c r="L230" s="51" t="s">
        <v>128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673</v>
      </c>
      <c r="C231" s="49" t="s">
        <v>740</v>
      </c>
      <c r="D231" s="50">
        <v>160043481811</v>
      </c>
      <c r="E231" s="51" t="s">
        <v>779</v>
      </c>
      <c r="F231" s="50" t="s">
        <v>780</v>
      </c>
      <c r="G231" s="51" t="s">
        <v>781</v>
      </c>
      <c r="H231" s="51" t="s">
        <v>354</v>
      </c>
      <c r="I231" s="52"/>
      <c r="J231" s="50" t="s">
        <v>40</v>
      </c>
      <c r="K231" s="51" t="s">
        <v>41</v>
      </c>
      <c r="L231" s="51" t="s">
        <v>110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673</v>
      </c>
      <c r="C232" s="49" t="s">
        <v>740</v>
      </c>
      <c r="D232" s="50">
        <v>160043751511</v>
      </c>
      <c r="E232" s="51" t="s">
        <v>782</v>
      </c>
      <c r="F232" s="50" t="s">
        <v>783</v>
      </c>
      <c r="G232" s="51" t="s">
        <v>784</v>
      </c>
      <c r="H232" s="51" t="s">
        <v>368</v>
      </c>
      <c r="I232" s="52"/>
      <c r="J232" s="50" t="s">
        <v>40</v>
      </c>
      <c r="K232" s="51" t="s">
        <v>41</v>
      </c>
      <c r="L232" s="51" t="s">
        <v>110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673</v>
      </c>
      <c r="C233" s="49" t="s">
        <v>740</v>
      </c>
      <c r="D233" s="50">
        <v>160043806911</v>
      </c>
      <c r="E233" s="51" t="s">
        <v>785</v>
      </c>
      <c r="F233" s="50" t="s">
        <v>786</v>
      </c>
      <c r="G233" s="51" t="s">
        <v>787</v>
      </c>
      <c r="H233" s="51" t="s">
        <v>788</v>
      </c>
      <c r="I233" s="52"/>
      <c r="J233" s="50" t="s">
        <v>40</v>
      </c>
      <c r="K233" s="51" t="s">
        <v>41</v>
      </c>
      <c r="L233" s="51" t="s">
        <v>641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673</v>
      </c>
      <c r="C234" s="49" t="s">
        <v>740</v>
      </c>
      <c r="D234" s="50">
        <v>160043791011</v>
      </c>
      <c r="E234" s="51" t="s">
        <v>789</v>
      </c>
      <c r="F234" s="50" t="s">
        <v>790</v>
      </c>
      <c r="G234" s="51" t="s">
        <v>791</v>
      </c>
      <c r="H234" s="51" t="s">
        <v>106</v>
      </c>
      <c r="I234" s="52"/>
      <c r="J234" s="50" t="s">
        <v>40</v>
      </c>
      <c r="K234" s="51" t="s">
        <v>41</v>
      </c>
      <c r="L234" s="51" t="s">
        <v>178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673</v>
      </c>
      <c r="C235" s="49" t="s">
        <v>745</v>
      </c>
      <c r="D235" s="50">
        <v>1625757547996311</v>
      </c>
      <c r="E235" s="51" t="s">
        <v>792</v>
      </c>
      <c r="F235" s="50" t="s">
        <v>91</v>
      </c>
      <c r="G235" s="51" t="s">
        <v>793</v>
      </c>
      <c r="H235" s="51" t="s">
        <v>114</v>
      </c>
      <c r="I235" s="52"/>
      <c r="J235" s="50" t="s">
        <v>40</v>
      </c>
      <c r="K235" s="51" t="s">
        <v>41</v>
      </c>
      <c r="L235" s="51" t="s">
        <v>128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673</v>
      </c>
      <c r="C236" s="49" t="s">
        <v>745</v>
      </c>
      <c r="D236" s="50">
        <v>160043714311</v>
      </c>
      <c r="E236" s="51" t="s">
        <v>794</v>
      </c>
      <c r="F236" s="50" t="s">
        <v>45</v>
      </c>
      <c r="G236" s="51" t="s">
        <v>795</v>
      </c>
      <c r="H236" s="51" t="s">
        <v>47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673</v>
      </c>
      <c r="C237" s="49" t="s">
        <v>745</v>
      </c>
      <c r="D237" s="50">
        <v>1625841611996311</v>
      </c>
      <c r="E237" s="51" t="s">
        <v>796</v>
      </c>
      <c r="F237" s="50" t="s">
        <v>135</v>
      </c>
      <c r="G237" s="51" t="s">
        <v>797</v>
      </c>
      <c r="H237" s="51" t="s">
        <v>114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673</v>
      </c>
      <c r="C238" s="49" t="s">
        <v>745</v>
      </c>
      <c r="D238" s="50">
        <v>160043189111</v>
      </c>
      <c r="E238" s="51" t="s">
        <v>798</v>
      </c>
      <c r="F238" s="50" t="s">
        <v>799</v>
      </c>
      <c r="G238" s="51" t="s">
        <v>800</v>
      </c>
      <c r="H238" s="51" t="s">
        <v>340</v>
      </c>
      <c r="I238" s="52"/>
      <c r="J238" s="50" t="s">
        <v>40</v>
      </c>
      <c r="K238" s="51" t="s">
        <v>41</v>
      </c>
      <c r="L238" s="51" t="s">
        <v>115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673</v>
      </c>
      <c r="C239" s="49" t="s">
        <v>745</v>
      </c>
      <c r="D239" s="50">
        <v>160043014611</v>
      </c>
      <c r="E239" s="51" t="s">
        <v>801</v>
      </c>
      <c r="F239" s="50" t="s">
        <v>507</v>
      </c>
      <c r="G239" s="51" t="s">
        <v>802</v>
      </c>
      <c r="H239" s="51" t="s">
        <v>114</v>
      </c>
      <c r="I239" s="52"/>
      <c r="J239" s="50" t="s">
        <v>40</v>
      </c>
      <c r="K239" s="51" t="s">
        <v>41</v>
      </c>
      <c r="L239" s="51" t="s">
        <v>81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673</v>
      </c>
      <c r="C240" s="49" t="s">
        <v>745</v>
      </c>
      <c r="D240" s="50">
        <v>160043694711</v>
      </c>
      <c r="E240" s="51" t="s">
        <v>803</v>
      </c>
      <c r="F240" s="50" t="s">
        <v>71</v>
      </c>
      <c r="G240" s="51" t="s">
        <v>804</v>
      </c>
      <c r="H240" s="51" t="s">
        <v>114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673</v>
      </c>
      <c r="C241" s="49" t="s">
        <v>745</v>
      </c>
      <c r="D241" s="50">
        <v>160043760311</v>
      </c>
      <c r="E241" s="51" t="s">
        <v>805</v>
      </c>
      <c r="F241" s="50" t="s">
        <v>592</v>
      </c>
      <c r="G241" s="51" t="s">
        <v>806</v>
      </c>
      <c r="H241" s="51" t="s">
        <v>123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673</v>
      </c>
      <c r="C242" s="49" t="s">
        <v>745</v>
      </c>
      <c r="D242" s="50">
        <v>160043276711</v>
      </c>
      <c r="E242" s="51" t="s">
        <v>807</v>
      </c>
      <c r="F242" s="50" t="s">
        <v>808</v>
      </c>
      <c r="G242" s="51" t="s">
        <v>809</v>
      </c>
      <c r="H242" s="51" t="s">
        <v>214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673</v>
      </c>
      <c r="C243" s="49" t="s">
        <v>745</v>
      </c>
      <c r="D243" s="50">
        <v>160043720911</v>
      </c>
      <c r="E243" s="51" t="s">
        <v>810</v>
      </c>
      <c r="F243" s="50" t="s">
        <v>811</v>
      </c>
      <c r="G243" s="51" t="s">
        <v>812</v>
      </c>
      <c r="H243" s="51" t="s">
        <v>381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813</v>
      </c>
      <c r="C244" s="49" t="s">
        <v>745</v>
      </c>
      <c r="D244" s="50">
        <v>160043663511</v>
      </c>
      <c r="E244" s="51" t="s">
        <v>814</v>
      </c>
      <c r="F244" s="50" t="s">
        <v>815</v>
      </c>
      <c r="G244" s="51" t="s">
        <v>816</v>
      </c>
      <c r="H244" s="51" t="s">
        <v>227</v>
      </c>
      <c r="I244" s="52"/>
      <c r="J244" s="50" t="s">
        <v>40</v>
      </c>
      <c r="K244" s="51" t="s">
        <v>41</v>
      </c>
      <c r="L244" s="51" t="s">
        <v>102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813</v>
      </c>
      <c r="C245" s="49" t="s">
        <v>745</v>
      </c>
      <c r="D245" s="50">
        <v>160042908612</v>
      </c>
      <c r="E245" s="51" t="s">
        <v>817</v>
      </c>
      <c r="F245" s="50" t="s">
        <v>818</v>
      </c>
      <c r="G245" s="51" t="s">
        <v>819</v>
      </c>
      <c r="H245" s="51" t="s">
        <v>820</v>
      </c>
      <c r="I245" s="52"/>
      <c r="J245" s="50" t="s">
        <v>40</v>
      </c>
      <c r="K245" s="51" t="s">
        <v>41</v>
      </c>
      <c r="L245" s="51" t="s">
        <v>314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813</v>
      </c>
      <c r="C246" s="49" t="s">
        <v>745</v>
      </c>
      <c r="D246" s="50">
        <v>160043630911</v>
      </c>
      <c r="E246" s="51" t="s">
        <v>821</v>
      </c>
      <c r="F246" s="50" t="s">
        <v>349</v>
      </c>
      <c r="G246" s="51" t="s">
        <v>822</v>
      </c>
      <c r="H246" s="51" t="s">
        <v>313</v>
      </c>
      <c r="I246" s="52"/>
      <c r="J246" s="50" t="s">
        <v>40</v>
      </c>
      <c r="K246" s="51" t="s">
        <v>41</v>
      </c>
      <c r="L246" s="51" t="s">
        <v>314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813</v>
      </c>
      <c r="C247" s="49" t="s">
        <v>745</v>
      </c>
      <c r="D247" s="50">
        <v>160043649711</v>
      </c>
      <c r="E247" s="51" t="s">
        <v>823</v>
      </c>
      <c r="F247" s="50" t="s">
        <v>824</v>
      </c>
      <c r="G247" s="51" t="s">
        <v>825</v>
      </c>
      <c r="H247" s="51" t="s">
        <v>826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813</v>
      </c>
      <c r="C248" s="49" t="s">
        <v>827</v>
      </c>
      <c r="D248" s="50">
        <v>160044038411</v>
      </c>
      <c r="E248" s="51" t="s">
        <v>828</v>
      </c>
      <c r="F248" s="50" t="s">
        <v>829</v>
      </c>
      <c r="G248" s="51" t="s">
        <v>830</v>
      </c>
      <c r="H248" s="51" t="s">
        <v>831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745</v>
      </c>
      <c r="C249" s="49" t="s">
        <v>827</v>
      </c>
      <c r="D249" s="50">
        <v>1625860202996311</v>
      </c>
      <c r="E249" s="51" t="s">
        <v>832</v>
      </c>
      <c r="F249" s="50" t="s">
        <v>833</v>
      </c>
      <c r="G249" s="51" t="s">
        <v>834</v>
      </c>
      <c r="H249" s="51" t="s">
        <v>114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745</v>
      </c>
      <c r="C250" s="49" t="s">
        <v>827</v>
      </c>
      <c r="D250" s="50">
        <v>160044071211</v>
      </c>
      <c r="E250" s="51" t="s">
        <v>835</v>
      </c>
      <c r="F250" s="50" t="s">
        <v>311</v>
      </c>
      <c r="G250" s="51" t="s">
        <v>836</v>
      </c>
      <c r="H250" s="51" t="s">
        <v>201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745</v>
      </c>
      <c r="C251" s="49" t="s">
        <v>827</v>
      </c>
      <c r="D251" s="50">
        <v>160044255811</v>
      </c>
      <c r="E251" s="51" t="s">
        <v>837</v>
      </c>
      <c r="F251" s="50" t="s">
        <v>838</v>
      </c>
      <c r="G251" s="51" t="s">
        <v>839</v>
      </c>
      <c r="H251" s="51" t="s">
        <v>647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745</v>
      </c>
      <c r="C252" s="49" t="s">
        <v>827</v>
      </c>
      <c r="D252" s="50">
        <v>160044081111</v>
      </c>
      <c r="E252" s="51" t="s">
        <v>840</v>
      </c>
      <c r="F252" s="50" t="s">
        <v>841</v>
      </c>
      <c r="G252" s="51" t="s">
        <v>842</v>
      </c>
      <c r="H252" s="51" t="s">
        <v>347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745</v>
      </c>
      <c r="C253" s="49" t="s">
        <v>827</v>
      </c>
      <c r="D253" s="50">
        <v>160044067311</v>
      </c>
      <c r="E253" s="51" t="s">
        <v>843</v>
      </c>
      <c r="F253" s="50" t="s">
        <v>844</v>
      </c>
      <c r="G253" s="51" t="s">
        <v>845</v>
      </c>
      <c r="H253" s="51" t="s">
        <v>47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745</v>
      </c>
      <c r="C254" s="49" t="s">
        <v>827</v>
      </c>
      <c r="D254" s="50">
        <v>160043902711</v>
      </c>
      <c r="E254" s="51" t="s">
        <v>846</v>
      </c>
      <c r="F254" s="50" t="s">
        <v>847</v>
      </c>
      <c r="G254" s="51" t="s">
        <v>848</v>
      </c>
      <c r="H254" s="51" t="s">
        <v>849</v>
      </c>
      <c r="I254" s="52"/>
      <c r="J254" s="50" t="s">
        <v>40</v>
      </c>
      <c r="K254" s="51" t="s">
        <v>41</v>
      </c>
      <c r="L254" s="51" t="s">
        <v>202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745</v>
      </c>
      <c r="C255" s="49" t="s">
        <v>827</v>
      </c>
      <c r="D255" s="50">
        <v>160035336512</v>
      </c>
      <c r="E255" s="51" t="s">
        <v>850</v>
      </c>
      <c r="F255" s="50" t="s">
        <v>176</v>
      </c>
      <c r="G255" s="51" t="s">
        <v>851</v>
      </c>
      <c r="H255" s="51" t="s">
        <v>852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745</v>
      </c>
      <c r="C256" s="49" t="s">
        <v>827</v>
      </c>
      <c r="D256" s="50">
        <v>160044159411</v>
      </c>
      <c r="E256" s="51" t="s">
        <v>853</v>
      </c>
      <c r="F256" s="50" t="s">
        <v>293</v>
      </c>
      <c r="G256" s="51" t="s">
        <v>854</v>
      </c>
      <c r="H256" s="51" t="s">
        <v>47</v>
      </c>
      <c r="I256" s="52"/>
      <c r="J256" s="50" t="s">
        <v>40</v>
      </c>
      <c r="K256" s="51" t="s">
        <v>41</v>
      </c>
      <c r="L256" s="51" t="s">
        <v>42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745</v>
      </c>
      <c r="C257" s="49" t="s">
        <v>827</v>
      </c>
      <c r="D257" s="50">
        <v>160044135711</v>
      </c>
      <c r="E257" s="51" t="s">
        <v>855</v>
      </c>
      <c r="F257" s="50" t="s">
        <v>223</v>
      </c>
      <c r="G257" s="51" t="s">
        <v>856</v>
      </c>
      <c r="H257" s="51" t="s">
        <v>149</v>
      </c>
      <c r="I257" s="52"/>
      <c r="J257" s="50" t="s">
        <v>40</v>
      </c>
      <c r="K257" s="51" t="s">
        <v>41</v>
      </c>
      <c r="L257" s="51" t="s">
        <v>42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745</v>
      </c>
      <c r="C258" s="49" t="s">
        <v>827</v>
      </c>
      <c r="D258" s="50">
        <v>160044184711</v>
      </c>
      <c r="E258" s="51" t="s">
        <v>857</v>
      </c>
      <c r="F258" s="50" t="s">
        <v>858</v>
      </c>
      <c r="G258" s="51" t="s">
        <v>859</v>
      </c>
      <c r="H258" s="51" t="s">
        <v>47</v>
      </c>
      <c r="I258" s="52"/>
      <c r="J258" s="50" t="s">
        <v>40</v>
      </c>
      <c r="K258" s="51" t="s">
        <v>41</v>
      </c>
      <c r="L258" s="51" t="s">
        <v>42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745</v>
      </c>
      <c r="C259" s="49" t="s">
        <v>827</v>
      </c>
      <c r="D259" s="50">
        <v>160044245211</v>
      </c>
      <c r="E259" s="51" t="s">
        <v>860</v>
      </c>
      <c r="F259" s="50" t="s">
        <v>87</v>
      </c>
      <c r="G259" s="51" t="s">
        <v>861</v>
      </c>
      <c r="H259" s="51" t="s">
        <v>505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745</v>
      </c>
      <c r="C260" s="49" t="s">
        <v>827</v>
      </c>
      <c r="D260" s="50">
        <v>160044174011</v>
      </c>
      <c r="E260" s="51" t="s">
        <v>862</v>
      </c>
      <c r="F260" s="50" t="s">
        <v>863</v>
      </c>
      <c r="G260" s="51" t="s">
        <v>864</v>
      </c>
      <c r="H260" s="51" t="s">
        <v>149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745</v>
      </c>
      <c r="C261" s="49" t="s">
        <v>865</v>
      </c>
      <c r="D261" s="50">
        <v>160044080311</v>
      </c>
      <c r="E261" s="51" t="s">
        <v>866</v>
      </c>
      <c r="F261" s="50" t="s">
        <v>456</v>
      </c>
      <c r="G261" s="51" t="s">
        <v>867</v>
      </c>
      <c r="H261" s="51" t="s">
        <v>47</v>
      </c>
      <c r="I261" s="52"/>
      <c r="J261" s="50" t="s">
        <v>40</v>
      </c>
      <c r="K261" s="51" t="s">
        <v>41</v>
      </c>
      <c r="L261" s="51" t="s">
        <v>169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745</v>
      </c>
      <c r="C262" s="49" t="s">
        <v>865</v>
      </c>
      <c r="D262" s="50">
        <v>160043985411</v>
      </c>
      <c r="E262" s="51" t="s">
        <v>868</v>
      </c>
      <c r="F262" s="50" t="s">
        <v>869</v>
      </c>
      <c r="G262" s="51" t="s">
        <v>870</v>
      </c>
      <c r="H262" s="51" t="s">
        <v>140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827</v>
      </c>
      <c r="C263" s="49" t="s">
        <v>865</v>
      </c>
      <c r="D263" s="50">
        <v>160043959511</v>
      </c>
      <c r="E263" s="51" t="s">
        <v>871</v>
      </c>
      <c r="F263" s="50" t="s">
        <v>462</v>
      </c>
      <c r="G263" s="51" t="s">
        <v>872</v>
      </c>
      <c r="H263" s="51" t="s">
        <v>106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827</v>
      </c>
      <c r="C264" s="49" t="s">
        <v>865</v>
      </c>
      <c r="D264" s="50">
        <v>160044405111</v>
      </c>
      <c r="E264" s="51" t="s">
        <v>873</v>
      </c>
      <c r="F264" s="50" t="s">
        <v>874</v>
      </c>
      <c r="G264" s="51" t="s">
        <v>875</v>
      </c>
      <c r="H264" s="51" t="s">
        <v>264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827</v>
      </c>
      <c r="C265" s="49" t="s">
        <v>865</v>
      </c>
      <c r="D265" s="50">
        <v>160044277011</v>
      </c>
      <c r="E265" s="51" t="s">
        <v>876</v>
      </c>
      <c r="F265" s="50" t="s">
        <v>877</v>
      </c>
      <c r="G265" s="51" t="s">
        <v>878</v>
      </c>
      <c r="H265" s="51" t="s">
        <v>879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827</v>
      </c>
      <c r="C266" s="49" t="s">
        <v>865</v>
      </c>
      <c r="D266" s="50">
        <v>160043558512</v>
      </c>
      <c r="E266" s="51" t="s">
        <v>880</v>
      </c>
      <c r="F266" s="50" t="s">
        <v>714</v>
      </c>
      <c r="G266" s="51" t="s">
        <v>881</v>
      </c>
      <c r="H266" s="51" t="s">
        <v>47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827</v>
      </c>
      <c r="C267" s="49" t="s">
        <v>865</v>
      </c>
      <c r="D267" s="50">
        <v>160044234311</v>
      </c>
      <c r="E267" s="51" t="s">
        <v>882</v>
      </c>
      <c r="F267" s="50" t="s">
        <v>883</v>
      </c>
      <c r="G267" s="51" t="s">
        <v>884</v>
      </c>
      <c r="H267" s="51" t="s">
        <v>885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827</v>
      </c>
      <c r="C268" s="49" t="s">
        <v>865</v>
      </c>
      <c r="D268" s="50">
        <v>160044176412</v>
      </c>
      <c r="E268" s="51" t="s">
        <v>886</v>
      </c>
      <c r="F268" s="50" t="s">
        <v>707</v>
      </c>
      <c r="G268" s="51" t="s">
        <v>887</v>
      </c>
      <c r="H268" s="51" t="s">
        <v>888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827</v>
      </c>
      <c r="C269" s="49" t="s">
        <v>865</v>
      </c>
      <c r="D269" s="50">
        <v>160044398611</v>
      </c>
      <c r="E269" s="51" t="s">
        <v>889</v>
      </c>
      <c r="F269" s="50" t="s">
        <v>299</v>
      </c>
      <c r="G269" s="51" t="s">
        <v>890</v>
      </c>
      <c r="H269" s="51" t="s">
        <v>891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827</v>
      </c>
      <c r="C270" s="49" t="s">
        <v>865</v>
      </c>
      <c r="D270" s="50">
        <v>160043968711</v>
      </c>
      <c r="E270" s="51" t="s">
        <v>892</v>
      </c>
      <c r="F270" s="50" t="s">
        <v>883</v>
      </c>
      <c r="G270" s="51" t="s">
        <v>893</v>
      </c>
      <c r="H270" s="51" t="s">
        <v>271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827</v>
      </c>
      <c r="C271" s="49" t="s">
        <v>865</v>
      </c>
      <c r="D271" s="50">
        <v>160044443611</v>
      </c>
      <c r="E271" s="51" t="s">
        <v>894</v>
      </c>
      <c r="F271" s="50" t="s">
        <v>45</v>
      </c>
      <c r="G271" s="51" t="s">
        <v>895</v>
      </c>
      <c r="H271" s="51" t="s">
        <v>896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827</v>
      </c>
      <c r="C272" s="49" t="s">
        <v>865</v>
      </c>
      <c r="D272" s="50">
        <v>160044444411</v>
      </c>
      <c r="E272" s="51" t="s">
        <v>897</v>
      </c>
      <c r="F272" s="50" t="s">
        <v>898</v>
      </c>
      <c r="G272" s="51" t="s">
        <v>899</v>
      </c>
      <c r="H272" s="51" t="s">
        <v>156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827</v>
      </c>
      <c r="C273" s="49" t="s">
        <v>865</v>
      </c>
      <c r="D273" s="50">
        <v>160044437311</v>
      </c>
      <c r="E273" s="51" t="s">
        <v>900</v>
      </c>
      <c r="F273" s="50" t="s">
        <v>901</v>
      </c>
      <c r="G273" s="51" t="s">
        <v>902</v>
      </c>
      <c r="H273" s="51" t="s">
        <v>903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827</v>
      </c>
      <c r="C274" s="49" t="s">
        <v>865</v>
      </c>
      <c r="D274" s="50">
        <v>160044599911</v>
      </c>
      <c r="E274" s="51" t="s">
        <v>904</v>
      </c>
      <c r="F274" s="50" t="s">
        <v>905</v>
      </c>
      <c r="G274" s="51" t="s">
        <v>906</v>
      </c>
      <c r="H274" s="51" t="s">
        <v>227</v>
      </c>
      <c r="I274" s="52"/>
      <c r="J274" s="50" t="s">
        <v>40</v>
      </c>
      <c r="K274" s="51" t="s">
        <v>41</v>
      </c>
      <c r="L274" s="51" t="s">
        <v>102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827</v>
      </c>
      <c r="C275" s="49" t="s">
        <v>865</v>
      </c>
      <c r="D275" s="50">
        <v>160044461611</v>
      </c>
      <c r="E275" s="51" t="s">
        <v>907</v>
      </c>
      <c r="F275" s="50" t="s">
        <v>908</v>
      </c>
      <c r="G275" s="51" t="s">
        <v>909</v>
      </c>
      <c r="H275" s="51" t="s">
        <v>910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827</v>
      </c>
      <c r="C276" s="49" t="s">
        <v>865</v>
      </c>
      <c r="D276" s="50">
        <v>160043946712</v>
      </c>
      <c r="E276" s="51" t="s">
        <v>911</v>
      </c>
      <c r="F276" s="50" t="s">
        <v>912</v>
      </c>
      <c r="G276" s="51" t="s">
        <v>913</v>
      </c>
      <c r="H276" s="51" t="s">
        <v>914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827</v>
      </c>
      <c r="C277" s="49" t="s">
        <v>865</v>
      </c>
      <c r="D277" s="50">
        <v>160044422311</v>
      </c>
      <c r="E277" s="51" t="s">
        <v>915</v>
      </c>
      <c r="F277" s="50" t="s">
        <v>869</v>
      </c>
      <c r="G277" s="51" t="s">
        <v>916</v>
      </c>
      <c r="H277" s="51" t="s">
        <v>917</v>
      </c>
      <c r="I277" s="52"/>
      <c r="J277" s="50" t="s">
        <v>40</v>
      </c>
      <c r="K277" s="51" t="s">
        <v>41</v>
      </c>
      <c r="L277" s="51" t="s">
        <v>314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827</v>
      </c>
      <c r="C278" s="49" t="s">
        <v>865</v>
      </c>
      <c r="D278" s="50">
        <v>160044027211</v>
      </c>
      <c r="E278" s="51" t="s">
        <v>918</v>
      </c>
      <c r="F278" s="50" t="s">
        <v>437</v>
      </c>
      <c r="G278" s="51" t="s">
        <v>919</v>
      </c>
      <c r="H278" s="51" t="s">
        <v>582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865</v>
      </c>
      <c r="C279" s="49" t="s">
        <v>920</v>
      </c>
      <c r="D279" s="50">
        <v>160044294611</v>
      </c>
      <c r="E279" s="51" t="s">
        <v>921</v>
      </c>
      <c r="F279" s="50" t="s">
        <v>293</v>
      </c>
      <c r="G279" s="51" t="s">
        <v>922</v>
      </c>
      <c r="H279" s="51" t="s">
        <v>703</v>
      </c>
      <c r="I279" s="52"/>
      <c r="J279" s="50" t="s">
        <v>40</v>
      </c>
      <c r="K279" s="51" t="s">
        <v>41</v>
      </c>
      <c r="L279" s="51" t="s">
        <v>240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865</v>
      </c>
      <c r="C280" s="49" t="s">
        <v>920</v>
      </c>
      <c r="D280" s="50">
        <v>160044535311</v>
      </c>
      <c r="E280" s="51" t="s">
        <v>923</v>
      </c>
      <c r="F280" s="50" t="s">
        <v>924</v>
      </c>
      <c r="G280" s="51" t="s">
        <v>925</v>
      </c>
      <c r="H280" s="51" t="s">
        <v>926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865</v>
      </c>
      <c r="C281" s="49" t="s">
        <v>920</v>
      </c>
      <c r="D281" s="50">
        <v>160044548911</v>
      </c>
      <c r="E281" s="51" t="s">
        <v>927</v>
      </c>
      <c r="F281" s="50" t="s">
        <v>928</v>
      </c>
      <c r="G281" s="51" t="s">
        <v>929</v>
      </c>
      <c r="H281" s="51" t="s">
        <v>930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920</v>
      </c>
      <c r="D282" s="50">
        <v>160044568011</v>
      </c>
      <c r="E282" s="51" t="s">
        <v>931</v>
      </c>
      <c r="F282" s="50" t="s">
        <v>790</v>
      </c>
      <c r="G282" s="51" t="s">
        <v>932</v>
      </c>
      <c r="H282" s="51" t="s">
        <v>160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920</v>
      </c>
      <c r="D283" s="50">
        <v>160044607611</v>
      </c>
      <c r="E283" s="51" t="s">
        <v>933</v>
      </c>
      <c r="F283" s="50" t="s">
        <v>649</v>
      </c>
      <c r="G283" s="51" t="s">
        <v>934</v>
      </c>
      <c r="H283" s="51" t="s">
        <v>149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920</v>
      </c>
      <c r="D284" s="50">
        <v>160044775511</v>
      </c>
      <c r="E284" s="51" t="s">
        <v>935</v>
      </c>
      <c r="F284" s="50" t="s">
        <v>936</v>
      </c>
      <c r="G284" s="51" t="s">
        <v>937</v>
      </c>
      <c r="H284" s="51" t="s">
        <v>938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920</v>
      </c>
      <c r="D285" s="50">
        <v>160044644711</v>
      </c>
      <c r="E285" s="51" t="s">
        <v>939</v>
      </c>
      <c r="F285" s="50" t="s">
        <v>940</v>
      </c>
      <c r="G285" s="51" t="s">
        <v>941</v>
      </c>
      <c r="H285" s="51" t="s">
        <v>942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920</v>
      </c>
      <c r="D286" s="50">
        <v>160044534711</v>
      </c>
      <c r="E286" s="51" t="s">
        <v>943</v>
      </c>
      <c r="F286" s="50" t="s">
        <v>944</v>
      </c>
      <c r="G286" s="51" t="s">
        <v>945</v>
      </c>
      <c r="H286" s="51" t="s">
        <v>946</v>
      </c>
      <c r="I286" s="52"/>
      <c r="J286" s="50" t="s">
        <v>40</v>
      </c>
      <c r="K286" s="51" t="s">
        <v>41</v>
      </c>
      <c r="L286" s="51" t="s">
        <v>69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920</v>
      </c>
      <c r="D287" s="50">
        <v>160044615311</v>
      </c>
      <c r="E287" s="51" t="s">
        <v>947</v>
      </c>
      <c r="F287" s="50" t="s">
        <v>37</v>
      </c>
      <c r="G287" s="51" t="s">
        <v>948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920</v>
      </c>
      <c r="D288" s="50">
        <v>160044541911</v>
      </c>
      <c r="E288" s="51" t="s">
        <v>949</v>
      </c>
      <c r="F288" s="50" t="s">
        <v>950</v>
      </c>
      <c r="G288" s="51" t="s">
        <v>951</v>
      </c>
      <c r="H288" s="51" t="s">
        <v>952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920</v>
      </c>
      <c r="D289" s="50">
        <v>160044603911</v>
      </c>
      <c r="E289" s="51" t="s">
        <v>953</v>
      </c>
      <c r="F289" s="50" t="s">
        <v>954</v>
      </c>
      <c r="G289" s="51" t="s">
        <v>955</v>
      </c>
      <c r="H289" s="51" t="s">
        <v>149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920</v>
      </c>
      <c r="D290" s="50">
        <v>160044702411</v>
      </c>
      <c r="E290" s="51" t="s">
        <v>956</v>
      </c>
      <c r="F290" s="50" t="s">
        <v>957</v>
      </c>
      <c r="G290" s="51" t="s">
        <v>958</v>
      </c>
      <c r="H290" s="51" t="s">
        <v>227</v>
      </c>
      <c r="I290" s="52"/>
      <c r="J290" s="50" t="s">
        <v>40</v>
      </c>
      <c r="K290" s="51" t="s">
        <v>41</v>
      </c>
      <c r="L290" s="51" t="s">
        <v>102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920</v>
      </c>
      <c r="D291" s="50">
        <v>160044749711</v>
      </c>
      <c r="E291" s="51" t="s">
        <v>959</v>
      </c>
      <c r="F291" s="50" t="s">
        <v>960</v>
      </c>
      <c r="G291" s="51" t="s">
        <v>961</v>
      </c>
      <c r="H291" s="51" t="s">
        <v>227</v>
      </c>
      <c r="I291" s="52"/>
      <c r="J291" s="50" t="s">
        <v>40</v>
      </c>
      <c r="K291" s="51" t="s">
        <v>41</v>
      </c>
      <c r="L291" s="51" t="s">
        <v>102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920</v>
      </c>
      <c r="D292" s="50">
        <v>160044536911</v>
      </c>
      <c r="E292" s="51" t="s">
        <v>962</v>
      </c>
      <c r="F292" s="50" t="s">
        <v>963</v>
      </c>
      <c r="G292" s="51" t="s">
        <v>964</v>
      </c>
      <c r="H292" s="51" t="s">
        <v>123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920</v>
      </c>
      <c r="D293" s="50">
        <v>160044531311</v>
      </c>
      <c r="E293" s="51" t="s">
        <v>965</v>
      </c>
      <c r="F293" s="50" t="s">
        <v>125</v>
      </c>
      <c r="G293" s="51" t="s">
        <v>966</v>
      </c>
      <c r="H293" s="51" t="s">
        <v>967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920</v>
      </c>
      <c r="D294" s="50">
        <v>160043868111</v>
      </c>
      <c r="E294" s="51" t="s">
        <v>968</v>
      </c>
      <c r="F294" s="50" t="s">
        <v>969</v>
      </c>
      <c r="G294" s="51" t="s">
        <v>970</v>
      </c>
      <c r="H294" s="51" t="s">
        <v>164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920</v>
      </c>
      <c r="D295" s="50">
        <v>160044578412</v>
      </c>
      <c r="E295" s="51" t="s">
        <v>968</v>
      </c>
      <c r="F295" s="50" t="s">
        <v>969</v>
      </c>
      <c r="G295" s="51" t="s">
        <v>971</v>
      </c>
      <c r="H295" s="51" t="s">
        <v>164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920</v>
      </c>
      <c r="C296" s="49" t="s">
        <v>920</v>
      </c>
      <c r="D296" s="50">
        <v>160044802011</v>
      </c>
      <c r="E296" s="51" t="s">
        <v>972</v>
      </c>
      <c r="F296" s="50" t="s">
        <v>973</v>
      </c>
      <c r="G296" s="51" t="s">
        <v>974</v>
      </c>
      <c r="H296" s="51" t="s">
        <v>47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920</v>
      </c>
      <c r="C297" s="49" t="s">
        <v>920</v>
      </c>
      <c r="D297" s="50">
        <v>1626550948996311</v>
      </c>
      <c r="E297" s="51" t="s">
        <v>975</v>
      </c>
      <c r="F297" s="50" t="s">
        <v>976</v>
      </c>
      <c r="G297" s="51" t="s">
        <v>977</v>
      </c>
      <c r="H297" s="51" t="s">
        <v>114</v>
      </c>
      <c r="I297" s="52"/>
      <c r="J297" s="50" t="s">
        <v>40</v>
      </c>
      <c r="K297" s="51" t="s">
        <v>41</v>
      </c>
      <c r="L297" s="51" t="s">
        <v>69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920</v>
      </c>
      <c r="C298" s="49" t="s">
        <v>920</v>
      </c>
      <c r="D298" s="50">
        <v>160044841311</v>
      </c>
      <c r="E298" s="51" t="s">
        <v>978</v>
      </c>
      <c r="F298" s="50" t="s">
        <v>979</v>
      </c>
      <c r="G298" s="51" t="s">
        <v>980</v>
      </c>
      <c r="H298" s="51" t="s">
        <v>981</v>
      </c>
      <c r="I298" s="52"/>
      <c r="J298" s="50" t="s">
        <v>40</v>
      </c>
      <c r="K298" s="51" t="s">
        <v>41</v>
      </c>
      <c r="L298" s="51" t="s">
        <v>69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920</v>
      </c>
      <c r="C299" s="49" t="s">
        <v>982</v>
      </c>
      <c r="D299" s="50">
        <v>160044952911</v>
      </c>
      <c r="E299" s="51" t="s">
        <v>983</v>
      </c>
      <c r="F299" s="50" t="s">
        <v>293</v>
      </c>
      <c r="G299" s="51" t="s">
        <v>984</v>
      </c>
      <c r="H299" s="51" t="s">
        <v>227</v>
      </c>
      <c r="I299" s="52"/>
      <c r="J299" s="50" t="s">
        <v>40</v>
      </c>
      <c r="K299" s="51" t="s">
        <v>41</v>
      </c>
      <c r="L299" s="51" t="s">
        <v>102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920</v>
      </c>
      <c r="C300" s="49" t="s">
        <v>982</v>
      </c>
      <c r="D300" s="50">
        <v>160044528111</v>
      </c>
      <c r="E300" s="51" t="s">
        <v>985</v>
      </c>
      <c r="F300" s="50" t="s">
        <v>45</v>
      </c>
      <c r="G300" s="51" t="s">
        <v>986</v>
      </c>
      <c r="H300" s="51" t="s">
        <v>749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920</v>
      </c>
      <c r="C301" s="49" t="s">
        <v>982</v>
      </c>
      <c r="D301" s="50">
        <v>160044735111</v>
      </c>
      <c r="E301" s="51" t="s">
        <v>987</v>
      </c>
      <c r="F301" s="50" t="s">
        <v>988</v>
      </c>
      <c r="G301" s="51" t="s">
        <v>989</v>
      </c>
      <c r="H301" s="51" t="s">
        <v>47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920</v>
      </c>
      <c r="C302" s="49" t="s">
        <v>982</v>
      </c>
      <c r="D302" s="50">
        <v>160044759011</v>
      </c>
      <c r="E302" s="51" t="s">
        <v>990</v>
      </c>
      <c r="F302" s="50" t="s">
        <v>991</v>
      </c>
      <c r="G302" s="51" t="s">
        <v>992</v>
      </c>
      <c r="H302" s="51" t="s">
        <v>636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920</v>
      </c>
      <c r="C303" s="49" t="s">
        <v>982</v>
      </c>
      <c r="D303" s="50">
        <v>160044762511</v>
      </c>
      <c r="E303" s="51" t="s">
        <v>993</v>
      </c>
      <c r="F303" s="50" t="s">
        <v>924</v>
      </c>
      <c r="G303" s="51" t="s">
        <v>994</v>
      </c>
      <c r="H303" s="51" t="s">
        <v>47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920</v>
      </c>
      <c r="C304" s="49" t="s">
        <v>982</v>
      </c>
      <c r="D304" s="50">
        <v>160044925411</v>
      </c>
      <c r="E304" s="51" t="s">
        <v>995</v>
      </c>
      <c r="F304" s="50" t="s">
        <v>996</v>
      </c>
      <c r="G304" s="51" t="s">
        <v>997</v>
      </c>
      <c r="H304" s="51" t="s">
        <v>998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920</v>
      </c>
      <c r="C305" s="49" t="s">
        <v>982</v>
      </c>
      <c r="D305" s="50">
        <v>160044836411</v>
      </c>
      <c r="E305" s="51" t="s">
        <v>999</v>
      </c>
      <c r="F305" s="50" t="s">
        <v>1000</v>
      </c>
      <c r="G305" s="51" t="s">
        <v>1001</v>
      </c>
      <c r="H305" s="51" t="s">
        <v>268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920</v>
      </c>
      <c r="C306" s="49" t="s">
        <v>982</v>
      </c>
      <c r="D306" s="50">
        <v>160044660111</v>
      </c>
      <c r="E306" s="51" t="s">
        <v>1002</v>
      </c>
      <c r="F306" s="50" t="s">
        <v>901</v>
      </c>
      <c r="G306" s="51" t="s">
        <v>1003</v>
      </c>
      <c r="H306" s="51" t="s">
        <v>471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920</v>
      </c>
      <c r="C307" s="49" t="s">
        <v>982</v>
      </c>
      <c r="D307" s="50">
        <v>160044822811</v>
      </c>
      <c r="E307" s="51" t="s">
        <v>1004</v>
      </c>
      <c r="F307" s="50" t="s">
        <v>726</v>
      </c>
      <c r="G307" s="51" t="s">
        <v>1005</v>
      </c>
      <c r="H307" s="51" t="s">
        <v>458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920</v>
      </c>
      <c r="C308" s="49" t="s">
        <v>982</v>
      </c>
      <c r="D308" s="50">
        <v>160044781411</v>
      </c>
      <c r="E308" s="51" t="s">
        <v>1006</v>
      </c>
      <c r="F308" s="50" t="s">
        <v>299</v>
      </c>
      <c r="G308" s="51" t="s">
        <v>1007</v>
      </c>
      <c r="H308" s="51" t="s">
        <v>149</v>
      </c>
      <c r="I308" s="52"/>
      <c r="J308" s="50" t="s">
        <v>40</v>
      </c>
      <c r="K308" s="51" t="s">
        <v>41</v>
      </c>
      <c r="L308" s="51" t="s">
        <v>1008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920</v>
      </c>
      <c r="C309" s="49" t="s">
        <v>982</v>
      </c>
      <c r="D309" s="50">
        <v>1625839568996311</v>
      </c>
      <c r="E309" s="51" t="s">
        <v>1009</v>
      </c>
      <c r="F309" s="50" t="s">
        <v>1010</v>
      </c>
      <c r="G309" s="51" t="s">
        <v>1011</v>
      </c>
      <c r="H309" s="51" t="s">
        <v>114</v>
      </c>
      <c r="I309" s="52"/>
      <c r="J309" s="50" t="s">
        <v>40</v>
      </c>
      <c r="K309" s="51" t="s">
        <v>41</v>
      </c>
      <c r="L309" s="51" t="s">
        <v>1008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920</v>
      </c>
      <c r="C310" s="49" t="s">
        <v>982</v>
      </c>
      <c r="D310" s="50">
        <v>160044731311</v>
      </c>
      <c r="E310" s="51" t="s">
        <v>1012</v>
      </c>
      <c r="F310" s="50" t="s">
        <v>1013</v>
      </c>
      <c r="G310" s="51" t="s">
        <v>1014</v>
      </c>
      <c r="H310" s="51" t="s">
        <v>423</v>
      </c>
      <c r="I310" s="52"/>
      <c r="J310" s="50" t="s">
        <v>40</v>
      </c>
      <c r="K310" s="51" t="s">
        <v>41</v>
      </c>
      <c r="L310" s="51" t="s">
        <v>81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920</v>
      </c>
      <c r="C311" s="49" t="s">
        <v>982</v>
      </c>
      <c r="D311" s="50">
        <v>160044617112</v>
      </c>
      <c r="E311" s="51" t="s">
        <v>1015</v>
      </c>
      <c r="F311" s="50" t="s">
        <v>1016</v>
      </c>
      <c r="G311" s="51" t="s">
        <v>1017</v>
      </c>
      <c r="H311" s="51" t="s">
        <v>47</v>
      </c>
      <c r="I311" s="52"/>
      <c r="J311" s="50" t="s">
        <v>40</v>
      </c>
      <c r="K311" s="51" t="s">
        <v>41</v>
      </c>
      <c r="L311" s="51" t="s">
        <v>169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920</v>
      </c>
      <c r="C312" s="49" t="s">
        <v>982</v>
      </c>
      <c r="D312" s="50">
        <v>160044397911</v>
      </c>
      <c r="E312" s="51" t="s">
        <v>1018</v>
      </c>
      <c r="F312" s="50" t="s">
        <v>1019</v>
      </c>
      <c r="G312" s="51" t="s">
        <v>1020</v>
      </c>
      <c r="H312" s="51" t="s">
        <v>1021</v>
      </c>
      <c r="I312" s="52"/>
      <c r="J312" s="50" t="s">
        <v>40</v>
      </c>
      <c r="K312" s="51" t="s">
        <v>41</v>
      </c>
      <c r="L312" s="51" t="s">
        <v>202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920</v>
      </c>
      <c r="C313" s="49" t="s">
        <v>982</v>
      </c>
      <c r="D313" s="50">
        <v>160044839211</v>
      </c>
      <c r="E313" s="51" t="s">
        <v>1022</v>
      </c>
      <c r="F313" s="50" t="s">
        <v>1023</v>
      </c>
      <c r="G313" s="51" t="s">
        <v>1024</v>
      </c>
      <c r="H313" s="51" t="s">
        <v>149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920</v>
      </c>
      <c r="C314" s="49" t="s">
        <v>982</v>
      </c>
      <c r="D314" s="50">
        <v>160044772211</v>
      </c>
      <c r="E314" s="51" t="s">
        <v>190</v>
      </c>
      <c r="F314" s="50" t="s">
        <v>87</v>
      </c>
      <c r="G314" s="51" t="s">
        <v>1025</v>
      </c>
      <c r="H314" s="51" t="s">
        <v>193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920</v>
      </c>
      <c r="C315" s="49" t="s">
        <v>982</v>
      </c>
      <c r="D315" s="50">
        <v>160044805611</v>
      </c>
      <c r="E315" s="51" t="s">
        <v>1026</v>
      </c>
      <c r="F315" s="50" t="s">
        <v>223</v>
      </c>
      <c r="G315" s="51" t="s">
        <v>1027</v>
      </c>
      <c r="H315" s="51" t="s">
        <v>1028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/>
      <c r="B316" s="49"/>
      <c r="C316" s="49"/>
      <c r="D316" s="50"/>
      <c r="E316" s="51"/>
      <c r="F316" s="50"/>
      <c r="G316" s="51"/>
      <c r="H316" s="51"/>
      <c r="I316" s="52"/>
      <c r="J316" s="50"/>
      <c r="K316" s="51"/>
      <c r="L316" s="51"/>
      <c r="M316" s="53"/>
      <c r="N316" s="54"/>
      <c r="O316" s="54"/>
      <c r="P316" s="54"/>
      <c r="Q316" s="55" t="str">
        <f>(N316+O316+P316)+(M316*0)</f>
        <v>0</v>
      </c>
      <c r="R316" s="51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customHeight="1" ht="12">
      <c r="A317" s="48">
        <f>COUNT(A12:A316)</f>
        <v>304</v>
      </c>
      <c r="B317" s="61"/>
      <c r="C317" s="61"/>
      <c r="D317" s="62"/>
      <c r="E317" s="63"/>
      <c r="F317" s="62"/>
      <c r="G317" s="62"/>
      <c r="H317" s="63"/>
      <c r="I317" s="64"/>
      <c r="J317" s="65"/>
      <c r="K317" s="95" t="s">
        <v>1029</v>
      </c>
      <c r="L317" s="96"/>
      <c r="M317" s="53"/>
      <c r="N317" s="54"/>
      <c r="O317" s="54"/>
      <c r="P317" s="54"/>
      <c r="Q317" s="55" t="str">
        <f>(N317+O317+P317)+(M317*0)</f>
        <v>0</v>
      </c>
      <c r="R317" s="66"/>
    </row>
    <row r="318" spans="1:45" customHeight="1" ht="12" s="75" customFormat="1">
      <c r="A318" s="67"/>
      <c r="B318" s="68"/>
      <c r="C318" s="69"/>
      <c r="D318" s="62"/>
      <c r="E318" s="63"/>
      <c r="F318" s="62"/>
      <c r="G318" s="62"/>
      <c r="H318" s="63"/>
      <c r="I318" s="62"/>
      <c r="J318" s="70"/>
      <c r="K318" s="97" t="s">
        <v>1030</v>
      </c>
      <c r="L318" s="98"/>
      <c r="M318" s="71">
        <f>SUM(M12:M317)</f>
        <v>0</v>
      </c>
      <c r="N318" s="72">
        <f>COUNTA(N12:N317)</f>
        <v>303</v>
      </c>
      <c r="O318" s="73">
        <f>COUNTA(O12:O317)</f>
        <v>1</v>
      </c>
      <c r="P318" s="73">
        <f>COUNTA(P12:P317)</f>
        <v>0</v>
      </c>
      <c r="Q318" s="99">
        <f>SUM(Q12:Q317)</f>
        <v>11704</v>
      </c>
      <c r="R318" s="74"/>
    </row>
    <row r="319" spans="1:45" customHeight="1" ht="12" s="75" customFormat="1">
      <c r="A319" s="67"/>
      <c r="B319" s="76"/>
      <c r="C319" s="76"/>
      <c r="D319" s="69"/>
      <c r="E319" s="68"/>
      <c r="F319" s="69"/>
      <c r="G319" s="69"/>
      <c r="H319" s="68"/>
      <c r="I319" s="69"/>
      <c r="J319" s="70"/>
      <c r="K319" s="68"/>
      <c r="L319" s="68"/>
      <c r="M319" s="77">
        <f>M318*0.54</f>
        <v>0</v>
      </c>
      <c r="N319" s="78">
        <f>SUM(N12:N317)</f>
        <v>11665.5</v>
      </c>
      <c r="O319" s="78">
        <f>SUM(O12:O317)</f>
        <v>38.5</v>
      </c>
      <c r="P319" s="78">
        <f>SUM(P12:P317)</f>
        <v>0</v>
      </c>
      <c r="Q319" s="100"/>
      <c r="R319" s="79"/>
    </row>
    <row r="320" spans="1:45" customHeight="1" ht="12" s="1" customFormat="1">
      <c r="A320" s="80"/>
      <c r="B320" s="81"/>
      <c r="C320" s="76"/>
      <c r="D320" s="69"/>
      <c r="E320" s="68"/>
      <c r="F320" s="69"/>
      <c r="G320" s="69"/>
      <c r="H320" s="101" t="s">
        <v>1031</v>
      </c>
      <c r="I320" s="102"/>
      <c r="J320" s="103"/>
      <c r="K320" s="107" t="s">
        <v>1029</v>
      </c>
      <c r="L320" s="108"/>
      <c r="M320" s="69"/>
      <c r="N320" s="82"/>
      <c r="O320" s="82"/>
      <c r="P320" s="83"/>
      <c r="Q320" s="83"/>
      <c r="R320" s="79"/>
    </row>
    <row r="321" spans="1:45" customHeight="1" ht="12" s="1" customFormat="1">
      <c r="A321" s="80"/>
      <c r="B321" s="81"/>
      <c r="C321" s="76"/>
      <c r="D321" s="69"/>
      <c r="E321" s="68"/>
      <c r="F321" s="69"/>
      <c r="G321" s="69"/>
      <c r="H321" s="104"/>
      <c r="I321" s="105"/>
      <c r="J321" s="106"/>
      <c r="K321" s="109" t="s">
        <v>1030</v>
      </c>
      <c r="L321" s="110"/>
      <c r="M321" s="84">
        <f>SUBTOTAL(9,M12:M317)</f>
        <v>0</v>
      </c>
      <c r="N321" s="85">
        <f>SUBTOTAL(3,N12:N317)</f>
        <v>303</v>
      </c>
      <c r="O321" s="85">
        <f>SUBTOTAL(3,O12:O317)</f>
        <v>1</v>
      </c>
      <c r="P321" s="85">
        <f>SUBTOTAL(3,P12:P317)</f>
        <v>0</v>
      </c>
      <c r="Q321" s="111">
        <f>SUBTOTAL(9,Q12:Q317)</f>
        <v>11704</v>
      </c>
      <c r="R321" s="79"/>
    </row>
    <row r="322" spans="1:45" customHeight="1" ht="12" s="1" customFormat="1">
      <c r="A322" s="80"/>
      <c r="B322" s="2"/>
      <c r="C322" s="2"/>
      <c r="D322" s="86"/>
      <c r="E322" s="87"/>
      <c r="F322" s="86"/>
      <c r="G322" s="86"/>
      <c r="H322" s="87"/>
      <c r="I322" s="86"/>
      <c r="J322" s="65"/>
      <c r="K322" s="87"/>
      <c r="L322" s="87"/>
      <c r="M322" s="88">
        <f>M321*0.54</f>
        <v>0</v>
      </c>
      <c r="N322" s="89">
        <f>SUBTOTAL(9,N12:N317)</f>
        <v>11665.5</v>
      </c>
      <c r="O322" s="89">
        <f>SUBTOTAL(9,O12:O317)</f>
        <v>38.5</v>
      </c>
      <c r="P322" s="89">
        <f>SUBTOTAL(9,P12:P317)</f>
        <v>0</v>
      </c>
      <c r="Q322" s="112"/>
      <c r="R322" s="79"/>
    </row>
    <row r="323" spans="1:45" customHeight="1" ht="12" s="1" customFormat="1">
      <c r="A323"/>
      <c r="B323" s="90"/>
      <c r="C323" s="2"/>
      <c r="D323" s="86"/>
      <c r="E323" s="87"/>
      <c r="F323" s="86"/>
      <c r="G323" s="86"/>
      <c r="H323" s="87"/>
      <c r="I323" s="86"/>
      <c r="J323" s="65"/>
      <c r="K323" s="87"/>
      <c r="L323" s="87"/>
      <c r="M323" s="86"/>
      <c r="N323" s="83"/>
      <c r="O323" s="83"/>
      <c r="P323" s="83"/>
      <c r="Q323" s="83"/>
      <c r="R323" s="79"/>
    </row>
    <row r="324" spans="1:45" customHeight="1" ht="12" s="1" customFormat="1">
      <c r="B324" s="76"/>
      <c r="C324" s="2"/>
      <c r="D324" s="86"/>
      <c r="E324" s="87"/>
      <c r="F324" s="86"/>
      <c r="G324" s="86"/>
      <c r="H324" s="87"/>
      <c r="I324" s="86"/>
      <c r="J324" s="65"/>
      <c r="K324" s="87"/>
      <c r="L324" s="87"/>
      <c r="M324" s="91" t="s">
        <v>1032</v>
      </c>
      <c r="N324" s="83"/>
      <c r="O324" s="83"/>
      <c r="P324" s="83"/>
      <c r="Q324" s="83"/>
      <c r="R324" s="79"/>
    </row>
    <row r="325" spans="1:45" customHeight="1" ht="12" s="1" customFormat="1">
      <c r="B325" s="92" t="s">
        <v>1033</v>
      </c>
      <c r="C325" s="2"/>
      <c r="D325" s="86"/>
      <c r="E325" s="87"/>
      <c r="F325" s="86"/>
      <c r="G325" s="86"/>
      <c r="H325" s="87"/>
      <c r="I325" s="86"/>
      <c r="J325" s="65"/>
      <c r="K325" s="87"/>
      <c r="L325" s="87"/>
      <c r="M325" s="93" t="s">
        <v>1034</v>
      </c>
      <c r="N325" s="83"/>
      <c r="O325" s="83"/>
      <c r="P325" s="83"/>
      <c r="Q325" s="83"/>
      <c r="R325" s="79"/>
    </row>
    <row r="326" spans="1:45" customHeight="1" ht="12" s="1" customFormat="1">
      <c r="B326" s="92" t="s">
        <v>1035</v>
      </c>
      <c r="C326" s="2"/>
      <c r="D326" s="86"/>
      <c r="E326" s="87"/>
      <c r="F326" s="86"/>
      <c r="G326" s="86"/>
      <c r="H326" s="87"/>
      <c r="I326" s="86"/>
      <c r="J326" s="65"/>
      <c r="K326" s="87"/>
      <c r="L326" s="87"/>
      <c r="M326" s="86"/>
      <c r="N326" s="83"/>
      <c r="O326" s="83"/>
      <c r="P326" s="83"/>
      <c r="Q326" s="83"/>
      <c r="R326" s="79"/>
    </row>
    <row r="327" spans="1:45" customHeight="1" ht="12" s="1" customFormat="1">
      <c r="B327" s="94"/>
      <c r="C327" s="2"/>
      <c r="D327" s="86"/>
      <c r="E327" s="87"/>
      <c r="F327" s="86"/>
      <c r="G327" s="86"/>
      <c r="H327" s="87"/>
      <c r="I327" s="86"/>
      <c r="J327" s="65"/>
      <c r="K327" s="87"/>
      <c r="L327" s="87"/>
      <c r="M327" s="86"/>
      <c r="N327" s="83"/>
      <c r="O327" s="83"/>
      <c r="P327" s="83"/>
      <c r="Q327" s="83"/>
      <c r="R327" s="79"/>
    </row>
    <row r="328" spans="1:45" customHeight="1" ht="12" s="1" customFormat="1">
      <c r="B328" s="92" t="s">
        <v>1036</v>
      </c>
      <c r="C328" s="2"/>
      <c r="D328" s="86"/>
      <c r="E328" s="87"/>
      <c r="F328" s="86"/>
      <c r="G328" s="86"/>
      <c r="H328" s="87"/>
      <c r="I328" s="86"/>
      <c r="J328" s="65"/>
      <c r="K328" s="87"/>
      <c r="L328" s="87"/>
      <c r="M328" s="86"/>
      <c r="N328" s="83"/>
      <c r="O328" s="83"/>
      <c r="P328" s="83"/>
      <c r="Q328" s="83"/>
      <c r="R328" s="79"/>
    </row>
    <row r="329" spans="1:45" customHeight="1" ht="12" s="1" customFormat="1">
      <c r="B329" s="18"/>
      <c r="C329" s="18"/>
      <c r="D329" s="9"/>
      <c r="E329" s="8"/>
      <c r="F329" s="9"/>
      <c r="G329" s="9"/>
      <c r="H329" s="8"/>
      <c r="I329" s="9"/>
      <c r="J329" s="7"/>
      <c r="K329" s="8"/>
      <c r="L329" s="8"/>
      <c r="M329" s="86"/>
      <c r="N329" s="83"/>
      <c r="O329" s="83"/>
      <c r="P329" s="83"/>
      <c r="Q329" s="83"/>
      <c r="R329" s="11"/>
    </row>
    <row r="330" spans="1:4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17:L317"/>
    <mergeCell ref="K318:L318"/>
    <mergeCell ref="Q318:Q319"/>
    <mergeCell ref="H320:J321"/>
    <mergeCell ref="K320:L320"/>
    <mergeCell ref="K321:L321"/>
    <mergeCell ref="Q321:Q322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17">
      <formula1>0</formula1>
    </dataValidation>
    <dataValidation type="decimal" operator="lessThan" allowBlank="1" showDropDown="0" showInputMessage="1" showErrorMessage="1" sqref="L318">
      <formula1>0</formula1>
    </dataValidation>
    <dataValidation type="decimal" operator="lessThan" allowBlank="1" showDropDown="0" showInputMessage="1" showErrorMessage="1" sqref="L319">
      <formula1>0</formula1>
    </dataValidation>
    <dataValidation type="decimal" operator="lessThan" allowBlank="1" showDropDown="0" showInputMessage="1" showErrorMessage="1" sqref="M319">
      <formula1>0</formula1>
    </dataValidation>
    <dataValidation type="decimal" operator="lessThan" allowBlank="1" showDropDown="0" showInputMessage="1" showErrorMessage="1" sqref="M320">
      <formula1>0</formula1>
    </dataValidation>
    <dataValidation type="decimal" operator="lessThan" allowBlank="1" showDropDown="0" showInputMessage="1" showErrorMessage="1" sqref="M321">
      <formula1>0</formula1>
    </dataValidation>
    <dataValidation type="decimal" operator="lessThan" allowBlank="1" showDropDown="0" showInputMessage="1" showErrorMessage="1" sqref="M322">
      <formula1>0</formula1>
    </dataValidation>
    <dataValidation type="decimal" operator="lessThan" allowBlank="1" showDropDown="0" showInputMessage="1" showErrorMessage="1" sqref="N319">
      <formula1>0</formula1>
    </dataValidation>
    <dataValidation type="decimal" operator="lessThan" allowBlank="1" showDropDown="0" showInputMessage="1" showErrorMessage="1" sqref="N320">
      <formula1>0</formula1>
    </dataValidation>
    <dataValidation type="decimal" operator="lessThan" allowBlank="1" showDropDown="0" showInputMessage="1" showErrorMessage="1" sqref="N321">
      <formula1>0</formula1>
    </dataValidation>
    <dataValidation type="decimal" operator="lessThan" allowBlank="1" showDropDown="0" showInputMessage="1" showErrorMessage="1" sqref="N322">
      <formula1>0</formula1>
    </dataValidation>
    <dataValidation type="decimal" operator="lessThan" allowBlank="1" showDropDown="0" showInputMessage="1" showErrorMessage="1" sqref="O319">
      <formula1>0</formula1>
    </dataValidation>
    <dataValidation type="decimal" operator="lessThan" allowBlank="1" showDropDown="0" showInputMessage="1" showErrorMessage="1" sqref="O320">
      <formula1>0</formula1>
    </dataValidation>
    <dataValidation type="decimal" operator="lessThan" allowBlank="1" showDropDown="0" showInputMessage="1" showErrorMessage="1" sqref="O321">
      <formula1>0</formula1>
    </dataValidation>
    <dataValidation type="decimal" operator="lessThan" allowBlank="1" showDropDown="0" showInputMessage="1" showErrorMessage="1" sqref="O322">
      <formula1>0</formula1>
    </dataValidation>
    <dataValidation type="decimal" operator="lessThan" allowBlank="1" showDropDown="0" showInputMessage="1" showErrorMessage="1" sqref="P318">
      <formula1>0</formula1>
    </dataValidation>
    <dataValidation type="decimal" operator="lessThan" allowBlank="1" showDropDown="0" showInputMessage="1" showErrorMessage="1" sqref="P319">
      <formula1>0</formula1>
    </dataValidation>
    <dataValidation type="decimal" operator="lessThan" allowBlank="1" showDropDown="0" showInputMessage="1" showErrorMessage="1" sqref="P320">
      <formula1>0</formula1>
    </dataValidation>
    <dataValidation type="decimal" operator="lessThan" allowBlank="1" showDropDown="0" showInputMessage="1" showErrorMessage="1" sqref="P321">
      <formula1>0</formula1>
    </dataValidation>
    <dataValidation type="decimal" operator="lessThan" allowBlank="1" showDropDown="0" showInputMessage="1" showErrorMessage="1" sqref="P322">
      <formula1>0</formula1>
    </dataValidation>
    <dataValidation type="decimal" operator="lessThan" allowBlank="1" showDropDown="0" showInputMessage="1" showErrorMessage="1" sqref="Q319">
      <formula1>0</formula1>
    </dataValidation>
    <dataValidation type="decimal" operator="lessThan" allowBlank="1" showDropDown="0" showInputMessage="1" showErrorMessage="1" sqref="Q320">
      <formula1>0</formula1>
    </dataValidation>
    <dataValidation type="decimal" operator="lessThan" allowBlank="1" showDropDown="0" showInputMessage="1" showErrorMessage="1" sqref="Q321">
      <formula1>0</formula1>
    </dataValidation>
    <dataValidation type="decimal" operator="lessThan" allowBlank="1" showDropDown="0" showInputMessage="1" showErrorMessage="1" sqref="K317">
      <formula1>0</formula1>
    </dataValidation>
    <dataValidation type="decimal" operator="lessThan" allowBlank="1" showDropDown="0" showInputMessage="1" showErrorMessage="1" sqref="K318">
      <formula1>0</formula1>
    </dataValidation>
    <dataValidation type="decimal" operator="lessThan" allowBlank="1" showDropDown="0" showInputMessage="1" showErrorMessage="1" sqref="K319">
      <formula1>0</formula1>
    </dataValidation>
    <dataValidation type="decimal" operator="lessThan" allowBlank="1" showDropDown="0" showInputMessage="1" showErrorMessage="1" sqref="K320">
      <formula1>0</formula1>
    </dataValidation>
    <dataValidation type="decimal" operator="lessThan" allowBlank="1" showDropDown="0" showInputMessage="1" showErrorMessage="1" sqref="K321">
      <formula1>0</formula1>
    </dataValidation>
    <dataValidation type="date" allowBlank="1" showDropDown="0" showInputMessage="1" showErrorMessage="1" sqref="B315">
      <formula1>39814</formula1>
      <formula2>44166</formula2>
    </dataValidation>
    <dataValidation type="date" allowBlank="1" showDropDown="0" showInputMessage="1" showErrorMessage="1" sqref="B316">
      <formula1>39814</formula1>
      <formula2>44166</formula2>
    </dataValidation>
    <dataValidation type="date" allowBlank="1" showDropDown="0" showInputMessage="1" showErrorMessage="1" sqref="C315">
      <formula1>39814</formula1>
      <formula2>44166</formula2>
    </dataValidation>
    <dataValidation type="date" allowBlank="1" showDropDown="0" showInputMessage="1" showErrorMessage="1" sqref="C316">
      <formula1>39814</formula1>
      <formula2>44166</formula2>
    </dataValidation>
    <dataValidation type="textLength" allowBlank="1" showDropDown="0" showInputMessage="1" showErrorMessage="1" errorTitle="Nome Completo" error="Preencha o nome completo." sqref="E315">
      <formula1>5</formula1>
      <formula2>120</formula2>
    </dataValidation>
    <dataValidation type="textLength" allowBlank="1" showDropDown="0" showInputMessage="1" showErrorMessage="1" errorTitle="Nome Completo" error="Preencha o nome completo." sqref="E316">
      <formula1>5</formula1>
      <formula2>120</formula2>
    </dataValidation>
    <dataValidation type="textLength" allowBlank="1" showDropDown="0" showInputMessage="1" showErrorMessage="1" errorTitle="Nome do veículo" error="Preencha o nome completo." sqref="F315">
      <formula1>3</formula1>
      <formula2>50</formula2>
    </dataValidation>
    <dataValidation type="textLength" allowBlank="1" showDropDown="0" showInputMessage="1" showErrorMessage="1" errorTitle="Nome do veículo" error="Preencha o nome completo." sqref="F316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15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16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17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5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16">
      <formula1>1</formula1>
      <formula2>9</formula2>
    </dataValidation>
    <dataValidation operator="lessThan" allowBlank="1" showDropDown="0" showInputMessage="1" showErrorMessage="1" sqref="Q315"/>
    <dataValidation operator="lessThan" allowBlank="1" showDropDown="0" showInputMessage="1" showErrorMessage="1" sqref="Q316"/>
    <dataValidation operator="lessThan" allowBlank="1" showDropDown="0" showInputMessage="1" showErrorMessage="1" sqref="Q317"/>
    <dataValidation type="whole" errorStyle="warning" operator="equal" allowBlank="1" showDropDown="0" showInputMessage="1" showErrorMessage="1" errorTitle="Valor Correto R$ 25,00" sqref="N315">
      <formula1>25</formula1>
    </dataValidation>
    <dataValidation type="whole" errorStyle="warning" operator="equal" allowBlank="1" showDropDown="0" showInputMessage="1" showErrorMessage="1" errorTitle="Valor Correto R$ 25,00" sqref="N316">
      <formula1>25</formula1>
    </dataValidation>
    <dataValidation type="whole" errorStyle="warning" operator="equal" allowBlank="1" showDropDown="0" showInputMessage="1" showErrorMessage="1" errorTitle="Valor Correto R$ 25,00" sqref="N317">
      <formula1>25</formula1>
    </dataValidation>
    <dataValidation type="decimal" errorStyle="warning" operator="equal" allowBlank="1" showDropDown="0" showInputMessage="1" showErrorMessage="1" errorTitle="Valor Correto R$ 22,00" sqref="O315">
      <formula1>22</formula1>
    </dataValidation>
    <dataValidation type="decimal" errorStyle="warning" operator="equal" allowBlank="1" showDropDown="0" showInputMessage="1" showErrorMessage="1" errorTitle="Valor Correto R$ 22,00" sqref="O316">
      <formula1>22</formula1>
    </dataValidation>
    <dataValidation type="decimal" errorStyle="warning" operator="equal" allowBlank="1" showDropDown="0" showInputMessage="1" showErrorMessage="1" errorTitle="Valor Correto R$ 22,00" sqref="O317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