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<sst xmlns="http://schemas.openxmlformats.org/spreadsheetml/2006/main" uniqueCount="586">
  <si>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</si>
  <si>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</si>
  <si>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</si>
  <si>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</si>
  <si>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</si>
  <si>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</si>
  <si>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</si>
  <si>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</si>
  <si>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</si>
  <si>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</si>
  <si>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01/05/2016 - 31/05/2016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</si>
  <si>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</si>
  <si>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</si>
  <si>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</si>
  <si>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</si>
  <si>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</si>
  <si>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</si>
  <si>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</si>
  <si>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</si>
  <si>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</si>
  <si>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</si>
  <si>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</si>
  <si>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</si>
  <si>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</si>
  <si>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</si>
  <si>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</si>
  <si>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</si>
  <si>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</si>
  <si>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</si>
  <si>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</si>
  <si>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</si>
  <si>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</si>
  <si>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</si>
  <si>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</si>
  <si>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28/04/2016</t>
  </si>
  <si>
    <t>02/05/2016</t>
  </si>
  <si>
    <t>DOMINGOS GONCALVES FILHO</t>
  </si>
  <si>
    <t>S10 LT CD 4X4 2.8 TD (AUT)</t>
  </si>
  <si>
    <t>OPY1005</t>
  </si>
  <si>
    <t>DANAUTO A C SEG</t>
  </si>
  <si>
    <t>Novo (previa)</t>
  </si>
  <si>
    <t>ARCOS</t>
  </si>
  <si>
    <t>BOM DESPACHO</t>
  </si>
  <si>
    <t>MG</t>
  </si>
  <si>
    <t>ROSEMEIRE APARECIDA DA SILVA BRANDAO</t>
  </si>
  <si>
    <t>STRADA WORKING CELEB.CD 1.4 8V</t>
  </si>
  <si>
    <t>GYX2574</t>
  </si>
  <si>
    <t>MULTICARD C SEG</t>
  </si>
  <si>
    <t>DIVINOPOLIS</t>
  </si>
  <si>
    <t>WEDER PEREIRA CARDOSO</t>
  </si>
  <si>
    <t>HNY8694</t>
  </si>
  <si>
    <t>DIVINOPOLIS SEG</t>
  </si>
  <si>
    <t>OSVALDO SERGIO DE OLIVEIRA SILVA</t>
  </si>
  <si>
    <t>COROLLA SE-G 1.8 16V FX AT NS</t>
  </si>
  <si>
    <t>NLS9860</t>
  </si>
  <si>
    <t>THIAGO SANSONI DE OLIVEIRA</t>
  </si>
  <si>
    <t>T-4 4X4 3.2 20V(CAPOTA RIGIDA)</t>
  </si>
  <si>
    <t>PVL0875</t>
  </si>
  <si>
    <t>TOTE COR SEG LT</t>
  </si>
  <si>
    <t>PIUMHI</t>
  </si>
  <si>
    <t>ROBERTO MAX AMARO AMARAL</t>
  </si>
  <si>
    <t>GRAND CHEROKEE LIMITED 4X4 4.7</t>
  </si>
  <si>
    <t>GZD4521</t>
  </si>
  <si>
    <t>CEDRO A C SEG L</t>
  </si>
  <si>
    <t>LEONARDO COELHO GUERRA</t>
  </si>
  <si>
    <t>C4 HT EXCLUSIVE 2.0 16V FX MT</t>
  </si>
  <si>
    <t>KZN5184</t>
  </si>
  <si>
    <t>EXCELSA C SEG L</t>
  </si>
  <si>
    <t>JUIZ DE FORA</t>
  </si>
  <si>
    <t>ANTONIO SILVA DE SAO JOSE</t>
  </si>
  <si>
    <t>HB20 COMFORT 1.0 12V (MEC)</t>
  </si>
  <si>
    <t>OWV7473</t>
  </si>
  <si>
    <t>RODRIGUES P SEG</t>
  </si>
  <si>
    <t>OURO PRETO</t>
  </si>
  <si>
    <t>29/04/2016</t>
  </si>
  <si>
    <t>VILSON CANDIDO DE MOURA</t>
  </si>
  <si>
    <t>PAJERO TR-4 4X4 2.016V FX 5P A</t>
  </si>
  <si>
    <t>HWV1807</t>
  </si>
  <si>
    <t>RINALDI F A SEG</t>
  </si>
  <si>
    <t>PAULO JOSE DO NASCIMENTO</t>
  </si>
  <si>
    <t>STRADA WORKING CE 1.4 8V FLEX</t>
  </si>
  <si>
    <t>HNS6210</t>
  </si>
  <si>
    <t>TRANSPORTADOTA MOREIRA E SOUZA LTDA</t>
  </si>
  <si>
    <t>16.200 4X2 DIES.</t>
  </si>
  <si>
    <t>GXA7344</t>
  </si>
  <si>
    <t>PRISMINAS A SEG</t>
  </si>
  <si>
    <t>SAO SEBASTIAO DO OESTE</t>
  </si>
  <si>
    <t>ELISETE CONCEICAO DINIZ</t>
  </si>
  <si>
    <t>FIT EX 1.5 16V 5P (CVT)</t>
  </si>
  <si>
    <t>DQV0361</t>
  </si>
  <si>
    <t>AYLTONSEGS VEIC</t>
  </si>
  <si>
    <t>NADILSON GONCALVES MILAGRE DIAS</t>
  </si>
  <si>
    <t>COROLLA XEI 1.8 16V 4P AT NS</t>
  </si>
  <si>
    <t>MOQ0989</t>
  </si>
  <si>
    <t>CLEIBER SOARES FRANCO</t>
  </si>
  <si>
    <t>FOCUS HATCH 2.0 16V (MEC.)</t>
  </si>
  <si>
    <t>GQR2695</t>
  </si>
  <si>
    <t>AGIL A C S SERV</t>
  </si>
  <si>
    <t>PITANGUI</t>
  </si>
  <si>
    <t>30/04/2016</t>
  </si>
  <si>
    <t>03/05/2016</t>
  </si>
  <si>
    <t>JOAO DONIZETE MOREIRA</t>
  </si>
  <si>
    <t>L200 TRITON HPE CD 4X4 3.2T AT</t>
  </si>
  <si>
    <t>HGF4747</t>
  </si>
  <si>
    <t>IVO B A C SEG L</t>
  </si>
  <si>
    <t>POCOS DE CALDAS</t>
  </si>
  <si>
    <t>APARECIDA DE FATIMA DE CASTRO</t>
  </si>
  <si>
    <t>RANGER LIMITED CD 4X4 3.0 TD</t>
  </si>
  <si>
    <t>GQK1700</t>
  </si>
  <si>
    <t>CARLOS MARTINS MALTA</t>
  </si>
  <si>
    <t>CIVIC SD LXS 1.8 16V FLEX AT</t>
  </si>
  <si>
    <t>FGJ9498</t>
  </si>
  <si>
    <t>04/05/2016</t>
  </si>
  <si>
    <t>HOWDERY NEWTON PICHITELLI</t>
  </si>
  <si>
    <t>STRADA ADV CD 1.816V LOCK.DUAL</t>
  </si>
  <si>
    <t>OWU6985</t>
  </si>
  <si>
    <t>DALMO MENEZES DE CASTRO</t>
  </si>
  <si>
    <t>VOYAGE 1.6 MI TOTAL FLEX 8V 4P</t>
  </si>
  <si>
    <t>GZG4041</t>
  </si>
  <si>
    <t>ALIRIO Z A SEG</t>
  </si>
  <si>
    <t>MARIA DE FATIMA LIMA</t>
  </si>
  <si>
    <t>KA HATCH SE 1.0 12V</t>
  </si>
  <si>
    <t>PUZ0896</t>
  </si>
  <si>
    <t>LUIZ MARCELO CARVALHO CAMPOS</t>
  </si>
  <si>
    <t>X1 SDRIVE 20I 4X2 2.0 16V TB</t>
  </si>
  <si>
    <t>OWQ7100</t>
  </si>
  <si>
    <t>MADALOZZO C SEG</t>
  </si>
  <si>
    <t>CLEBER HELENIO NUNES</t>
  </si>
  <si>
    <t>PALIO ATTRACTIVE 1.4 8V 5P G5</t>
  </si>
  <si>
    <t>FHP2378</t>
  </si>
  <si>
    <t>05/05/2016</t>
  </si>
  <si>
    <t>JOSE MARCOS DE SOUZA</t>
  </si>
  <si>
    <t>CARGO 2428-E 3 EIXOS TB DIES.</t>
  </si>
  <si>
    <t>GZV4651</t>
  </si>
  <si>
    <t>HENRIQUE N SEG</t>
  </si>
  <si>
    <t>IGARATINGA</t>
  </si>
  <si>
    <t>ELZA HENRIQUES DE ALMEIDA OLIVEIRA ME</t>
  </si>
  <si>
    <t>31.280-E CONSTELLATION 6X4 E5</t>
  </si>
  <si>
    <t>OPQ7380</t>
  </si>
  <si>
    <t>MARGARIDA DE BARROS PEREIRA</t>
  </si>
  <si>
    <t>Q3 1.4 TFSI (S-TRONIC)</t>
  </si>
  <si>
    <t>PXN2197</t>
  </si>
  <si>
    <t>TOPX COR SEG M</t>
  </si>
  <si>
    <t>ANTONIO ETELVINO DA SILVA</t>
  </si>
  <si>
    <t>AMAROK HIGHLINE CD 4X4 2.0TD A</t>
  </si>
  <si>
    <t>OWR9907</t>
  </si>
  <si>
    <t>DULUTI A C SEG</t>
  </si>
  <si>
    <t>LAGOA DA PRATA</t>
  </si>
  <si>
    <t>EDMAR TEIXEIRA DE CARVALHO JUNIOR</t>
  </si>
  <si>
    <t>FUSION SEL 2.5 16V (AUT.)</t>
  </si>
  <si>
    <t>HEM7915</t>
  </si>
  <si>
    <t>BAGAGEM A C SEG</t>
  </si>
  <si>
    <t>VARGINHA</t>
  </si>
  <si>
    <t>MARFIMINAS DISTRIBUIDORA LTDA EPP</t>
  </si>
  <si>
    <t>8.150-E DELIVERY 4X2 TB DIES.</t>
  </si>
  <si>
    <t>HGZ3037</t>
  </si>
  <si>
    <t>ALINE CRISTINA PINTO GONCALVES</t>
  </si>
  <si>
    <t>DOBLO ADVENTURE 1.8 8V FX LOCK</t>
  </si>
  <si>
    <t>HJU5289</t>
  </si>
  <si>
    <t>FERREIRA R SEG</t>
  </si>
  <si>
    <t>06/05/2016</t>
  </si>
  <si>
    <t>AMILTON CORREA</t>
  </si>
  <si>
    <t>COROLLA XEI 2.0 16V (AUT.)</t>
  </si>
  <si>
    <t>FOK9253</t>
  </si>
  <si>
    <t>TOTALSET A SEG</t>
  </si>
  <si>
    <t>NOVA SERRANA</t>
  </si>
  <si>
    <t>PAULO ANTONIO DE MELO</t>
  </si>
  <si>
    <t>DUCATO MAXI CARGO 2.3 (LONGO)</t>
  </si>
  <si>
    <t>OPJ6902</t>
  </si>
  <si>
    <t>AGIL ADM. E CORRETORA DE SEGUROS E PREST. SERV. LTDA</t>
  </si>
  <si>
    <t>SANTO ANTONIO DO MONTE</t>
  </si>
  <si>
    <t>HELENO VILELA LIMA</t>
  </si>
  <si>
    <t>STRADA WORKING CELEB.CS 1.4 8V</t>
  </si>
  <si>
    <t>PUD5530</t>
  </si>
  <si>
    <t>CHINAMAR A SERV</t>
  </si>
  <si>
    <t>NISIO GONCALVES DINIZ</t>
  </si>
  <si>
    <t>HB20X STYLE 1.6 16V (AUT)</t>
  </si>
  <si>
    <t>OWR6179</t>
  </si>
  <si>
    <t>REBRASE A C SEG</t>
  </si>
  <si>
    <t>SARZEDO</t>
  </si>
  <si>
    <t>OSVALDO DE PAULA JUNIOR</t>
  </si>
  <si>
    <t>COROLLA XRS 2.0 16V (AUT)</t>
  </si>
  <si>
    <t>EZA4971</t>
  </si>
  <si>
    <t>PROSEG A C SEG</t>
  </si>
  <si>
    <t>07/05/2016</t>
  </si>
  <si>
    <t>CARLOS HENRIQUE CARDOSO NEVES</t>
  </si>
  <si>
    <t>T-112 H 4X2 DIES.</t>
  </si>
  <si>
    <t>KTB7393</t>
  </si>
  <si>
    <t>JANISSE SOCORRO DIAS CANCADO</t>
  </si>
  <si>
    <t>L-1620 6X2 3 EIXOS DIES.</t>
  </si>
  <si>
    <t>GUS6536</t>
  </si>
  <si>
    <t>09/05/2016</t>
  </si>
  <si>
    <t>ROBERTO DANIEL COSTA</t>
  </si>
  <si>
    <t>DUSTER DYNAMIQUE 4X2 1.6 16V M</t>
  </si>
  <si>
    <t>HNY2662</t>
  </si>
  <si>
    <t>FREDERICO AUGUSTO DRUMOND GONCALVES</t>
  </si>
  <si>
    <t>GOL POWER 1.6 8V TF G4 4P</t>
  </si>
  <si>
    <t>HGQ5353</t>
  </si>
  <si>
    <t>SFX A COR SEG</t>
  </si>
  <si>
    <t>ESMERALDAS</t>
  </si>
  <si>
    <t>GERALDO FERREIRA LIMA</t>
  </si>
  <si>
    <t>UNO VIVACE CELEBRAT.1.0 8V 5P</t>
  </si>
  <si>
    <t>OPI4909</t>
  </si>
  <si>
    <t>AIRLUZ BARBOSA</t>
  </si>
  <si>
    <t>STRADA ADVENT.CD 1.8 16V LOCK</t>
  </si>
  <si>
    <t>OPK2948</t>
  </si>
  <si>
    <t>PTO S ADM C SEG</t>
  </si>
  <si>
    <t>10/05/2016</t>
  </si>
  <si>
    <t>CLAUDIO JOSE ARRUDA</t>
  </si>
  <si>
    <t>C 180 CGI CLASSIC 1.8 16V</t>
  </si>
  <si>
    <t>GYC7209</t>
  </si>
  <si>
    <t>LUGAR A C SEG L</t>
  </si>
  <si>
    <t>ESPACO DIGITAL SERVICOS GRAFICOS LTDA ME</t>
  </si>
  <si>
    <t>STRADA ADVENT.CE 1.88V FX LOCK</t>
  </si>
  <si>
    <t>HKC4678</t>
  </si>
  <si>
    <t>LIDIA CORREA BATISTA</t>
  </si>
  <si>
    <t>XC60 T5 KINETIC 4X2 2.0</t>
  </si>
  <si>
    <t>PXM7236</t>
  </si>
  <si>
    <t>JOSE LUIS STACANELLI</t>
  </si>
  <si>
    <t>CITY LX 1.5 16V (AUT.)</t>
  </si>
  <si>
    <t>HNY6428</t>
  </si>
  <si>
    <t>MARINA LOPES DE OLIVEIRA CINTRA</t>
  </si>
  <si>
    <t>OWX5300</t>
  </si>
  <si>
    <t>SILVIO EXPEDITO POLICENI</t>
  </si>
  <si>
    <t>COROLLA XLI 1.6 16V 4P AT NS</t>
  </si>
  <si>
    <t>HEB3195</t>
  </si>
  <si>
    <t>SANTANDER   T A</t>
  </si>
  <si>
    <t>JOAQUIM CABRAL NETO</t>
  </si>
  <si>
    <t>GSW8019</t>
  </si>
  <si>
    <t>EUNICE VALADARES</t>
  </si>
  <si>
    <t>500 CULT 1.4 8V FLEX (MEC.)</t>
  </si>
  <si>
    <t>OQB7207</t>
  </si>
  <si>
    <t>MARIA DE SANTANA SOUZA</t>
  </si>
  <si>
    <t>COROLLA XLI 1.6 16V 4P MT NS</t>
  </si>
  <si>
    <t>DID7490</t>
  </si>
  <si>
    <t>EDER FERNANDES</t>
  </si>
  <si>
    <t>HNZ3335</t>
  </si>
  <si>
    <t>NELSON ANTONIO DE AQUINO</t>
  </si>
  <si>
    <t>FIORINO FURGAO 1.4 8V</t>
  </si>
  <si>
    <t>OXA9208</t>
  </si>
  <si>
    <t>ANGELA FATIMA DE MATOSINHO</t>
  </si>
  <si>
    <t>GOL SPECIAL 1.0 8V 2P (NOVO)</t>
  </si>
  <si>
    <t>PVX1996</t>
  </si>
  <si>
    <t>MARCOS MOREIRA SANTIAGO</t>
  </si>
  <si>
    <t>SORENTO 4X2 2.4 16V</t>
  </si>
  <si>
    <t>HMV8451</t>
  </si>
  <si>
    <t>CGO A C SEG LT</t>
  </si>
  <si>
    <t>IRANI RIBEIRO CORREA</t>
  </si>
  <si>
    <t>DOBLO ADVENTURE 1.8 8V 103CV</t>
  </si>
  <si>
    <t>HBJ5493</t>
  </si>
  <si>
    <t>SAMONTESEG SEG</t>
  </si>
  <si>
    <t>LUIZ MARCOS DE OLIVEIRA CURCIO</t>
  </si>
  <si>
    <t>X1 SDRIVE 18I 4X2 2.0 16V</t>
  </si>
  <si>
    <t>EDU6163</t>
  </si>
  <si>
    <t>CARANDAI</t>
  </si>
  <si>
    <t>NICOLAU DE SOUZA</t>
  </si>
  <si>
    <t>CROSSFOX 1.6 8V</t>
  </si>
  <si>
    <t>HCQ6470</t>
  </si>
  <si>
    <t>CONSELHEIRO LAFAIETE</t>
  </si>
  <si>
    <t>11/05/2016</t>
  </si>
  <si>
    <t>CELIO JESUS DA SILVA</t>
  </si>
  <si>
    <t>GRAND VITARA 4X2 2.0 16V AT</t>
  </si>
  <si>
    <t>OWQ7793</t>
  </si>
  <si>
    <t>INCOSEL I C SEG</t>
  </si>
  <si>
    <t>ROBSON JUNIO SILVA BORGES</t>
  </si>
  <si>
    <t>24.250-E CONSTELLATION 6X2 3E</t>
  </si>
  <si>
    <t>DVT2422</t>
  </si>
  <si>
    <t>PEDRO CESAR RODRIGUES</t>
  </si>
  <si>
    <t>23.220 6X2 3 EIXOS DIES.</t>
  </si>
  <si>
    <t>GWZ7621</t>
  </si>
  <si>
    <t>CRISTINA MARIA DUARTE MASSAHUD</t>
  </si>
  <si>
    <t>CRUZE LTZ 1.8 16V (AUT)</t>
  </si>
  <si>
    <t>PVQ5265</t>
  </si>
  <si>
    <t>TRES CORACOES</t>
  </si>
  <si>
    <t>PEDRO MARCIO RAMOS</t>
  </si>
  <si>
    <t>GOL SELECAO 1.0 8V 4P (NOVO)</t>
  </si>
  <si>
    <t>PUQ0914</t>
  </si>
  <si>
    <t>ELOI MENDES</t>
  </si>
  <si>
    <t>12/05/2016</t>
  </si>
  <si>
    <t>PAULO SERGIO PENA FELIX</t>
  </si>
  <si>
    <t>MTV8738</t>
  </si>
  <si>
    <t>SCENARIUM A SEG</t>
  </si>
  <si>
    <t>ANISIO GALDINO DE CASTRO</t>
  </si>
  <si>
    <t>STRADA WORKING CELEB.CE 1.4 8V</t>
  </si>
  <si>
    <t>HNM0699</t>
  </si>
  <si>
    <t>DANIEL DE SOUZA LIMA</t>
  </si>
  <si>
    <t>JETTA HIGHLINE 2.0 16V TB TIP</t>
  </si>
  <si>
    <t>EXT1698</t>
  </si>
  <si>
    <t>SERGIO ABREU LOBATO</t>
  </si>
  <si>
    <t>308 FELINE 2.0 16V (AUT)</t>
  </si>
  <si>
    <t>OAM2169</t>
  </si>
  <si>
    <t>CARLOS HENRIQUES CAMPOS</t>
  </si>
  <si>
    <t>PALIO SPORTING 1.6 16V 5P G5</t>
  </si>
  <si>
    <t>PUV5629</t>
  </si>
  <si>
    <t>13/05/2016</t>
  </si>
  <si>
    <t>ROSIMEIRE ALVES GONTIJO</t>
  </si>
  <si>
    <t>COROLLA SE-G 1.8 16V 4P AT NS</t>
  </si>
  <si>
    <t>KQF0874</t>
  </si>
  <si>
    <t>14/05/2016</t>
  </si>
  <si>
    <t>FERNANDO OTAVIO QUEIROZ XAVIER</t>
  </si>
  <si>
    <t>SAVEIRO TRENDLINE CE 1.6 8V</t>
  </si>
  <si>
    <t>PUT8511</t>
  </si>
  <si>
    <t>FARPA COMERCIAL EIRELI</t>
  </si>
  <si>
    <t>SAVEIRO CS 1.6 8V</t>
  </si>
  <si>
    <t>OPI1781</t>
  </si>
  <si>
    <t>ALEXANDRE ROCHA DE SOUZA</t>
  </si>
  <si>
    <t>FUSION TITANIUM AWD 2.0 16V TB</t>
  </si>
  <si>
    <t>OQQ1100</t>
  </si>
  <si>
    <t>MINUTO C SEG LT</t>
  </si>
  <si>
    <t>BRUNO NOGUEIRA DOS SANTOS</t>
  </si>
  <si>
    <t>ACCELO 915-C 4X2 DIES.</t>
  </si>
  <si>
    <t>DAO3071</t>
  </si>
  <si>
    <t>ITAUNA</t>
  </si>
  <si>
    <t>UNO MILLE CELEBRAT.1.0 8V FX4P</t>
  </si>
  <si>
    <t>HFN6114</t>
  </si>
  <si>
    <t>EDMUNDO ANASTACIO PEREIRA</t>
  </si>
  <si>
    <t>SAVEIRO CROSS CE 1.6 16V</t>
  </si>
  <si>
    <t>HNO6490</t>
  </si>
  <si>
    <t>16/05/2016</t>
  </si>
  <si>
    <t>OTACILIO DIRCEU ABRAO</t>
  </si>
  <si>
    <t>HB20S PREMIUM 1.6 16V (AUT)</t>
  </si>
  <si>
    <t>PUG4257</t>
  </si>
  <si>
    <t>ABRIL C SEG LT</t>
  </si>
  <si>
    <t>CONGONHAS</t>
  </si>
  <si>
    <t>GERALDO MAGELA PASSOS</t>
  </si>
  <si>
    <t>FOX 1.0 8V 5P</t>
  </si>
  <si>
    <t>PUR3612</t>
  </si>
  <si>
    <t>ROSA M C SEG LT</t>
  </si>
  <si>
    <t>SAO JOAQUIM DE BICAS</t>
  </si>
  <si>
    <t>PATRICIA NOGUEIRA E SILVA</t>
  </si>
  <si>
    <t>TUCSON GLS 4X2 2.0 16V FLEX AT</t>
  </si>
  <si>
    <t>HKQ8028</t>
  </si>
  <si>
    <t>17/05/2016</t>
  </si>
  <si>
    <t>OLZEMAR DE SOUSA SEVERINO</t>
  </si>
  <si>
    <t>LS-1634 6X2 3 EIXOS DIES.</t>
  </si>
  <si>
    <t>GVI6515</t>
  </si>
  <si>
    <t>LUZ</t>
  </si>
  <si>
    <t>ROQUE ANSELMO BATISTA DE OLIVEIRA</t>
  </si>
  <si>
    <t>F-350 4X2 DIES.</t>
  </si>
  <si>
    <t>DBI9921</t>
  </si>
  <si>
    <t>SAO ROQUE DE MINAS</t>
  </si>
  <si>
    <t>JOSE MARIA LEMOS SOBRINHO</t>
  </si>
  <si>
    <t>RANGER XLT CD 4X4 3.2 20V (AUT)</t>
  </si>
  <si>
    <t>OQT0640</t>
  </si>
  <si>
    <t xml:space="preserve">PRISMINAS ADMR E CORRETORA DE </t>
  </si>
  <si>
    <t>BELO HORIZONTE</t>
  </si>
  <si>
    <t>MARIA DE FATIMA DINIZ</t>
  </si>
  <si>
    <t>VOYAGE 1.6 8V</t>
  </si>
  <si>
    <t>OLW4121</t>
  </si>
  <si>
    <t>ANDRE ALOISIO MAIA</t>
  </si>
  <si>
    <t>OMA9625</t>
  </si>
  <si>
    <t>INFORSEG C SEG</t>
  </si>
  <si>
    <t>SAO GONCALO DO PARA</t>
  </si>
  <si>
    <t>AGUILAR ANTONIO DE SOUZA</t>
  </si>
  <si>
    <t>R.ROVER EVOQ.PRESTIGE 2.0TB 5P</t>
  </si>
  <si>
    <t>OPW4600</t>
  </si>
  <si>
    <t>RODRIGO DE OLIVEIRA SETH</t>
  </si>
  <si>
    <t>CIVIC SEDAN LXS 1.8 16V (AUT.)</t>
  </si>
  <si>
    <t>MON5815</t>
  </si>
  <si>
    <t>LILIANE FERREIRA DA SILVA</t>
  </si>
  <si>
    <t>UNO WAY CELEBRATION 1.4 8V 5P</t>
  </si>
  <si>
    <t>GVE3375</t>
  </si>
  <si>
    <t>MAYARA ARAUJO SILVA</t>
  </si>
  <si>
    <t>HOJ9483</t>
  </si>
  <si>
    <t>DRAGA MAJOLA LTDA</t>
  </si>
  <si>
    <t>G-380 A 4X2 DIES.</t>
  </si>
  <si>
    <t>GXM5668</t>
  </si>
  <si>
    <t>18/05/2016</t>
  </si>
  <si>
    <t>RALBERTH DE DEUS GUIMARAES</t>
  </si>
  <si>
    <t>VERSA SL 1.6 16V</t>
  </si>
  <si>
    <t>FLF2057</t>
  </si>
  <si>
    <t>ROBERTO CRESO DE FREITAS</t>
  </si>
  <si>
    <t>PALIO WEEK.TREKKING 1.4 FX G4</t>
  </si>
  <si>
    <t>HEF6849</t>
  </si>
  <si>
    <t>KANAL BOMBAS DE AGUA E COM E PREST LTDA</t>
  </si>
  <si>
    <t>F-4000 4X2 DIES.</t>
  </si>
  <si>
    <t>GUW0978</t>
  </si>
  <si>
    <t>EDVALDO ALVES GOIS</t>
  </si>
  <si>
    <t>ECOSPORT 4WD 2.0 16V 143CV 5P</t>
  </si>
  <si>
    <t>HCO8915</t>
  </si>
  <si>
    <t>ITABIRITO</t>
  </si>
  <si>
    <t>JOEL NEVES DE OLIVEIRA</t>
  </si>
  <si>
    <t>IDEA ELX 1.4 FLEX 8V 5P</t>
  </si>
  <si>
    <t>HGR8864</t>
  </si>
  <si>
    <t>ABREUCOR A SEG</t>
  </si>
  <si>
    <t>19/05/2016</t>
  </si>
  <si>
    <t>MARCELO GOMES PEREIRA</t>
  </si>
  <si>
    <t>GOL 1.6 8V 4P (NOVO)</t>
  </si>
  <si>
    <t>HAZ3886</t>
  </si>
  <si>
    <t>BRUNO CESAR DO NASCIMENTO</t>
  </si>
  <si>
    <t>ASTRA SD ELEGANCE 2.0 8V FP MT</t>
  </si>
  <si>
    <t>HCJ3352</t>
  </si>
  <si>
    <t>ANDERSON ALVES MELO</t>
  </si>
  <si>
    <t>SIENA GRAND ESSENCE SUBLIME 1.6 16V (DUAL)</t>
  </si>
  <si>
    <t>OWP3443</t>
  </si>
  <si>
    <t>SANTANDER S.A. SERV TEC ADM CO</t>
  </si>
  <si>
    <t>CORNELIO MALVINO DE OLIVEIRA</t>
  </si>
  <si>
    <t>S10 ADVANTAGE CD 4X2 2.4 8V FX</t>
  </si>
  <si>
    <t>HEQ5814</t>
  </si>
  <si>
    <t>WILTON ARAUJO SOUZA</t>
  </si>
  <si>
    <t>PRISMA LTZ 1.4 8V</t>
  </si>
  <si>
    <t>PXH1797</t>
  </si>
  <si>
    <t>JOAO MADEIRA</t>
  </si>
  <si>
    <t>GOL 1.0 8V 4P (NOVO)</t>
  </si>
  <si>
    <t>NYD8754</t>
  </si>
  <si>
    <t>GERALDO ALVES RIBEIRO</t>
  </si>
  <si>
    <t>FHJ2950</t>
  </si>
  <si>
    <t>MARIA DE FATIMA TAVARES DE FREITAS</t>
  </si>
  <si>
    <t>LIVINA SL 1.8 16V (AUT.)</t>
  </si>
  <si>
    <t>JKD5464</t>
  </si>
  <si>
    <t>VANDEIR JOSE DE REZENDE</t>
  </si>
  <si>
    <t>PALIO WK ADVENTURE 1.8 16V</t>
  </si>
  <si>
    <t>OQY5237</t>
  </si>
  <si>
    <t>SEBASTIAO PEREIRA DE CAMARGOS</t>
  </si>
  <si>
    <t>DOBLO ADVENTURE 1.8 8V FLEX</t>
  </si>
  <si>
    <t>HFD3098</t>
  </si>
  <si>
    <t>21/05/2016</t>
  </si>
  <si>
    <t>ARIEL RIBEIRO DA LUZ</t>
  </si>
  <si>
    <t>T-4 4X4 3.2 TD (CAPOTA RIGIDA)</t>
  </si>
  <si>
    <t>PVZ8998</t>
  </si>
  <si>
    <t>LOJACORR R C S</t>
  </si>
  <si>
    <t>VALDECIR LINO COUTINHO</t>
  </si>
  <si>
    <t>RANGER XL CD 4X4 2.2 16V</t>
  </si>
  <si>
    <t>OQS7406</t>
  </si>
  <si>
    <t>MARIO CAMPOS</t>
  </si>
  <si>
    <t>E VENDEMIATI TRANSPORTE ME</t>
  </si>
  <si>
    <t>DUCATO CARGO 2.3 (CURTO)</t>
  </si>
  <si>
    <t>CVN1873</t>
  </si>
  <si>
    <t>SAMCOR C SEG S</t>
  </si>
  <si>
    <t>ARTES TEXTIL LTDA</t>
  </si>
  <si>
    <t>ACCELO 1016 4X2 (E5)</t>
  </si>
  <si>
    <t>OXH7634</t>
  </si>
  <si>
    <t>PAINS</t>
  </si>
  <si>
    <t>THIAGO BARBOSA</t>
  </si>
  <si>
    <t>MQW5331</t>
  </si>
  <si>
    <t>JOAO RAFAEL ALVES DE SOUSA</t>
  </si>
  <si>
    <t>STRADA ADVENTURE CE 1.8 8V FX</t>
  </si>
  <si>
    <t>HEU5373</t>
  </si>
  <si>
    <t>23/05/2016</t>
  </si>
  <si>
    <t>JOSE CLAUDIO DA SILVA</t>
  </si>
  <si>
    <t>G-470 A 6X4 3 EIXOS DIES.</t>
  </si>
  <si>
    <t>HEH6696</t>
  </si>
  <si>
    <t>MARTINHO CAMPOS</t>
  </si>
  <si>
    <t>JOSE THYERS DE SOUZA VIEIRA</t>
  </si>
  <si>
    <t>VOYAGE CITY 1.6 8V</t>
  </si>
  <si>
    <t>OQZ5726</t>
  </si>
  <si>
    <t>MINAS B A C SEG</t>
  </si>
  <si>
    <t>TRES MARIAS</t>
  </si>
  <si>
    <t>JONAS ANTONIO LEMOS</t>
  </si>
  <si>
    <t>CRUZE SPORT6 LT 1.8 16V (AUT)</t>
  </si>
  <si>
    <t>HKF4817</t>
  </si>
  <si>
    <t>CEDRO ADMINISTRADORA E CORRETO</t>
  </si>
  <si>
    <t>ALEXSANDER NELE DE DEUS</t>
  </si>
  <si>
    <t>COROLLA XEI 1.8 16V FLEX AT NS</t>
  </si>
  <si>
    <t>HJA2100</t>
  </si>
  <si>
    <t>AYLTONSEGS CORRETORA DE SEGUROS E COMERCIO DE VEICULOS LTDA</t>
  </si>
  <si>
    <t>LUIS GUSTAVO DA CRUZ</t>
  </si>
  <si>
    <t>LOGAN EXPRESSION 1.0 16V</t>
  </si>
  <si>
    <t>GPZ0850</t>
  </si>
  <si>
    <t>JAQUELINE CARMELITA SOARES FERREIRA</t>
  </si>
  <si>
    <t>FIT LX 1.4 16V FLEX 5P (MEC.)</t>
  </si>
  <si>
    <t>HJK1975</t>
  </si>
  <si>
    <t>MARIA DA CONCEICAO SOUZA AGUIAR</t>
  </si>
  <si>
    <t>FIT LX 1.4 8V 5P (CVT)</t>
  </si>
  <si>
    <t>KGZ9776</t>
  </si>
  <si>
    <t>20/05/2016</t>
  </si>
  <si>
    <t>24/05/2016</t>
  </si>
  <si>
    <t>ADRIANA AGUILAR MENDES LODI</t>
  </si>
  <si>
    <t>COMPASS SPORT 4X2 2.0 16V</t>
  </si>
  <si>
    <t>OKR1592</t>
  </si>
  <si>
    <t>RINALDI ADM. CORRETAGEM DE SEGUROS LTDA</t>
  </si>
  <si>
    <t>CERAMICA PALMEIRAS EIRELI ME</t>
  </si>
  <si>
    <t>JHM1914</t>
  </si>
  <si>
    <t>EUVALDO FERREIRA DUCA</t>
  </si>
  <si>
    <t>CIVIC SD LXL 1.8 16V FLEX AT</t>
  </si>
  <si>
    <t>OOW3180</t>
  </si>
  <si>
    <t>25/05/2016</t>
  </si>
  <si>
    <t>ADRIANA CRISTINA SANTOS REIS</t>
  </si>
  <si>
    <t>G-420 A 4X2 DIES.</t>
  </si>
  <si>
    <t>NLP7566</t>
  </si>
  <si>
    <t>AGIL ADM COR SEG P SERV LT</t>
  </si>
  <si>
    <t>CARMOPOLIS DE MINAS</t>
  </si>
  <si>
    <t>FRANCISCO LEONARDO PINTO</t>
  </si>
  <si>
    <t>T-124 GA 360 4X2 NZ DIES.</t>
  </si>
  <si>
    <t>GZG6210</t>
  </si>
  <si>
    <t>DANIEL PEREIRA GUIMARAES</t>
  </si>
  <si>
    <t>FUSION SEL 3.0 V6 (AUT.)</t>
  </si>
  <si>
    <t>HNP6996</t>
  </si>
  <si>
    <t>MARIANA</t>
  </si>
  <si>
    <t>MAURO LUCIO DE BARROS</t>
  </si>
  <si>
    <t>PALIO CELEBRAT.1.08V ECON.FX4P</t>
  </si>
  <si>
    <t>OWK6669</t>
  </si>
  <si>
    <t>CEDRO ADMINISTRADORA E CORRETORA DE SEGUROS LTDA</t>
  </si>
  <si>
    <t>PAULO ALVES TOMAZ</t>
  </si>
  <si>
    <t>PALIO WEEKEND TREKKING 1.6 16V</t>
  </si>
  <si>
    <t>GXG5030</t>
  </si>
  <si>
    <t>REIDSEGUROS ADM COR DE SEGS LTD</t>
  </si>
  <si>
    <t>KENEDY FURTADO AMARAL</t>
  </si>
  <si>
    <t>JGQ0399</t>
  </si>
  <si>
    <t>SANTANDER S.A. SERV TEC ADM E DE CORG DE SEGUROS</t>
  </si>
  <si>
    <t>TOMAZ TEIXEIRA MALTA NETO</t>
  </si>
  <si>
    <t>CR-V EXL 4X4 2.0 16V AT (NS)</t>
  </si>
  <si>
    <t>EUT4802</t>
  </si>
  <si>
    <t>DECIO MIRANDA SANTOS NASCIMENTO</t>
  </si>
  <si>
    <t>JIU7292</t>
  </si>
  <si>
    <t>E-SEGUROS ADMR E CORRETORA DE SEGUROS LTDA</t>
  </si>
  <si>
    <t>28/05/2016</t>
  </si>
  <si>
    <t>DIVINO SALVADOR DA SILVA</t>
  </si>
  <si>
    <t>PALIO FIRE WAY 1.0 8V FLEX 5P</t>
  </si>
  <si>
    <t>PUQ7572</t>
  </si>
  <si>
    <t>GIOVANNI CAMPOS</t>
  </si>
  <si>
    <t>VERA LUCIA MARIA DE AZEVEDO</t>
  </si>
  <si>
    <t>FIT LX 1.4 8V FLEX 5P (MEC.)</t>
  </si>
  <si>
    <t>HJJ7515</t>
  </si>
  <si>
    <t>SABSEG M C SEG</t>
  </si>
  <si>
    <t>JOSE CLAUDIO SIMAS</t>
  </si>
  <si>
    <t>OLT4434</t>
  </si>
  <si>
    <t>ANA PAULA DOS SANTOS</t>
  </si>
  <si>
    <t>SIENA GRAND ATTRACTIVE 1.4 8V</t>
  </si>
  <si>
    <t>OLV2435</t>
  </si>
  <si>
    <t>FERNANDA CRISTINA DE RESENDE FREITAS</t>
  </si>
  <si>
    <t>207 HATCH XR 1.4 FLEX 8V 5P</t>
  </si>
  <si>
    <t>HLA1336</t>
  </si>
  <si>
    <t>VERA LUCIA DIAS DUARTE JOLY</t>
  </si>
  <si>
    <t>CORSA HT MAXX 1.4 8V EF 5P</t>
  </si>
  <si>
    <t>EZK8374</t>
  </si>
  <si>
    <t>ROSSATTO A SEG</t>
  </si>
  <si>
    <t>29/05/2016</t>
  </si>
  <si>
    <t>GILMAR DOS SANTOS</t>
  </si>
  <si>
    <t>IDEA ADVENTURE 1.8 16V</t>
  </si>
  <si>
    <t>OMA7185</t>
  </si>
  <si>
    <t>THATIANA MARTINS GUIMARAES ROSSI</t>
  </si>
  <si>
    <t>UNO MIL.WAY CELEB1.0 ECON.FX4P</t>
  </si>
  <si>
    <t>HNQ1077</t>
  </si>
  <si>
    <t>ADMAURO ESTEVES DE MACEDO</t>
  </si>
  <si>
    <t>FREEMONT PRECISION 2.4 16V</t>
  </si>
  <si>
    <t>HMQ8923</t>
  </si>
  <si>
    <t>HILUX SRV CD 4X4 3.0 16V TD AT</t>
  </si>
  <si>
    <t>OXD7085</t>
  </si>
  <si>
    <t>30/05/2016</t>
  </si>
  <si>
    <t>LUIZ CLAUDIO FERNANDES</t>
  </si>
  <si>
    <t>X1 XDRIVE 28I 4X4 3.0 V6</t>
  </si>
  <si>
    <t>HNG0659</t>
  </si>
  <si>
    <t>C COR SEG LT M</t>
  </si>
  <si>
    <t>ODILON PEREIRA CAMPOS</t>
  </si>
  <si>
    <t>SIENA EL CELEBRATION 1.4 8V</t>
  </si>
  <si>
    <t>EWS7985</t>
  </si>
  <si>
    <t>VALDECIR ALVES MACIEIRA</t>
  </si>
  <si>
    <t>HNO5262</t>
  </si>
  <si>
    <t>HENRIQUE NAUFEL ADMR E CORRETO</t>
  </si>
  <si>
    <t>27/05/2016</t>
  </si>
  <si>
    <t>SILVANA PEREIRA DE CARVALHO TONACO</t>
  </si>
  <si>
    <t>DUSTER DAKAR 4X2 1.6 16V (MEC)</t>
  </si>
  <si>
    <t>AVI0000</t>
  </si>
  <si>
    <t>PRISMINAS ADMR E CORRETORA DE SEGUROS LTDA</t>
  </si>
  <si>
    <t>JOSE GERALDO TEIXEIRA</t>
  </si>
  <si>
    <t>PUZ9426</t>
  </si>
  <si>
    <t>LEONOR DA SILVA PEREIRA</t>
  </si>
  <si>
    <t>UNO MIL.FIRE 1.0 8V ECON.FX 2P</t>
  </si>
  <si>
    <t>HMQ5469</t>
  </si>
  <si>
    <t>MULTICARD CORRETORA DE SEGUROS LTDA</t>
  </si>
  <si>
    <t>BERENICE ALVARENGA MARTINS</t>
  </si>
  <si>
    <t>SAVEIRO CROSS CD 1.6 16V</t>
  </si>
  <si>
    <t>PUZ0815</t>
  </si>
  <si>
    <t>CANDEIAS</t>
  </si>
  <si>
    <t>JOSE ARNALDO XAVIER</t>
  </si>
  <si>
    <t>F-4000 4X2 CUMMINS TB DIES.</t>
  </si>
  <si>
    <t>HBN5168</t>
  </si>
  <si>
    <t>MARCOS ALVES DE FARIA</t>
  </si>
  <si>
    <t>HKF6666</t>
  </si>
  <si>
    <t>31/05/2016</t>
  </si>
  <si>
    <t>ROSSELIO FERNANDES LIMA</t>
  </si>
  <si>
    <t>STRADA ADVENTURE CD 1.8 8V</t>
  </si>
  <si>
    <t>OMA9770</t>
  </si>
  <si>
    <t>RAMIRO JORGE AMARAL</t>
  </si>
  <si>
    <t>JETTA TRENDLINE 2.0 8V (TIP)</t>
  </si>
  <si>
    <t>ORA7708</t>
  </si>
  <si>
    <t>SCALA A C SEG L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</si>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</sst>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72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160021014911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33</v>
      </c>
      <c r="O12" s="54"/>
      <c r="P12" s="54"/>
      <c r="Q12" s="55">
        <v>33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160021027811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33</v>
      </c>
      <c r="O13" s="54"/>
      <c r="P13" s="54"/>
      <c r="Q13" s="55">
        <v>33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160021017711</v>
      </c>
      <c r="E14" s="51" t="s">
        <v>49</v>
      </c>
      <c r="F14" s="50" t="s">
        <v>45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48</v>
      </c>
      <c r="M14" s="53">
        <v>0</v>
      </c>
      <c r="N14" s="54">
        <v>33</v>
      </c>
      <c r="O14" s="54"/>
      <c r="P14" s="54"/>
      <c r="Q14" s="55">
        <v>33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160020932111</v>
      </c>
      <c r="E15" s="51" t="s">
        <v>52</v>
      </c>
      <c r="F15" s="50" t="s">
        <v>53</v>
      </c>
      <c r="G15" s="51" t="s">
        <v>54</v>
      </c>
      <c r="H15" s="51" t="s">
        <v>47</v>
      </c>
      <c r="I15" s="52"/>
      <c r="J15" s="50" t="s">
        <v>40</v>
      </c>
      <c r="K15" s="51" t="s">
        <v>41</v>
      </c>
      <c r="L15" s="51" t="s">
        <v>48</v>
      </c>
      <c r="M15" s="53">
        <v>0</v>
      </c>
      <c r="N15" s="54">
        <v>33</v>
      </c>
      <c r="O15" s="54"/>
      <c r="P15" s="54"/>
      <c r="Q15" s="55">
        <v>33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160021071211</v>
      </c>
      <c r="E16" s="51" t="s">
        <v>55</v>
      </c>
      <c r="F16" s="50" t="s">
        <v>56</v>
      </c>
      <c r="G16" s="51" t="s">
        <v>57</v>
      </c>
      <c r="H16" s="51" t="s">
        <v>58</v>
      </c>
      <c r="I16" s="52"/>
      <c r="J16" s="50" t="s">
        <v>40</v>
      </c>
      <c r="K16" s="51" t="s">
        <v>41</v>
      </c>
      <c r="L16" s="51" t="s">
        <v>59</v>
      </c>
      <c r="M16" s="53">
        <v>0</v>
      </c>
      <c r="N16" s="54">
        <v>33</v>
      </c>
      <c r="O16" s="54"/>
      <c r="P16" s="54"/>
      <c r="Q16" s="55">
        <v>33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160020873611</v>
      </c>
      <c r="E17" s="51" t="s">
        <v>60</v>
      </c>
      <c r="F17" s="50" t="s">
        <v>61</v>
      </c>
      <c r="G17" s="51" t="s">
        <v>62</v>
      </c>
      <c r="H17" s="51" t="s">
        <v>63</v>
      </c>
      <c r="I17" s="52"/>
      <c r="J17" s="50" t="s">
        <v>40</v>
      </c>
      <c r="K17" s="51" t="s">
        <v>41</v>
      </c>
      <c r="L17" s="51" t="s">
        <v>48</v>
      </c>
      <c r="M17" s="53">
        <v>0</v>
      </c>
      <c r="N17" s="54">
        <v>33</v>
      </c>
      <c r="O17" s="54"/>
      <c r="P17" s="54"/>
      <c r="Q17" s="55">
        <v>33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160020220611</v>
      </c>
      <c r="E18" s="51" t="s">
        <v>64</v>
      </c>
      <c r="F18" s="50" t="s">
        <v>65</v>
      </c>
      <c r="G18" s="51" t="s">
        <v>66</v>
      </c>
      <c r="H18" s="51" t="s">
        <v>67</v>
      </c>
      <c r="I18" s="52"/>
      <c r="J18" s="50" t="s">
        <v>40</v>
      </c>
      <c r="K18" s="51" t="s">
        <v>41</v>
      </c>
      <c r="L18" s="51" t="s">
        <v>68</v>
      </c>
      <c r="M18" s="53">
        <v>0</v>
      </c>
      <c r="N18" s="54">
        <v>33</v>
      </c>
      <c r="O18" s="54"/>
      <c r="P18" s="54"/>
      <c r="Q18" s="55">
        <v>33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160021005711</v>
      </c>
      <c r="E19" s="51" t="s">
        <v>69</v>
      </c>
      <c r="F19" s="50" t="s">
        <v>70</v>
      </c>
      <c r="G19" s="51" t="s">
        <v>71</v>
      </c>
      <c r="H19" s="51" t="s">
        <v>72</v>
      </c>
      <c r="I19" s="52"/>
      <c r="J19" s="50" t="s">
        <v>40</v>
      </c>
      <c r="K19" s="51" t="s">
        <v>41</v>
      </c>
      <c r="L19" s="51" t="s">
        <v>73</v>
      </c>
      <c r="M19" s="53">
        <v>0</v>
      </c>
      <c r="N19" s="54">
        <v>33</v>
      </c>
      <c r="O19" s="54"/>
      <c r="P19" s="54"/>
      <c r="Q19" s="55">
        <v>33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74</v>
      </c>
      <c r="C20" s="49" t="s">
        <v>35</v>
      </c>
      <c r="D20" s="50">
        <v>160021077911</v>
      </c>
      <c r="E20" s="51" t="s">
        <v>75</v>
      </c>
      <c r="F20" s="50" t="s">
        <v>76</v>
      </c>
      <c r="G20" s="51" t="s">
        <v>77</v>
      </c>
      <c r="H20" s="51" t="s">
        <v>78</v>
      </c>
      <c r="I20" s="52"/>
      <c r="J20" s="50" t="s">
        <v>40</v>
      </c>
      <c r="K20" s="51" t="s">
        <v>41</v>
      </c>
      <c r="L20" s="51" t="s">
        <v>48</v>
      </c>
      <c r="M20" s="53">
        <v>0</v>
      </c>
      <c r="N20" s="54">
        <v>33</v>
      </c>
      <c r="O20" s="54"/>
      <c r="P20" s="54"/>
      <c r="Q20" s="55">
        <v>33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74</v>
      </c>
      <c r="C21" s="49" t="s">
        <v>35</v>
      </c>
      <c r="D21" s="50">
        <v>160021111811</v>
      </c>
      <c r="E21" s="51" t="s">
        <v>79</v>
      </c>
      <c r="F21" s="50" t="s">
        <v>80</v>
      </c>
      <c r="G21" s="51" t="s">
        <v>81</v>
      </c>
      <c r="H21" s="51" t="s">
        <v>47</v>
      </c>
      <c r="I21" s="52"/>
      <c r="J21" s="50" t="s">
        <v>40</v>
      </c>
      <c r="K21" s="51" t="s">
        <v>41</v>
      </c>
      <c r="L21" s="51" t="s">
        <v>48</v>
      </c>
      <c r="M21" s="53">
        <v>0</v>
      </c>
      <c r="N21" s="54">
        <v>33</v>
      </c>
      <c r="O21" s="54"/>
      <c r="P21" s="54"/>
      <c r="Q21" s="55">
        <v>33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74</v>
      </c>
      <c r="C22" s="49" t="s">
        <v>35</v>
      </c>
      <c r="D22" s="50">
        <v>160020259511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86</v>
      </c>
      <c r="M22" s="53">
        <v>0</v>
      </c>
      <c r="N22" s="54">
        <v>33</v>
      </c>
      <c r="O22" s="54"/>
      <c r="P22" s="54"/>
      <c r="Q22" s="55">
        <v>33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74</v>
      </c>
      <c r="C23" s="49" t="s">
        <v>35</v>
      </c>
      <c r="D23" s="50">
        <v>160021109011</v>
      </c>
      <c r="E23" s="51" t="s">
        <v>87</v>
      </c>
      <c r="F23" s="50" t="s">
        <v>88</v>
      </c>
      <c r="G23" s="51" t="s">
        <v>89</v>
      </c>
      <c r="H23" s="51" t="s">
        <v>90</v>
      </c>
      <c r="I23" s="52"/>
      <c r="J23" s="50" t="s">
        <v>40</v>
      </c>
      <c r="K23" s="51" t="s">
        <v>41</v>
      </c>
      <c r="L23" s="51" t="s">
        <v>48</v>
      </c>
      <c r="M23" s="53">
        <v>0</v>
      </c>
      <c r="N23" s="54">
        <v>33</v>
      </c>
      <c r="O23" s="54"/>
      <c r="P23" s="54"/>
      <c r="Q23" s="55">
        <v>33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74</v>
      </c>
      <c r="C24" s="49" t="s">
        <v>35</v>
      </c>
      <c r="D24" s="50">
        <v>160020181911</v>
      </c>
      <c r="E24" s="51" t="s">
        <v>91</v>
      </c>
      <c r="F24" s="50" t="s">
        <v>92</v>
      </c>
      <c r="G24" s="51" t="s">
        <v>93</v>
      </c>
      <c r="H24" s="51" t="s">
        <v>78</v>
      </c>
      <c r="I24" s="52"/>
      <c r="J24" s="50" t="s">
        <v>40</v>
      </c>
      <c r="K24" s="51" t="s">
        <v>41</v>
      </c>
      <c r="L24" s="51" t="s">
        <v>48</v>
      </c>
      <c r="M24" s="53">
        <v>0</v>
      </c>
      <c r="N24" s="54">
        <v>33</v>
      </c>
      <c r="O24" s="54"/>
      <c r="P24" s="54"/>
      <c r="Q24" s="55">
        <v>33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74</v>
      </c>
      <c r="C25" s="49" t="s">
        <v>35</v>
      </c>
      <c r="D25" s="50">
        <v>160021062811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98</v>
      </c>
      <c r="M25" s="53">
        <v>0</v>
      </c>
      <c r="N25" s="54">
        <v>33</v>
      </c>
      <c r="O25" s="54"/>
      <c r="P25" s="54"/>
      <c r="Q25" s="55">
        <v>33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99</v>
      </c>
      <c r="C26" s="49" t="s">
        <v>100</v>
      </c>
      <c r="D26" s="50">
        <v>160021428811</v>
      </c>
      <c r="E26" s="51" t="s">
        <v>101</v>
      </c>
      <c r="F26" s="50" t="s">
        <v>102</v>
      </c>
      <c r="G26" s="51" t="s">
        <v>103</v>
      </c>
      <c r="H26" s="51" t="s">
        <v>104</v>
      </c>
      <c r="I26" s="52"/>
      <c r="J26" s="50" t="s">
        <v>40</v>
      </c>
      <c r="K26" s="51" t="s">
        <v>41</v>
      </c>
      <c r="L26" s="51" t="s">
        <v>105</v>
      </c>
      <c r="M26" s="53">
        <v>0</v>
      </c>
      <c r="N26" s="54">
        <v>33</v>
      </c>
      <c r="O26" s="54"/>
      <c r="P26" s="54"/>
      <c r="Q26" s="55">
        <v>33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99</v>
      </c>
      <c r="C27" s="49" t="s">
        <v>100</v>
      </c>
      <c r="D27" s="50">
        <v>160021322011</v>
      </c>
      <c r="E27" s="51" t="s">
        <v>106</v>
      </c>
      <c r="F27" s="50" t="s">
        <v>107</v>
      </c>
      <c r="G27" s="51" t="s">
        <v>108</v>
      </c>
      <c r="H27" s="51" t="s">
        <v>85</v>
      </c>
      <c r="I27" s="52"/>
      <c r="J27" s="50" t="s">
        <v>40</v>
      </c>
      <c r="K27" s="51" t="s">
        <v>41</v>
      </c>
      <c r="L27" s="51" t="s">
        <v>41</v>
      </c>
      <c r="M27" s="53">
        <v>0</v>
      </c>
      <c r="N27" s="54">
        <v>33</v>
      </c>
      <c r="O27" s="54"/>
      <c r="P27" s="54"/>
      <c r="Q27" s="55">
        <v>33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99</v>
      </c>
      <c r="C28" s="49" t="s">
        <v>100</v>
      </c>
      <c r="D28" s="50">
        <v>160021378611</v>
      </c>
      <c r="E28" s="51" t="s">
        <v>109</v>
      </c>
      <c r="F28" s="50" t="s">
        <v>110</v>
      </c>
      <c r="G28" s="51" t="s">
        <v>111</v>
      </c>
      <c r="H28" s="51" t="s">
        <v>85</v>
      </c>
      <c r="I28" s="52"/>
      <c r="J28" s="50" t="s">
        <v>40</v>
      </c>
      <c r="K28" s="51" t="s">
        <v>41</v>
      </c>
      <c r="L28" s="51" t="s">
        <v>48</v>
      </c>
      <c r="M28" s="53">
        <v>0</v>
      </c>
      <c r="N28" s="54">
        <v>33</v>
      </c>
      <c r="O28" s="54"/>
      <c r="P28" s="54"/>
      <c r="Q28" s="55">
        <v>33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112</v>
      </c>
      <c r="D29" s="50">
        <v>160021490411</v>
      </c>
      <c r="E29" s="51" t="s">
        <v>113</v>
      </c>
      <c r="F29" s="50" t="s">
        <v>114</v>
      </c>
      <c r="G29" s="51" t="s">
        <v>115</v>
      </c>
      <c r="H29" s="51" t="s">
        <v>47</v>
      </c>
      <c r="I29" s="52"/>
      <c r="J29" s="50" t="s">
        <v>40</v>
      </c>
      <c r="K29" s="51" t="s">
        <v>41</v>
      </c>
      <c r="L29" s="51" t="s">
        <v>48</v>
      </c>
      <c r="M29" s="53">
        <v>0</v>
      </c>
      <c r="N29" s="54">
        <v>33</v>
      </c>
      <c r="O29" s="54"/>
      <c r="P29" s="54"/>
      <c r="Q29" s="55">
        <v>33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112</v>
      </c>
      <c r="D30" s="50">
        <v>160021261611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41</v>
      </c>
      <c r="L30" s="51" t="s">
        <v>48</v>
      </c>
      <c r="M30" s="53">
        <v>0</v>
      </c>
      <c r="N30" s="54">
        <v>33</v>
      </c>
      <c r="O30" s="54"/>
      <c r="P30" s="54"/>
      <c r="Q30" s="55">
        <v>33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112</v>
      </c>
      <c r="D31" s="50">
        <v>160021293311</v>
      </c>
      <c r="E31" s="51" t="s">
        <v>120</v>
      </c>
      <c r="F31" s="50" t="s">
        <v>121</v>
      </c>
      <c r="G31" s="51" t="s">
        <v>122</v>
      </c>
      <c r="H31" s="51" t="s">
        <v>97</v>
      </c>
      <c r="I31" s="52"/>
      <c r="J31" s="50" t="s">
        <v>40</v>
      </c>
      <c r="K31" s="51" t="s">
        <v>41</v>
      </c>
      <c r="L31" s="51" t="s">
        <v>48</v>
      </c>
      <c r="M31" s="53">
        <v>0</v>
      </c>
      <c r="N31" s="54">
        <v>33</v>
      </c>
      <c r="O31" s="54"/>
      <c r="P31" s="54"/>
      <c r="Q31" s="55">
        <v>33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112</v>
      </c>
      <c r="D32" s="50">
        <v>160021336211</v>
      </c>
      <c r="E32" s="51" t="s">
        <v>123</v>
      </c>
      <c r="F32" s="50" t="s">
        <v>124</v>
      </c>
      <c r="G32" s="51" t="s">
        <v>125</v>
      </c>
      <c r="H32" s="51" t="s">
        <v>126</v>
      </c>
      <c r="I32" s="52"/>
      <c r="J32" s="50" t="s">
        <v>40</v>
      </c>
      <c r="K32" s="51" t="s">
        <v>41</v>
      </c>
      <c r="L32" s="51" t="s">
        <v>48</v>
      </c>
      <c r="M32" s="53">
        <v>0</v>
      </c>
      <c r="N32" s="54">
        <v>33</v>
      </c>
      <c r="O32" s="54"/>
      <c r="P32" s="54"/>
      <c r="Q32" s="55">
        <v>33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112</v>
      </c>
      <c r="D33" s="50">
        <v>160021435911</v>
      </c>
      <c r="E33" s="51" t="s">
        <v>127</v>
      </c>
      <c r="F33" s="50" t="s">
        <v>128</v>
      </c>
      <c r="G33" s="51" t="s">
        <v>129</v>
      </c>
      <c r="H33" s="51" t="s">
        <v>97</v>
      </c>
      <c r="I33" s="52"/>
      <c r="J33" s="50" t="s">
        <v>40</v>
      </c>
      <c r="K33" s="51" t="s">
        <v>41</v>
      </c>
      <c r="L33" s="51" t="s">
        <v>48</v>
      </c>
      <c r="M33" s="53">
        <v>0</v>
      </c>
      <c r="N33" s="54">
        <v>33</v>
      </c>
      <c r="O33" s="54"/>
      <c r="P33" s="54"/>
      <c r="Q33" s="55">
        <v>33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130</v>
      </c>
      <c r="D34" s="50">
        <v>160021281611</v>
      </c>
      <c r="E34" s="51" t="s">
        <v>131</v>
      </c>
      <c r="F34" s="50" t="s">
        <v>132</v>
      </c>
      <c r="G34" s="51" t="s">
        <v>133</v>
      </c>
      <c r="H34" s="51" t="s">
        <v>134</v>
      </c>
      <c r="I34" s="52"/>
      <c r="J34" s="50" t="s">
        <v>40</v>
      </c>
      <c r="K34" s="51" t="s">
        <v>41</v>
      </c>
      <c r="L34" s="51" t="s">
        <v>135</v>
      </c>
      <c r="M34" s="53">
        <v>0</v>
      </c>
      <c r="N34" s="54">
        <v>33</v>
      </c>
      <c r="O34" s="54"/>
      <c r="P34" s="54"/>
      <c r="Q34" s="55">
        <v>33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112</v>
      </c>
      <c r="D35" s="50">
        <v>160021254211</v>
      </c>
      <c r="E35" s="51" t="s">
        <v>136</v>
      </c>
      <c r="F35" s="50" t="s">
        <v>137</v>
      </c>
      <c r="G35" s="51" t="s">
        <v>138</v>
      </c>
      <c r="H35" s="51" t="s">
        <v>134</v>
      </c>
      <c r="I35" s="52"/>
      <c r="J35" s="50" t="s">
        <v>40</v>
      </c>
      <c r="K35" s="51" t="s">
        <v>41</v>
      </c>
      <c r="L35" s="51" t="s">
        <v>135</v>
      </c>
      <c r="M35" s="53">
        <v>0</v>
      </c>
      <c r="N35" s="54">
        <v>33</v>
      </c>
      <c r="O35" s="54"/>
      <c r="P35" s="54"/>
      <c r="Q35" s="55">
        <v>33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112</v>
      </c>
      <c r="D36" s="50">
        <v>160021310611</v>
      </c>
      <c r="E36" s="51" t="s">
        <v>139</v>
      </c>
      <c r="F36" s="50" t="s">
        <v>140</v>
      </c>
      <c r="G36" s="51" t="s">
        <v>141</v>
      </c>
      <c r="H36" s="51" t="s">
        <v>142</v>
      </c>
      <c r="I36" s="52"/>
      <c r="J36" s="50" t="s">
        <v>40</v>
      </c>
      <c r="K36" s="51" t="s">
        <v>41</v>
      </c>
      <c r="L36" s="51" t="s">
        <v>68</v>
      </c>
      <c r="M36" s="53">
        <v>0</v>
      </c>
      <c r="N36" s="54">
        <v>33</v>
      </c>
      <c r="O36" s="54"/>
      <c r="P36" s="54"/>
      <c r="Q36" s="55">
        <v>33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112</v>
      </c>
      <c r="D37" s="50">
        <v>160021551511</v>
      </c>
      <c r="E37" s="51" t="s">
        <v>143</v>
      </c>
      <c r="F37" s="50" t="s">
        <v>144</v>
      </c>
      <c r="G37" s="51" t="s">
        <v>145</v>
      </c>
      <c r="H37" s="51" t="s">
        <v>146</v>
      </c>
      <c r="I37" s="52"/>
      <c r="J37" s="50" t="s">
        <v>40</v>
      </c>
      <c r="K37" s="51" t="s">
        <v>41</v>
      </c>
      <c r="L37" s="51" t="s">
        <v>147</v>
      </c>
      <c r="M37" s="53">
        <v>0</v>
      </c>
      <c r="N37" s="54">
        <v>33</v>
      </c>
      <c r="O37" s="54"/>
      <c r="P37" s="54"/>
      <c r="Q37" s="55">
        <v>33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100</v>
      </c>
      <c r="C38" s="49" t="s">
        <v>112</v>
      </c>
      <c r="D38" s="50">
        <v>160020993911</v>
      </c>
      <c r="E38" s="51" t="s">
        <v>148</v>
      </c>
      <c r="F38" s="50" t="s">
        <v>149</v>
      </c>
      <c r="G38" s="51" t="s">
        <v>150</v>
      </c>
      <c r="H38" s="51" t="s">
        <v>151</v>
      </c>
      <c r="I38" s="52"/>
      <c r="J38" s="50" t="s">
        <v>40</v>
      </c>
      <c r="K38" s="51" t="s">
        <v>41</v>
      </c>
      <c r="L38" s="51" t="s">
        <v>152</v>
      </c>
      <c r="M38" s="53">
        <v>0</v>
      </c>
      <c r="N38" s="54">
        <v>33</v>
      </c>
      <c r="O38" s="54"/>
      <c r="P38" s="54"/>
      <c r="Q38" s="55">
        <v>33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100</v>
      </c>
      <c r="C39" s="49" t="s">
        <v>130</v>
      </c>
      <c r="D39" s="50">
        <v>160021429211</v>
      </c>
      <c r="E39" s="51" t="s">
        <v>153</v>
      </c>
      <c r="F39" s="50" t="s">
        <v>154</v>
      </c>
      <c r="G39" s="51" t="s">
        <v>155</v>
      </c>
      <c r="H39" s="51" t="s">
        <v>85</v>
      </c>
      <c r="I39" s="52"/>
      <c r="J39" s="50" t="s">
        <v>40</v>
      </c>
      <c r="K39" s="51" t="s">
        <v>41</v>
      </c>
      <c r="L39" s="51" t="s">
        <v>48</v>
      </c>
      <c r="M39" s="53">
        <v>0</v>
      </c>
      <c r="N39" s="54">
        <v>33</v>
      </c>
      <c r="O39" s="54"/>
      <c r="P39" s="54"/>
      <c r="Q39" s="55">
        <v>33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100</v>
      </c>
      <c r="C40" s="49" t="s">
        <v>130</v>
      </c>
      <c r="D40" s="50">
        <v>160021688111</v>
      </c>
      <c r="E40" s="51" t="s">
        <v>156</v>
      </c>
      <c r="F40" s="50" t="s">
        <v>157</v>
      </c>
      <c r="G40" s="51" t="s">
        <v>158</v>
      </c>
      <c r="H40" s="51" t="s">
        <v>159</v>
      </c>
      <c r="I40" s="52"/>
      <c r="J40" s="50" t="s">
        <v>40</v>
      </c>
      <c r="K40" s="51" t="s">
        <v>41</v>
      </c>
      <c r="L40" s="51" t="s">
        <v>48</v>
      </c>
      <c r="M40" s="53">
        <v>0</v>
      </c>
      <c r="N40" s="54">
        <v>33</v>
      </c>
      <c r="O40" s="54"/>
      <c r="P40" s="54"/>
      <c r="Q40" s="55">
        <v>33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100</v>
      </c>
      <c r="C41" s="49" t="s">
        <v>160</v>
      </c>
      <c r="D41" s="50">
        <v>160014339811</v>
      </c>
      <c r="E41" s="51" t="s">
        <v>161</v>
      </c>
      <c r="F41" s="50" t="s">
        <v>162</v>
      </c>
      <c r="G41" s="51" t="s">
        <v>163</v>
      </c>
      <c r="H41" s="51" t="s">
        <v>164</v>
      </c>
      <c r="I41" s="52"/>
      <c r="J41" s="50" t="s">
        <v>40</v>
      </c>
      <c r="K41" s="51" t="s">
        <v>41</v>
      </c>
      <c r="L41" s="51" t="s">
        <v>165</v>
      </c>
      <c r="M41" s="53">
        <v>0</v>
      </c>
      <c r="N41" s="54">
        <v>33</v>
      </c>
      <c r="O41" s="54"/>
      <c r="P41" s="54"/>
      <c r="Q41" s="55">
        <v>33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112</v>
      </c>
      <c r="C42" s="49" t="s">
        <v>160</v>
      </c>
      <c r="D42" s="50">
        <v>160021997711</v>
      </c>
      <c r="E42" s="51" t="s">
        <v>166</v>
      </c>
      <c r="F42" s="50" t="s">
        <v>167</v>
      </c>
      <c r="G42" s="51" t="s">
        <v>168</v>
      </c>
      <c r="H42" s="51" t="s">
        <v>169</v>
      </c>
      <c r="I42" s="52"/>
      <c r="J42" s="50" t="s">
        <v>40</v>
      </c>
      <c r="K42" s="51" t="s">
        <v>41</v>
      </c>
      <c r="L42" s="51" t="s">
        <v>170</v>
      </c>
      <c r="M42" s="53">
        <v>0</v>
      </c>
      <c r="N42" s="54">
        <v>33</v>
      </c>
      <c r="O42" s="54"/>
      <c r="P42" s="54"/>
      <c r="Q42" s="55">
        <v>33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112</v>
      </c>
      <c r="C43" s="49" t="s">
        <v>160</v>
      </c>
      <c r="D43" s="50">
        <v>160021596411</v>
      </c>
      <c r="E43" s="51" t="s">
        <v>171</v>
      </c>
      <c r="F43" s="50" t="s">
        <v>172</v>
      </c>
      <c r="G43" s="51" t="s">
        <v>173</v>
      </c>
      <c r="H43" s="51" t="s">
        <v>174</v>
      </c>
      <c r="I43" s="52"/>
      <c r="J43" s="50" t="s">
        <v>40</v>
      </c>
      <c r="K43" s="51" t="s">
        <v>41</v>
      </c>
      <c r="L43" s="51" t="s">
        <v>135</v>
      </c>
      <c r="M43" s="53">
        <v>0</v>
      </c>
      <c r="N43" s="54">
        <v>33</v>
      </c>
      <c r="O43" s="54"/>
      <c r="P43" s="54"/>
      <c r="Q43" s="55">
        <v>33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112</v>
      </c>
      <c r="C44" s="49" t="s">
        <v>160</v>
      </c>
      <c r="D44" s="50">
        <v>160021995911</v>
      </c>
      <c r="E44" s="51" t="s">
        <v>175</v>
      </c>
      <c r="F44" s="50" t="s">
        <v>176</v>
      </c>
      <c r="G44" s="51" t="s">
        <v>177</v>
      </c>
      <c r="H44" s="51" t="s">
        <v>178</v>
      </c>
      <c r="I44" s="52"/>
      <c r="J44" s="50" t="s">
        <v>40</v>
      </c>
      <c r="K44" s="51" t="s">
        <v>41</v>
      </c>
      <c r="L44" s="51" t="s">
        <v>179</v>
      </c>
      <c r="M44" s="53">
        <v>0</v>
      </c>
      <c r="N44" s="54">
        <v>33</v>
      </c>
      <c r="O44" s="54"/>
      <c r="P44" s="54"/>
      <c r="Q44" s="55">
        <v>33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112</v>
      </c>
      <c r="C45" s="49" t="s">
        <v>160</v>
      </c>
      <c r="D45" s="50">
        <v>160021616811</v>
      </c>
      <c r="E45" s="51" t="s">
        <v>180</v>
      </c>
      <c r="F45" s="50" t="s">
        <v>181</v>
      </c>
      <c r="G45" s="51" t="s">
        <v>182</v>
      </c>
      <c r="H45" s="51" t="s">
        <v>183</v>
      </c>
      <c r="I45" s="52"/>
      <c r="J45" s="50" t="s">
        <v>40</v>
      </c>
      <c r="K45" s="51" t="s">
        <v>41</v>
      </c>
      <c r="L45" s="51" t="s">
        <v>152</v>
      </c>
      <c r="M45" s="53">
        <v>0</v>
      </c>
      <c r="N45" s="54">
        <v>33</v>
      </c>
      <c r="O45" s="54"/>
      <c r="P45" s="54"/>
      <c r="Q45" s="55">
        <v>33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112</v>
      </c>
      <c r="C46" s="49" t="s">
        <v>184</v>
      </c>
      <c r="D46" s="50">
        <v>160021982411</v>
      </c>
      <c r="E46" s="51" t="s">
        <v>185</v>
      </c>
      <c r="F46" s="50" t="s">
        <v>186</v>
      </c>
      <c r="G46" s="51" t="s">
        <v>187</v>
      </c>
      <c r="H46" s="51" t="s">
        <v>134</v>
      </c>
      <c r="I46" s="52"/>
      <c r="J46" s="50" t="s">
        <v>40</v>
      </c>
      <c r="K46" s="51" t="s">
        <v>41</v>
      </c>
      <c r="L46" s="51" t="s">
        <v>41</v>
      </c>
      <c r="M46" s="53">
        <v>0</v>
      </c>
      <c r="N46" s="54">
        <v>33</v>
      </c>
      <c r="O46" s="54"/>
      <c r="P46" s="54"/>
      <c r="Q46" s="55">
        <v>33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112</v>
      </c>
      <c r="C47" s="49" t="s">
        <v>184</v>
      </c>
      <c r="D47" s="50">
        <v>160021777511</v>
      </c>
      <c r="E47" s="51" t="s">
        <v>188</v>
      </c>
      <c r="F47" s="50" t="s">
        <v>189</v>
      </c>
      <c r="G47" s="51" t="s">
        <v>190</v>
      </c>
      <c r="H47" s="51" t="s">
        <v>97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33</v>
      </c>
      <c r="O47" s="54"/>
      <c r="P47" s="54"/>
      <c r="Q47" s="55">
        <v>33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112</v>
      </c>
      <c r="C48" s="49" t="s">
        <v>191</v>
      </c>
      <c r="D48" s="50">
        <v>160022027011</v>
      </c>
      <c r="E48" s="51" t="s">
        <v>192</v>
      </c>
      <c r="F48" s="50" t="s">
        <v>193</v>
      </c>
      <c r="G48" s="51" t="s">
        <v>194</v>
      </c>
      <c r="H48" s="51" t="s">
        <v>78</v>
      </c>
      <c r="I48" s="52"/>
      <c r="J48" s="50" t="s">
        <v>40</v>
      </c>
      <c r="K48" s="51" t="s">
        <v>41</v>
      </c>
      <c r="L48" s="51" t="s">
        <v>48</v>
      </c>
      <c r="M48" s="53">
        <v>0</v>
      </c>
      <c r="N48" s="54">
        <v>33</v>
      </c>
      <c r="O48" s="54"/>
      <c r="P48" s="54"/>
      <c r="Q48" s="55">
        <v>33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112</v>
      </c>
      <c r="C49" s="49" t="s">
        <v>191</v>
      </c>
      <c r="D49" s="50">
        <v>160021778211</v>
      </c>
      <c r="E49" s="51" t="s">
        <v>195</v>
      </c>
      <c r="F49" s="50" t="s">
        <v>196</v>
      </c>
      <c r="G49" s="51" t="s">
        <v>197</v>
      </c>
      <c r="H49" s="51" t="s">
        <v>198</v>
      </c>
      <c r="I49" s="52"/>
      <c r="J49" s="50" t="s">
        <v>40</v>
      </c>
      <c r="K49" s="51" t="s">
        <v>41</v>
      </c>
      <c r="L49" s="51" t="s">
        <v>199</v>
      </c>
      <c r="M49" s="53">
        <v>0</v>
      </c>
      <c r="N49" s="54">
        <v>33</v>
      </c>
      <c r="O49" s="54"/>
      <c r="P49" s="54"/>
      <c r="Q49" s="55">
        <v>33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130</v>
      </c>
      <c r="C50" s="49" t="s">
        <v>191</v>
      </c>
      <c r="D50" s="50">
        <v>160021842511</v>
      </c>
      <c r="E50" s="51" t="s">
        <v>200</v>
      </c>
      <c r="F50" s="50" t="s">
        <v>201</v>
      </c>
      <c r="G50" s="51" t="s">
        <v>202</v>
      </c>
      <c r="H50" s="51" t="s">
        <v>90</v>
      </c>
      <c r="I50" s="52"/>
      <c r="J50" s="50" t="s">
        <v>40</v>
      </c>
      <c r="K50" s="51" t="s">
        <v>41</v>
      </c>
      <c r="L50" s="51" t="s">
        <v>48</v>
      </c>
      <c r="M50" s="53">
        <v>0</v>
      </c>
      <c r="N50" s="54">
        <v>33</v>
      </c>
      <c r="O50" s="54"/>
      <c r="P50" s="54"/>
      <c r="Q50" s="55">
        <v>33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130</v>
      </c>
      <c r="C51" s="49" t="s">
        <v>191</v>
      </c>
      <c r="D51" s="50">
        <v>160022109611</v>
      </c>
      <c r="E51" s="51" t="s">
        <v>203</v>
      </c>
      <c r="F51" s="50" t="s">
        <v>204</v>
      </c>
      <c r="G51" s="51" t="s">
        <v>205</v>
      </c>
      <c r="H51" s="51" t="s">
        <v>206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33</v>
      </c>
      <c r="O51" s="54"/>
      <c r="P51" s="54"/>
      <c r="Q51" s="55">
        <v>33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130</v>
      </c>
      <c r="C52" s="49" t="s">
        <v>207</v>
      </c>
      <c r="D52" s="50">
        <v>160022061411</v>
      </c>
      <c r="E52" s="51" t="s">
        <v>208</v>
      </c>
      <c r="F52" s="50" t="s">
        <v>209</v>
      </c>
      <c r="G52" s="51" t="s">
        <v>210</v>
      </c>
      <c r="H52" s="51" t="s">
        <v>211</v>
      </c>
      <c r="I52" s="52"/>
      <c r="J52" s="50" t="s">
        <v>40</v>
      </c>
      <c r="K52" s="51" t="s">
        <v>41</v>
      </c>
      <c r="L52" s="51" t="s">
        <v>48</v>
      </c>
      <c r="M52" s="53">
        <v>0</v>
      </c>
      <c r="N52" s="54">
        <v>33</v>
      </c>
      <c r="O52" s="54"/>
      <c r="P52" s="54"/>
      <c r="Q52" s="55">
        <v>33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130</v>
      </c>
      <c r="C53" s="49" t="s">
        <v>207</v>
      </c>
      <c r="D53" s="50">
        <v>160022016511</v>
      </c>
      <c r="E53" s="51" t="s">
        <v>212</v>
      </c>
      <c r="F53" s="50" t="s">
        <v>213</v>
      </c>
      <c r="G53" s="51" t="s">
        <v>214</v>
      </c>
      <c r="H53" s="51" t="s">
        <v>159</v>
      </c>
      <c r="I53" s="52"/>
      <c r="J53" s="50" t="s">
        <v>40</v>
      </c>
      <c r="K53" s="51" t="s">
        <v>41</v>
      </c>
      <c r="L53" s="51" t="s">
        <v>48</v>
      </c>
      <c r="M53" s="53">
        <v>0</v>
      </c>
      <c r="N53" s="54">
        <v>33</v>
      </c>
      <c r="O53" s="54"/>
      <c r="P53" s="54"/>
      <c r="Q53" s="55">
        <v>33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130</v>
      </c>
      <c r="C54" s="49" t="s">
        <v>207</v>
      </c>
      <c r="D54" s="50">
        <v>160022112411</v>
      </c>
      <c r="E54" s="51" t="s">
        <v>215</v>
      </c>
      <c r="F54" s="50" t="s">
        <v>216</v>
      </c>
      <c r="G54" s="51" t="s">
        <v>217</v>
      </c>
      <c r="H54" s="51" t="s">
        <v>85</v>
      </c>
      <c r="I54" s="52"/>
      <c r="J54" s="50" t="s">
        <v>40</v>
      </c>
      <c r="K54" s="51" t="s">
        <v>41</v>
      </c>
      <c r="L54" s="51" t="s">
        <v>48</v>
      </c>
      <c r="M54" s="53">
        <v>0</v>
      </c>
      <c r="N54" s="54">
        <v>33</v>
      </c>
      <c r="O54" s="54"/>
      <c r="P54" s="54"/>
      <c r="Q54" s="55">
        <v>33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130</v>
      </c>
      <c r="C55" s="49" t="s">
        <v>207</v>
      </c>
      <c r="D55" s="50">
        <v>160022174611</v>
      </c>
      <c r="E55" s="51" t="s">
        <v>218</v>
      </c>
      <c r="F55" s="50" t="s">
        <v>219</v>
      </c>
      <c r="G55" s="51" t="s">
        <v>220</v>
      </c>
      <c r="H55" s="51" t="s">
        <v>78</v>
      </c>
      <c r="I55" s="52"/>
      <c r="J55" s="50" t="s">
        <v>40</v>
      </c>
      <c r="K55" s="51" t="s">
        <v>41</v>
      </c>
      <c r="L55" s="51" t="s">
        <v>48</v>
      </c>
      <c r="M55" s="53">
        <v>0</v>
      </c>
      <c r="N55" s="54">
        <v>33</v>
      </c>
      <c r="O55" s="54"/>
      <c r="P55" s="54"/>
      <c r="Q55" s="55">
        <v>33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130</v>
      </c>
      <c r="C56" s="49" t="s">
        <v>207</v>
      </c>
      <c r="D56" s="50">
        <v>160022203911</v>
      </c>
      <c r="E56" s="51" t="s">
        <v>221</v>
      </c>
      <c r="F56" s="50" t="s">
        <v>204</v>
      </c>
      <c r="G56" s="51" t="s">
        <v>222</v>
      </c>
      <c r="H56" s="51" t="s">
        <v>47</v>
      </c>
      <c r="I56" s="52"/>
      <c r="J56" s="50" t="s">
        <v>40</v>
      </c>
      <c r="K56" s="51" t="s">
        <v>41</v>
      </c>
      <c r="L56" s="51" t="s">
        <v>48</v>
      </c>
      <c r="M56" s="53">
        <v>0</v>
      </c>
      <c r="N56" s="54">
        <v>33</v>
      </c>
      <c r="O56" s="54"/>
      <c r="P56" s="54"/>
      <c r="Q56" s="55">
        <v>33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130</v>
      </c>
      <c r="C57" s="49" t="s">
        <v>207</v>
      </c>
      <c r="D57" s="50">
        <v>160022138711</v>
      </c>
      <c r="E57" s="51" t="s">
        <v>223</v>
      </c>
      <c r="F57" s="50" t="s">
        <v>224</v>
      </c>
      <c r="G57" s="51" t="s">
        <v>225</v>
      </c>
      <c r="H57" s="51" t="s">
        <v>226</v>
      </c>
      <c r="I57" s="52"/>
      <c r="J57" s="50" t="s">
        <v>40</v>
      </c>
      <c r="K57" s="51" t="s">
        <v>41</v>
      </c>
      <c r="L57" s="51" t="s">
        <v>68</v>
      </c>
      <c r="M57" s="53">
        <v>0</v>
      </c>
      <c r="N57" s="54">
        <v>33</v>
      </c>
      <c r="O57" s="54"/>
      <c r="P57" s="54"/>
      <c r="Q57" s="55">
        <v>33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130</v>
      </c>
      <c r="C58" s="49" t="s">
        <v>207</v>
      </c>
      <c r="D58" s="50">
        <v>160022016011</v>
      </c>
      <c r="E58" s="51" t="s">
        <v>227</v>
      </c>
      <c r="F58" s="50" t="s">
        <v>189</v>
      </c>
      <c r="G58" s="51" t="s">
        <v>228</v>
      </c>
      <c r="H58" s="51" t="s">
        <v>97</v>
      </c>
      <c r="I58" s="52"/>
      <c r="J58" s="50" t="s">
        <v>40</v>
      </c>
      <c r="K58" s="51" t="s">
        <v>41</v>
      </c>
      <c r="L58" s="51" t="s">
        <v>170</v>
      </c>
      <c r="M58" s="53">
        <v>0</v>
      </c>
      <c r="N58" s="54">
        <v>33</v>
      </c>
      <c r="O58" s="54"/>
      <c r="P58" s="54"/>
      <c r="Q58" s="55">
        <v>33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130</v>
      </c>
      <c r="C59" s="49" t="s">
        <v>207</v>
      </c>
      <c r="D59" s="50">
        <v>160022335311</v>
      </c>
      <c r="E59" s="51" t="s">
        <v>229</v>
      </c>
      <c r="F59" s="50" t="s">
        <v>230</v>
      </c>
      <c r="G59" s="51" t="s">
        <v>231</v>
      </c>
      <c r="H59" s="51" t="s">
        <v>97</v>
      </c>
      <c r="I59" s="52"/>
      <c r="J59" s="50" t="s">
        <v>40</v>
      </c>
      <c r="K59" s="51" t="s">
        <v>41</v>
      </c>
      <c r="L59" s="51" t="s">
        <v>98</v>
      </c>
      <c r="M59" s="53">
        <v>0</v>
      </c>
      <c r="N59" s="54">
        <v>33</v>
      </c>
      <c r="O59" s="54"/>
      <c r="P59" s="54"/>
      <c r="Q59" s="55">
        <v>33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160</v>
      </c>
      <c r="C60" s="49" t="s">
        <v>207</v>
      </c>
      <c r="D60" s="50">
        <v>160022298011</v>
      </c>
      <c r="E60" s="51" t="s">
        <v>232</v>
      </c>
      <c r="F60" s="50" t="s">
        <v>233</v>
      </c>
      <c r="G60" s="51" t="s">
        <v>234</v>
      </c>
      <c r="H60" s="51" t="s">
        <v>159</v>
      </c>
      <c r="I60" s="52"/>
      <c r="J60" s="50" t="s">
        <v>40</v>
      </c>
      <c r="K60" s="51" t="s">
        <v>41</v>
      </c>
      <c r="L60" s="51" t="s">
        <v>48</v>
      </c>
      <c r="M60" s="53">
        <v>0</v>
      </c>
      <c r="N60" s="54">
        <v>33</v>
      </c>
      <c r="O60" s="54"/>
      <c r="P60" s="54"/>
      <c r="Q60" s="55">
        <v>33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160</v>
      </c>
      <c r="C61" s="49" t="s">
        <v>207</v>
      </c>
      <c r="D61" s="50">
        <v>160022314711</v>
      </c>
      <c r="E61" s="51" t="s">
        <v>235</v>
      </c>
      <c r="F61" s="50" t="s">
        <v>162</v>
      </c>
      <c r="G61" s="51" t="s">
        <v>236</v>
      </c>
      <c r="H61" s="51" t="s">
        <v>85</v>
      </c>
      <c r="I61" s="52"/>
      <c r="J61" s="50" t="s">
        <v>40</v>
      </c>
      <c r="K61" s="51" t="s">
        <v>41</v>
      </c>
      <c r="L61" s="51" t="s">
        <v>48</v>
      </c>
      <c r="M61" s="53">
        <v>0</v>
      </c>
      <c r="N61" s="54">
        <v>33</v>
      </c>
      <c r="O61" s="54"/>
      <c r="P61" s="54"/>
      <c r="Q61" s="55">
        <v>33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160</v>
      </c>
      <c r="C62" s="49" t="s">
        <v>207</v>
      </c>
      <c r="D62" s="50">
        <v>160022326611</v>
      </c>
      <c r="E62" s="51" t="s">
        <v>237</v>
      </c>
      <c r="F62" s="50" t="s">
        <v>238</v>
      </c>
      <c r="G62" s="51" t="s">
        <v>239</v>
      </c>
      <c r="H62" s="51" t="s">
        <v>51</v>
      </c>
      <c r="I62" s="52"/>
      <c r="J62" s="50" t="s">
        <v>40</v>
      </c>
      <c r="K62" s="51" t="s">
        <v>41</v>
      </c>
      <c r="L62" s="51" t="s">
        <v>48</v>
      </c>
      <c r="M62" s="53">
        <v>0</v>
      </c>
      <c r="N62" s="54">
        <v>33</v>
      </c>
      <c r="O62" s="54"/>
      <c r="P62" s="54"/>
      <c r="Q62" s="55">
        <v>33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160</v>
      </c>
      <c r="C63" s="49" t="s">
        <v>207</v>
      </c>
      <c r="D63" s="50">
        <v>160022249111</v>
      </c>
      <c r="E63" s="51" t="s">
        <v>240</v>
      </c>
      <c r="F63" s="50" t="s">
        <v>241</v>
      </c>
      <c r="G63" s="51" t="s">
        <v>242</v>
      </c>
      <c r="H63" s="51" t="s">
        <v>63</v>
      </c>
      <c r="I63" s="52"/>
      <c r="J63" s="50" t="s">
        <v>40</v>
      </c>
      <c r="K63" s="51" t="s">
        <v>41</v>
      </c>
      <c r="L63" s="51" t="s">
        <v>48</v>
      </c>
      <c r="M63" s="53">
        <v>0</v>
      </c>
      <c r="N63" s="54">
        <v>33</v>
      </c>
      <c r="O63" s="54"/>
      <c r="P63" s="54"/>
      <c r="Q63" s="55">
        <v>33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160</v>
      </c>
      <c r="C64" s="49" t="s">
        <v>207</v>
      </c>
      <c r="D64" s="50">
        <v>160022290311</v>
      </c>
      <c r="E64" s="51" t="s">
        <v>243</v>
      </c>
      <c r="F64" s="50" t="s">
        <v>244</v>
      </c>
      <c r="G64" s="51" t="s">
        <v>245</v>
      </c>
      <c r="H64" s="51" t="s">
        <v>246</v>
      </c>
      <c r="I64" s="52"/>
      <c r="J64" s="50" t="s">
        <v>40</v>
      </c>
      <c r="K64" s="51" t="s">
        <v>41</v>
      </c>
      <c r="L64" s="51" t="s">
        <v>68</v>
      </c>
      <c r="M64" s="53">
        <v>0</v>
      </c>
      <c r="N64" s="54">
        <v>33</v>
      </c>
      <c r="O64" s="54"/>
      <c r="P64" s="54"/>
      <c r="Q64" s="55">
        <v>33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160</v>
      </c>
      <c r="C65" s="49" t="s">
        <v>207</v>
      </c>
      <c r="D65" s="50">
        <v>160022316311</v>
      </c>
      <c r="E65" s="51" t="s">
        <v>247</v>
      </c>
      <c r="F65" s="50" t="s">
        <v>248</v>
      </c>
      <c r="G65" s="51" t="s">
        <v>249</v>
      </c>
      <c r="H65" s="51" t="s">
        <v>250</v>
      </c>
      <c r="I65" s="52"/>
      <c r="J65" s="50" t="s">
        <v>40</v>
      </c>
      <c r="K65" s="51" t="s">
        <v>41</v>
      </c>
      <c r="L65" s="51" t="s">
        <v>170</v>
      </c>
      <c r="M65" s="53">
        <v>0</v>
      </c>
      <c r="N65" s="54">
        <v>33</v>
      </c>
      <c r="O65" s="54"/>
      <c r="P65" s="54"/>
      <c r="Q65" s="55">
        <v>33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160</v>
      </c>
      <c r="C66" s="49" t="s">
        <v>207</v>
      </c>
      <c r="D66" s="50">
        <v>160022248511</v>
      </c>
      <c r="E66" s="51" t="s">
        <v>251</v>
      </c>
      <c r="F66" s="50" t="s">
        <v>252</v>
      </c>
      <c r="G66" s="51" t="s">
        <v>253</v>
      </c>
      <c r="H66" s="51" t="s">
        <v>85</v>
      </c>
      <c r="I66" s="52"/>
      <c r="J66" s="50" t="s">
        <v>40</v>
      </c>
      <c r="K66" s="51" t="s">
        <v>41</v>
      </c>
      <c r="L66" s="51" t="s">
        <v>254</v>
      </c>
      <c r="M66" s="53">
        <v>0</v>
      </c>
      <c r="N66" s="54">
        <v>33</v>
      </c>
      <c r="O66" s="54"/>
      <c r="P66" s="54"/>
      <c r="Q66" s="55">
        <v>33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160</v>
      </c>
      <c r="C67" s="49" t="s">
        <v>207</v>
      </c>
      <c r="D67" s="50">
        <v>160020410811</v>
      </c>
      <c r="E67" s="51" t="s">
        <v>255</v>
      </c>
      <c r="F67" s="50" t="s">
        <v>256</v>
      </c>
      <c r="G67" s="51" t="s">
        <v>257</v>
      </c>
      <c r="H67" s="51" t="s">
        <v>226</v>
      </c>
      <c r="I67" s="52"/>
      <c r="J67" s="50" t="s">
        <v>40</v>
      </c>
      <c r="K67" s="51" t="s">
        <v>41</v>
      </c>
      <c r="L67" s="51" t="s">
        <v>258</v>
      </c>
      <c r="M67" s="53">
        <v>0</v>
      </c>
      <c r="N67" s="54">
        <v>33</v>
      </c>
      <c r="O67" s="54"/>
      <c r="P67" s="54"/>
      <c r="Q67" s="55">
        <v>33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160</v>
      </c>
      <c r="C68" s="49" t="s">
        <v>259</v>
      </c>
      <c r="D68" s="50">
        <v>160022369511</v>
      </c>
      <c r="E68" s="51" t="s">
        <v>260</v>
      </c>
      <c r="F68" s="50" t="s">
        <v>261</v>
      </c>
      <c r="G68" s="51" t="s">
        <v>262</v>
      </c>
      <c r="H68" s="51" t="s">
        <v>263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33</v>
      </c>
      <c r="O68" s="54"/>
      <c r="P68" s="54"/>
      <c r="Q68" s="55">
        <v>33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184</v>
      </c>
      <c r="C69" s="49" t="s">
        <v>207</v>
      </c>
      <c r="D69" s="50">
        <v>160022439911</v>
      </c>
      <c r="E69" s="51" t="s">
        <v>264</v>
      </c>
      <c r="F69" s="50" t="s">
        <v>265</v>
      </c>
      <c r="G69" s="51" t="s">
        <v>266</v>
      </c>
      <c r="H69" s="51" t="s">
        <v>97</v>
      </c>
      <c r="I69" s="52"/>
      <c r="J69" s="50" t="s">
        <v>40</v>
      </c>
      <c r="K69" s="51" t="s">
        <v>41</v>
      </c>
      <c r="L69" s="51" t="s">
        <v>170</v>
      </c>
      <c r="M69" s="53">
        <v>0</v>
      </c>
      <c r="N69" s="54">
        <v>33</v>
      </c>
      <c r="O69" s="54"/>
      <c r="P69" s="54"/>
      <c r="Q69" s="55">
        <v>33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184</v>
      </c>
      <c r="C70" s="49" t="s">
        <v>207</v>
      </c>
      <c r="D70" s="50">
        <v>160022359211</v>
      </c>
      <c r="E70" s="51" t="s">
        <v>267</v>
      </c>
      <c r="F70" s="50" t="s">
        <v>268</v>
      </c>
      <c r="G70" s="51" t="s">
        <v>269</v>
      </c>
      <c r="H70" s="51" t="s">
        <v>97</v>
      </c>
      <c r="I70" s="52"/>
      <c r="J70" s="50" t="s">
        <v>40</v>
      </c>
      <c r="K70" s="51" t="s">
        <v>41</v>
      </c>
      <c r="L70" s="51" t="s">
        <v>41</v>
      </c>
      <c r="M70" s="53">
        <v>0</v>
      </c>
      <c r="N70" s="54">
        <v>33</v>
      </c>
      <c r="O70" s="54"/>
      <c r="P70" s="54"/>
      <c r="Q70" s="55">
        <v>33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184</v>
      </c>
      <c r="C71" s="49" t="s">
        <v>259</v>
      </c>
      <c r="D71" s="50">
        <v>160022444311</v>
      </c>
      <c r="E71" s="51" t="s">
        <v>270</v>
      </c>
      <c r="F71" s="50" t="s">
        <v>271</v>
      </c>
      <c r="G71" s="51" t="s">
        <v>272</v>
      </c>
      <c r="H71" s="51" t="s">
        <v>183</v>
      </c>
      <c r="I71" s="52"/>
      <c r="J71" s="50" t="s">
        <v>40</v>
      </c>
      <c r="K71" s="51" t="s">
        <v>41</v>
      </c>
      <c r="L71" s="51" t="s">
        <v>273</v>
      </c>
      <c r="M71" s="53">
        <v>0</v>
      </c>
      <c r="N71" s="54">
        <v>33</v>
      </c>
      <c r="O71" s="54"/>
      <c r="P71" s="54"/>
      <c r="Q71" s="55">
        <v>33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184</v>
      </c>
      <c r="C72" s="49" t="s">
        <v>259</v>
      </c>
      <c r="D72" s="50">
        <v>1612660323996311</v>
      </c>
      <c r="E72" s="51" t="s">
        <v>274</v>
      </c>
      <c r="F72" s="50" t="s">
        <v>275</v>
      </c>
      <c r="G72" s="51" t="s">
        <v>276</v>
      </c>
      <c r="H72" s="51" t="s">
        <v>226</v>
      </c>
      <c r="I72" s="52"/>
      <c r="J72" s="50" t="s">
        <v>40</v>
      </c>
      <c r="K72" s="51" t="s">
        <v>41</v>
      </c>
      <c r="L72" s="51" t="s">
        <v>277</v>
      </c>
      <c r="M72" s="53">
        <v>0</v>
      </c>
      <c r="N72" s="54">
        <v>33</v>
      </c>
      <c r="O72" s="54"/>
      <c r="P72" s="54"/>
      <c r="Q72" s="55">
        <v>33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191</v>
      </c>
      <c r="C73" s="49" t="s">
        <v>278</v>
      </c>
      <c r="D73" s="50">
        <v>160022072411</v>
      </c>
      <c r="E73" s="51" t="s">
        <v>279</v>
      </c>
      <c r="F73" s="50" t="s">
        <v>209</v>
      </c>
      <c r="G73" s="51" t="s">
        <v>280</v>
      </c>
      <c r="H73" s="51" t="s">
        <v>281</v>
      </c>
      <c r="I73" s="52"/>
      <c r="J73" s="50" t="s">
        <v>40</v>
      </c>
      <c r="K73" s="51" t="s">
        <v>41</v>
      </c>
      <c r="L73" s="51" t="s">
        <v>68</v>
      </c>
      <c r="M73" s="53">
        <v>0</v>
      </c>
      <c r="N73" s="54">
        <v>33</v>
      </c>
      <c r="O73" s="54"/>
      <c r="P73" s="54"/>
      <c r="Q73" s="55">
        <v>33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191</v>
      </c>
      <c r="C74" s="49" t="s">
        <v>278</v>
      </c>
      <c r="D74" s="50">
        <v>160022532511</v>
      </c>
      <c r="E74" s="51" t="s">
        <v>282</v>
      </c>
      <c r="F74" s="50" t="s">
        <v>283</v>
      </c>
      <c r="G74" s="51" t="s">
        <v>284</v>
      </c>
      <c r="H74" s="51" t="s">
        <v>90</v>
      </c>
      <c r="I74" s="52"/>
      <c r="J74" s="50" t="s">
        <v>40</v>
      </c>
      <c r="K74" s="51" t="s">
        <v>41</v>
      </c>
      <c r="L74" s="51" t="s">
        <v>48</v>
      </c>
      <c r="M74" s="53">
        <v>0</v>
      </c>
      <c r="N74" s="54">
        <v>33</v>
      </c>
      <c r="O74" s="54"/>
      <c r="P74" s="54"/>
      <c r="Q74" s="55">
        <v>33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191</v>
      </c>
      <c r="C75" s="49" t="s">
        <v>278</v>
      </c>
      <c r="D75" s="50">
        <v>160022525311</v>
      </c>
      <c r="E75" s="51" t="s">
        <v>285</v>
      </c>
      <c r="F75" s="50" t="s">
        <v>286</v>
      </c>
      <c r="G75" s="51" t="s">
        <v>287</v>
      </c>
      <c r="H75" s="51" t="s">
        <v>47</v>
      </c>
      <c r="I75" s="52"/>
      <c r="J75" s="50" t="s">
        <v>40</v>
      </c>
      <c r="K75" s="51" t="s">
        <v>41</v>
      </c>
      <c r="L75" s="51" t="s">
        <v>48</v>
      </c>
      <c r="M75" s="53">
        <v>0</v>
      </c>
      <c r="N75" s="54">
        <v>33</v>
      </c>
      <c r="O75" s="54"/>
      <c r="P75" s="54"/>
      <c r="Q75" s="55">
        <v>33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207</v>
      </c>
      <c r="C76" s="49" t="s">
        <v>278</v>
      </c>
      <c r="D76" s="50">
        <v>160022464711</v>
      </c>
      <c r="E76" s="51" t="s">
        <v>288</v>
      </c>
      <c r="F76" s="50" t="s">
        <v>289</v>
      </c>
      <c r="G76" s="51" t="s">
        <v>290</v>
      </c>
      <c r="H76" s="51" t="s">
        <v>97</v>
      </c>
      <c r="I76" s="52"/>
      <c r="J76" s="50" t="s">
        <v>40</v>
      </c>
      <c r="K76" s="51" t="s">
        <v>41</v>
      </c>
      <c r="L76" s="51" t="s">
        <v>98</v>
      </c>
      <c r="M76" s="53">
        <v>0</v>
      </c>
      <c r="N76" s="54">
        <v>33</v>
      </c>
      <c r="O76" s="54"/>
      <c r="P76" s="54"/>
      <c r="Q76" s="55">
        <v>33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207</v>
      </c>
      <c r="C77" s="49" t="s">
        <v>278</v>
      </c>
      <c r="D77" s="50">
        <v>160022778911</v>
      </c>
      <c r="E77" s="51" t="s">
        <v>291</v>
      </c>
      <c r="F77" s="50" t="s">
        <v>292</v>
      </c>
      <c r="G77" s="51" t="s">
        <v>293</v>
      </c>
      <c r="H77" s="51" t="s">
        <v>97</v>
      </c>
      <c r="I77" s="52"/>
      <c r="J77" s="50" t="s">
        <v>40</v>
      </c>
      <c r="K77" s="51" t="s">
        <v>41</v>
      </c>
      <c r="L77" s="51" t="s">
        <v>135</v>
      </c>
      <c r="M77" s="53">
        <v>0</v>
      </c>
      <c r="N77" s="54">
        <v>33</v>
      </c>
      <c r="O77" s="54"/>
      <c r="P77" s="54"/>
      <c r="Q77" s="55">
        <v>33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207</v>
      </c>
      <c r="C78" s="49" t="s">
        <v>294</v>
      </c>
      <c r="D78" s="50">
        <v>160022894111</v>
      </c>
      <c r="E78" s="51" t="s">
        <v>295</v>
      </c>
      <c r="F78" s="50" t="s">
        <v>296</v>
      </c>
      <c r="G78" s="51" t="s">
        <v>297</v>
      </c>
      <c r="H78" s="51" t="s">
        <v>63</v>
      </c>
      <c r="I78" s="52"/>
      <c r="J78" s="50" t="s">
        <v>40</v>
      </c>
      <c r="K78" s="51" t="s">
        <v>41</v>
      </c>
      <c r="L78" s="51" t="s">
        <v>48</v>
      </c>
      <c r="M78" s="53">
        <v>0</v>
      </c>
      <c r="N78" s="54">
        <v>33</v>
      </c>
      <c r="O78" s="54"/>
      <c r="P78" s="54"/>
      <c r="Q78" s="55">
        <v>33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259</v>
      </c>
      <c r="C79" s="49" t="s">
        <v>298</v>
      </c>
      <c r="D79" s="50">
        <v>160022989111</v>
      </c>
      <c r="E79" s="51" t="s">
        <v>299</v>
      </c>
      <c r="F79" s="50" t="s">
        <v>300</v>
      </c>
      <c r="G79" s="51" t="s">
        <v>301</v>
      </c>
      <c r="H79" s="51" t="s">
        <v>226</v>
      </c>
      <c r="I79" s="52"/>
      <c r="J79" s="50" t="s">
        <v>40</v>
      </c>
      <c r="K79" s="51" t="s">
        <v>41</v>
      </c>
      <c r="L79" s="51" t="s">
        <v>42</v>
      </c>
      <c r="M79" s="53">
        <v>0</v>
      </c>
      <c r="N79" s="54">
        <v>33</v>
      </c>
      <c r="O79" s="54"/>
      <c r="P79" s="54"/>
      <c r="Q79" s="55">
        <v>33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259</v>
      </c>
      <c r="C80" s="49" t="s">
        <v>294</v>
      </c>
      <c r="D80" s="50">
        <v>160021415812</v>
      </c>
      <c r="E80" s="51" t="s">
        <v>302</v>
      </c>
      <c r="F80" s="50" t="s">
        <v>303</v>
      </c>
      <c r="G80" s="51" t="s">
        <v>304</v>
      </c>
      <c r="H80" s="51" t="s">
        <v>198</v>
      </c>
      <c r="I80" s="52"/>
      <c r="J80" s="50" t="s">
        <v>40</v>
      </c>
      <c r="K80" s="51" t="s">
        <v>41</v>
      </c>
      <c r="L80" s="51" t="s">
        <v>199</v>
      </c>
      <c r="M80" s="53">
        <v>0</v>
      </c>
      <c r="N80" s="54">
        <v>33</v>
      </c>
      <c r="O80" s="54"/>
      <c r="P80" s="54"/>
      <c r="Q80" s="55">
        <v>33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259</v>
      </c>
      <c r="C81" s="49" t="s">
        <v>298</v>
      </c>
      <c r="D81" s="50">
        <v>160023009711</v>
      </c>
      <c r="E81" s="51" t="s">
        <v>305</v>
      </c>
      <c r="F81" s="50" t="s">
        <v>306</v>
      </c>
      <c r="G81" s="51" t="s">
        <v>307</v>
      </c>
      <c r="H81" s="51" t="s">
        <v>308</v>
      </c>
      <c r="I81" s="52"/>
      <c r="J81" s="50" t="s">
        <v>40</v>
      </c>
      <c r="K81" s="51" t="s">
        <v>41</v>
      </c>
      <c r="L81" s="51" t="s">
        <v>68</v>
      </c>
      <c r="M81" s="53">
        <v>0</v>
      </c>
      <c r="N81" s="54">
        <v>33</v>
      </c>
      <c r="O81" s="54"/>
      <c r="P81" s="54"/>
      <c r="Q81" s="55">
        <v>33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259</v>
      </c>
      <c r="C82" s="49" t="s">
        <v>298</v>
      </c>
      <c r="D82" s="50">
        <v>160022854711</v>
      </c>
      <c r="E82" s="51" t="s">
        <v>309</v>
      </c>
      <c r="F82" s="50" t="s">
        <v>310</v>
      </c>
      <c r="G82" s="51" t="s">
        <v>311</v>
      </c>
      <c r="H82" s="51" t="s">
        <v>85</v>
      </c>
      <c r="I82" s="52"/>
      <c r="J82" s="50" t="s">
        <v>40</v>
      </c>
      <c r="K82" s="51" t="s">
        <v>41</v>
      </c>
      <c r="L82" s="51" t="s">
        <v>312</v>
      </c>
      <c r="M82" s="53">
        <v>0</v>
      </c>
      <c r="N82" s="54">
        <v>33</v>
      </c>
      <c r="O82" s="54"/>
      <c r="P82" s="54"/>
      <c r="Q82" s="55">
        <v>33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259</v>
      </c>
      <c r="C83" s="49" t="s">
        <v>298</v>
      </c>
      <c r="D83" s="50">
        <v>160022442411</v>
      </c>
      <c r="E83" s="51" t="s">
        <v>195</v>
      </c>
      <c r="F83" s="50" t="s">
        <v>313</v>
      </c>
      <c r="G83" s="51" t="s">
        <v>314</v>
      </c>
      <c r="H83" s="51" t="s">
        <v>198</v>
      </c>
      <c r="I83" s="52"/>
      <c r="J83" s="50" t="s">
        <v>40</v>
      </c>
      <c r="K83" s="51" t="s">
        <v>41</v>
      </c>
      <c r="L83" s="51" t="s">
        <v>199</v>
      </c>
      <c r="M83" s="53">
        <v>0</v>
      </c>
      <c r="N83" s="54">
        <v>33</v>
      </c>
      <c r="O83" s="54"/>
      <c r="P83" s="54"/>
      <c r="Q83" s="55">
        <v>33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259</v>
      </c>
      <c r="C84" s="49" t="s">
        <v>298</v>
      </c>
      <c r="D84" s="50">
        <v>160023209811</v>
      </c>
      <c r="E84" s="51" t="s">
        <v>315</v>
      </c>
      <c r="F84" s="50" t="s">
        <v>316</v>
      </c>
      <c r="G84" s="51" t="s">
        <v>317</v>
      </c>
      <c r="H84" s="51" t="s">
        <v>47</v>
      </c>
      <c r="I84" s="52"/>
      <c r="J84" s="50" t="s">
        <v>40</v>
      </c>
      <c r="K84" s="51" t="s">
        <v>41</v>
      </c>
      <c r="L84" s="51" t="s">
        <v>48</v>
      </c>
      <c r="M84" s="53">
        <v>0</v>
      </c>
      <c r="N84" s="54">
        <v>33</v>
      </c>
      <c r="O84" s="54"/>
      <c r="P84" s="54"/>
      <c r="Q84" s="55">
        <v>33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278</v>
      </c>
      <c r="C85" s="49" t="s">
        <v>318</v>
      </c>
      <c r="D85" s="50">
        <v>160022513212</v>
      </c>
      <c r="E85" s="51" t="s">
        <v>319</v>
      </c>
      <c r="F85" s="50" t="s">
        <v>320</v>
      </c>
      <c r="G85" s="51" t="s">
        <v>321</v>
      </c>
      <c r="H85" s="51" t="s">
        <v>322</v>
      </c>
      <c r="I85" s="52"/>
      <c r="J85" s="50" t="s">
        <v>40</v>
      </c>
      <c r="K85" s="51" t="s">
        <v>41</v>
      </c>
      <c r="L85" s="51" t="s">
        <v>323</v>
      </c>
      <c r="M85" s="53">
        <v>0</v>
      </c>
      <c r="N85" s="54">
        <v>33</v>
      </c>
      <c r="O85" s="54"/>
      <c r="P85" s="54"/>
      <c r="Q85" s="55">
        <v>33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278</v>
      </c>
      <c r="C86" s="49" t="s">
        <v>318</v>
      </c>
      <c r="D86" s="50">
        <v>160023190411</v>
      </c>
      <c r="E86" s="51" t="s">
        <v>324</v>
      </c>
      <c r="F86" s="50" t="s">
        <v>325</v>
      </c>
      <c r="G86" s="51" t="s">
        <v>326</v>
      </c>
      <c r="H86" s="51" t="s">
        <v>327</v>
      </c>
      <c r="I86" s="52"/>
      <c r="J86" s="50" t="s">
        <v>40</v>
      </c>
      <c r="K86" s="51" t="s">
        <v>41</v>
      </c>
      <c r="L86" s="51" t="s">
        <v>328</v>
      </c>
      <c r="M86" s="53">
        <v>0</v>
      </c>
      <c r="N86" s="54">
        <v>33</v>
      </c>
      <c r="O86" s="54"/>
      <c r="P86" s="54"/>
      <c r="Q86" s="55">
        <v>33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278</v>
      </c>
      <c r="C87" s="49" t="s">
        <v>318</v>
      </c>
      <c r="D87" s="50">
        <v>160023040611</v>
      </c>
      <c r="E87" s="51" t="s">
        <v>329</v>
      </c>
      <c r="F87" s="50" t="s">
        <v>330</v>
      </c>
      <c r="G87" s="51" t="s">
        <v>331</v>
      </c>
      <c r="H87" s="51" t="s">
        <v>85</v>
      </c>
      <c r="I87" s="52"/>
      <c r="J87" s="50" t="s">
        <v>40</v>
      </c>
      <c r="K87" s="51" t="s">
        <v>41</v>
      </c>
      <c r="L87" s="51" t="s">
        <v>41</v>
      </c>
      <c r="M87" s="53">
        <v>0</v>
      </c>
      <c r="N87" s="54">
        <v>33</v>
      </c>
      <c r="O87" s="54"/>
      <c r="P87" s="54"/>
      <c r="Q87" s="55">
        <v>33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278</v>
      </c>
      <c r="C88" s="49" t="s">
        <v>332</v>
      </c>
      <c r="D88" s="50">
        <v>160023287411</v>
      </c>
      <c r="E88" s="51" t="s">
        <v>333</v>
      </c>
      <c r="F88" s="50" t="s">
        <v>334</v>
      </c>
      <c r="G88" s="51" t="s">
        <v>335</v>
      </c>
      <c r="H88" s="51" t="s">
        <v>97</v>
      </c>
      <c r="I88" s="52"/>
      <c r="J88" s="50" t="s">
        <v>40</v>
      </c>
      <c r="K88" s="51" t="s">
        <v>41</v>
      </c>
      <c r="L88" s="51" t="s">
        <v>336</v>
      </c>
      <c r="M88" s="53">
        <v>0</v>
      </c>
      <c r="N88" s="54">
        <v>33</v>
      </c>
      <c r="O88" s="54"/>
      <c r="P88" s="54"/>
      <c r="Q88" s="55">
        <v>33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278</v>
      </c>
      <c r="C89" s="49" t="s">
        <v>332</v>
      </c>
      <c r="D89" s="50">
        <v>160023343311</v>
      </c>
      <c r="E89" s="51" t="s">
        <v>337</v>
      </c>
      <c r="F89" s="50" t="s">
        <v>338</v>
      </c>
      <c r="G89" s="51" t="s">
        <v>339</v>
      </c>
      <c r="H89" s="51" t="s">
        <v>97</v>
      </c>
      <c r="I89" s="52"/>
      <c r="J89" s="50" t="s">
        <v>40</v>
      </c>
      <c r="K89" s="51" t="s">
        <v>41</v>
      </c>
      <c r="L89" s="51" t="s">
        <v>340</v>
      </c>
      <c r="M89" s="53">
        <v>0</v>
      </c>
      <c r="N89" s="54">
        <v>33</v>
      </c>
      <c r="O89" s="54"/>
      <c r="P89" s="54"/>
      <c r="Q89" s="55">
        <v>33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278</v>
      </c>
      <c r="C90" s="49" t="s">
        <v>332</v>
      </c>
      <c r="D90" s="50">
        <v>181934</v>
      </c>
      <c r="E90" s="51" t="s">
        <v>341</v>
      </c>
      <c r="F90" s="50" t="s">
        <v>342</v>
      </c>
      <c r="G90" s="51" t="s">
        <v>343</v>
      </c>
      <c r="H90" s="51" t="s">
        <v>344</v>
      </c>
      <c r="I90" s="52"/>
      <c r="J90" s="50" t="s">
        <v>40</v>
      </c>
      <c r="K90" s="51" t="s">
        <v>41</v>
      </c>
      <c r="L90" s="51" t="s">
        <v>345</v>
      </c>
      <c r="M90" s="53">
        <v>0</v>
      </c>
      <c r="N90" s="54"/>
      <c r="O90" s="54"/>
      <c r="P90" s="54"/>
      <c r="Q90" s="55">
        <v>0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278</v>
      </c>
      <c r="C91" s="49" t="s">
        <v>332</v>
      </c>
      <c r="D91" s="50">
        <v>160023207911</v>
      </c>
      <c r="E91" s="51" t="s">
        <v>346</v>
      </c>
      <c r="F91" s="50" t="s">
        <v>347</v>
      </c>
      <c r="G91" s="51" t="s">
        <v>348</v>
      </c>
      <c r="H91" s="51" t="s">
        <v>90</v>
      </c>
      <c r="I91" s="52"/>
      <c r="J91" s="50" t="s">
        <v>40</v>
      </c>
      <c r="K91" s="51" t="s">
        <v>41</v>
      </c>
      <c r="L91" s="51" t="s">
        <v>48</v>
      </c>
      <c r="M91" s="53">
        <v>0</v>
      </c>
      <c r="N91" s="54">
        <v>33</v>
      </c>
      <c r="O91" s="54"/>
      <c r="P91" s="54"/>
      <c r="Q91" s="55">
        <v>33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278</v>
      </c>
      <c r="C92" s="49" t="s">
        <v>332</v>
      </c>
      <c r="D92" s="50">
        <v>160023126711</v>
      </c>
      <c r="E92" s="51" t="s">
        <v>349</v>
      </c>
      <c r="F92" s="50" t="s">
        <v>292</v>
      </c>
      <c r="G92" s="51" t="s">
        <v>350</v>
      </c>
      <c r="H92" s="51" t="s">
        <v>351</v>
      </c>
      <c r="I92" s="52"/>
      <c r="J92" s="50" t="s">
        <v>40</v>
      </c>
      <c r="K92" s="51" t="s">
        <v>41</v>
      </c>
      <c r="L92" s="51" t="s">
        <v>352</v>
      </c>
      <c r="M92" s="53">
        <v>0</v>
      </c>
      <c r="N92" s="54">
        <v>33</v>
      </c>
      <c r="O92" s="54"/>
      <c r="P92" s="54"/>
      <c r="Q92" s="55">
        <v>33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278</v>
      </c>
      <c r="C93" s="49" t="s">
        <v>332</v>
      </c>
      <c r="D93" s="50">
        <v>160023222511</v>
      </c>
      <c r="E93" s="51" t="s">
        <v>353</v>
      </c>
      <c r="F93" s="50" t="s">
        <v>354</v>
      </c>
      <c r="G93" s="51" t="s">
        <v>355</v>
      </c>
      <c r="H93" s="51" t="s">
        <v>51</v>
      </c>
      <c r="I93" s="52"/>
      <c r="J93" s="50" t="s">
        <v>40</v>
      </c>
      <c r="K93" s="51" t="s">
        <v>41</v>
      </c>
      <c r="L93" s="51" t="s">
        <v>48</v>
      </c>
      <c r="M93" s="53">
        <v>0</v>
      </c>
      <c r="N93" s="54">
        <v>33</v>
      </c>
      <c r="O93" s="54"/>
      <c r="P93" s="54"/>
      <c r="Q93" s="55">
        <v>33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278</v>
      </c>
      <c r="C94" s="49" t="s">
        <v>332</v>
      </c>
      <c r="D94" s="50">
        <v>1613352993996311</v>
      </c>
      <c r="E94" s="51" t="s">
        <v>356</v>
      </c>
      <c r="F94" s="50" t="s">
        <v>357</v>
      </c>
      <c r="G94" s="51" t="s">
        <v>358</v>
      </c>
      <c r="H94" s="51" t="s">
        <v>47</v>
      </c>
      <c r="I94" s="52"/>
      <c r="J94" s="50" t="s">
        <v>40</v>
      </c>
      <c r="K94" s="51" t="s">
        <v>41</v>
      </c>
      <c r="L94" s="51" t="s">
        <v>48</v>
      </c>
      <c r="M94" s="53">
        <v>0</v>
      </c>
      <c r="N94" s="54">
        <v>33</v>
      </c>
      <c r="O94" s="54"/>
      <c r="P94" s="54"/>
      <c r="Q94" s="55">
        <v>33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278</v>
      </c>
      <c r="C95" s="49" t="s">
        <v>332</v>
      </c>
      <c r="D95" s="50">
        <v>160023296211</v>
      </c>
      <c r="E95" s="51" t="s">
        <v>359</v>
      </c>
      <c r="F95" s="50" t="s">
        <v>360</v>
      </c>
      <c r="G95" s="51" t="s">
        <v>361</v>
      </c>
      <c r="H95" s="51" t="s">
        <v>47</v>
      </c>
      <c r="I95" s="52"/>
      <c r="J95" s="50" t="s">
        <v>40</v>
      </c>
      <c r="K95" s="51" t="s">
        <v>41</v>
      </c>
      <c r="L95" s="51" t="s">
        <v>48</v>
      </c>
      <c r="M95" s="53">
        <v>0</v>
      </c>
      <c r="N95" s="54">
        <v>33</v>
      </c>
      <c r="O95" s="54"/>
      <c r="P95" s="54"/>
      <c r="Q95" s="55">
        <v>33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278</v>
      </c>
      <c r="C96" s="49" t="s">
        <v>332</v>
      </c>
      <c r="D96" s="50">
        <v>160023357211</v>
      </c>
      <c r="E96" s="51" t="s">
        <v>362</v>
      </c>
      <c r="F96" s="50" t="s">
        <v>201</v>
      </c>
      <c r="G96" s="51" t="s">
        <v>363</v>
      </c>
      <c r="H96" s="51" t="s">
        <v>51</v>
      </c>
      <c r="I96" s="52"/>
      <c r="J96" s="50" t="s">
        <v>40</v>
      </c>
      <c r="K96" s="51" t="s">
        <v>41</v>
      </c>
      <c r="L96" s="51" t="s">
        <v>48</v>
      </c>
      <c r="M96" s="53">
        <v>0</v>
      </c>
      <c r="N96" s="54">
        <v>33</v>
      </c>
      <c r="O96" s="54"/>
      <c r="P96" s="54"/>
      <c r="Q96" s="55">
        <v>33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294</v>
      </c>
      <c r="C97" s="49" t="s">
        <v>318</v>
      </c>
      <c r="D97" s="50">
        <v>160022843911</v>
      </c>
      <c r="E97" s="51" t="s">
        <v>364</v>
      </c>
      <c r="F97" s="50" t="s">
        <v>365</v>
      </c>
      <c r="G97" s="51" t="s">
        <v>366</v>
      </c>
      <c r="H97" s="51" t="s">
        <v>134</v>
      </c>
      <c r="I97" s="52"/>
      <c r="J97" s="50" t="s">
        <v>40</v>
      </c>
      <c r="K97" s="51" t="s">
        <v>41</v>
      </c>
      <c r="L97" s="51" t="s">
        <v>135</v>
      </c>
      <c r="M97" s="53">
        <v>0</v>
      </c>
      <c r="N97" s="54">
        <v>33</v>
      </c>
      <c r="O97" s="54"/>
      <c r="P97" s="54"/>
      <c r="Q97" s="55">
        <v>33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294</v>
      </c>
      <c r="C98" s="49" t="s">
        <v>367</v>
      </c>
      <c r="D98" s="50">
        <v>160023294011</v>
      </c>
      <c r="E98" s="51" t="s">
        <v>368</v>
      </c>
      <c r="F98" s="50" t="s">
        <v>369</v>
      </c>
      <c r="G98" s="51" t="s">
        <v>370</v>
      </c>
      <c r="H98" s="51" t="s">
        <v>85</v>
      </c>
      <c r="I98" s="52"/>
      <c r="J98" s="50" t="s">
        <v>40</v>
      </c>
      <c r="K98" s="51" t="s">
        <v>41</v>
      </c>
      <c r="L98" s="51" t="s">
        <v>48</v>
      </c>
      <c r="M98" s="53">
        <v>0</v>
      </c>
      <c r="N98" s="54">
        <v>33</v>
      </c>
      <c r="O98" s="54"/>
      <c r="P98" s="54"/>
      <c r="Q98" s="55">
        <v>33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294</v>
      </c>
      <c r="C99" s="49" t="s">
        <v>367</v>
      </c>
      <c r="D99" s="50">
        <v>160023248611</v>
      </c>
      <c r="E99" s="51" t="s">
        <v>371</v>
      </c>
      <c r="F99" s="50" t="s">
        <v>372</v>
      </c>
      <c r="G99" s="51" t="s">
        <v>373</v>
      </c>
      <c r="H99" s="51" t="s">
        <v>63</v>
      </c>
      <c r="I99" s="52"/>
      <c r="J99" s="50" t="s">
        <v>40</v>
      </c>
      <c r="K99" s="51" t="s">
        <v>41</v>
      </c>
      <c r="L99" s="51" t="s">
        <v>165</v>
      </c>
      <c r="M99" s="53">
        <v>0</v>
      </c>
      <c r="N99" s="54">
        <v>33</v>
      </c>
      <c r="O99" s="54"/>
      <c r="P99" s="54"/>
      <c r="Q99" s="55">
        <v>33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294</v>
      </c>
      <c r="C100" s="49" t="s">
        <v>367</v>
      </c>
      <c r="D100" s="50">
        <v>160024070611</v>
      </c>
      <c r="E100" s="51" t="s">
        <v>374</v>
      </c>
      <c r="F100" s="50" t="s">
        <v>375</v>
      </c>
      <c r="G100" s="51" t="s">
        <v>376</v>
      </c>
      <c r="H100" s="51" t="s">
        <v>134</v>
      </c>
      <c r="I100" s="52"/>
      <c r="J100" s="50" t="s">
        <v>40</v>
      </c>
      <c r="K100" s="51" t="s">
        <v>41</v>
      </c>
      <c r="L100" s="51" t="s">
        <v>312</v>
      </c>
      <c r="M100" s="53">
        <v>0</v>
      </c>
      <c r="N100" s="54">
        <v>33</v>
      </c>
      <c r="O100" s="54"/>
      <c r="P100" s="54"/>
      <c r="Q100" s="55">
        <v>33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294</v>
      </c>
      <c r="C101" s="49" t="s">
        <v>367</v>
      </c>
      <c r="D101" s="50">
        <v>160023323612</v>
      </c>
      <c r="E101" s="51" t="s">
        <v>377</v>
      </c>
      <c r="F101" s="50" t="s">
        <v>378</v>
      </c>
      <c r="G101" s="51" t="s">
        <v>379</v>
      </c>
      <c r="H101" s="51" t="s">
        <v>226</v>
      </c>
      <c r="I101" s="52"/>
      <c r="J101" s="50" t="s">
        <v>40</v>
      </c>
      <c r="K101" s="51" t="s">
        <v>41</v>
      </c>
      <c r="L101" s="51" t="s">
        <v>380</v>
      </c>
      <c r="M101" s="53">
        <v>0</v>
      </c>
      <c r="N101" s="54">
        <v>33</v>
      </c>
      <c r="O101" s="54"/>
      <c r="P101" s="54"/>
      <c r="Q101" s="55">
        <v>33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318</v>
      </c>
      <c r="C102" s="49" t="s">
        <v>332</v>
      </c>
      <c r="D102" s="50">
        <v>160022391011</v>
      </c>
      <c r="E102" s="51" t="s">
        <v>381</v>
      </c>
      <c r="F102" s="50" t="s">
        <v>382</v>
      </c>
      <c r="G102" s="51" t="s">
        <v>383</v>
      </c>
      <c r="H102" s="51" t="s">
        <v>384</v>
      </c>
      <c r="I102" s="52"/>
      <c r="J102" s="50" t="s">
        <v>40</v>
      </c>
      <c r="K102" s="51" t="s">
        <v>41</v>
      </c>
      <c r="L102" s="51" t="s">
        <v>258</v>
      </c>
      <c r="M102" s="53">
        <v>0</v>
      </c>
      <c r="N102" s="54">
        <v>33</v>
      </c>
      <c r="O102" s="54"/>
      <c r="P102" s="54"/>
      <c r="Q102" s="55">
        <v>33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318</v>
      </c>
      <c r="C103" s="49" t="s">
        <v>385</v>
      </c>
      <c r="D103" s="50">
        <v>1612353208996311</v>
      </c>
      <c r="E103" s="51" t="s">
        <v>386</v>
      </c>
      <c r="F103" s="50" t="s">
        <v>387</v>
      </c>
      <c r="G103" s="51" t="s">
        <v>388</v>
      </c>
      <c r="H103" s="51" t="s">
        <v>226</v>
      </c>
      <c r="I103" s="52"/>
      <c r="J103" s="50" t="s">
        <v>40</v>
      </c>
      <c r="K103" s="51" t="s">
        <v>41</v>
      </c>
      <c r="L103" s="51" t="s">
        <v>258</v>
      </c>
      <c r="M103" s="53">
        <v>0</v>
      </c>
      <c r="N103" s="54">
        <v>33</v>
      </c>
      <c r="O103" s="54"/>
      <c r="P103" s="54"/>
      <c r="Q103" s="55">
        <v>33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318</v>
      </c>
      <c r="C104" s="49" t="s">
        <v>385</v>
      </c>
      <c r="D104" s="50">
        <v>160023197112</v>
      </c>
      <c r="E104" s="51" t="s">
        <v>389</v>
      </c>
      <c r="F104" s="50" t="s">
        <v>390</v>
      </c>
      <c r="G104" s="51" t="s">
        <v>391</v>
      </c>
      <c r="H104" s="51" t="s">
        <v>351</v>
      </c>
      <c r="I104" s="52"/>
      <c r="J104" s="50" t="s">
        <v>40</v>
      </c>
      <c r="K104" s="51" t="s">
        <v>41</v>
      </c>
      <c r="L104" s="51" t="s">
        <v>258</v>
      </c>
      <c r="M104" s="53">
        <v>0</v>
      </c>
      <c r="N104" s="54">
        <v>33</v>
      </c>
      <c r="O104" s="54"/>
      <c r="P104" s="54"/>
      <c r="Q104" s="55">
        <v>33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318</v>
      </c>
      <c r="C105" s="49" t="s">
        <v>385</v>
      </c>
      <c r="D105" s="50">
        <v>24186164</v>
      </c>
      <c r="E105" s="51" t="s">
        <v>392</v>
      </c>
      <c r="F105" s="50" t="s">
        <v>393</v>
      </c>
      <c r="G105" s="51" t="s">
        <v>394</v>
      </c>
      <c r="H105" s="51" t="s">
        <v>395</v>
      </c>
      <c r="I105" s="52"/>
      <c r="J105" s="50" t="s">
        <v>40</v>
      </c>
      <c r="K105" s="51" t="s">
        <v>41</v>
      </c>
      <c r="L105" s="51" t="s">
        <v>48</v>
      </c>
      <c r="M105" s="53">
        <v>0</v>
      </c>
      <c r="N105" s="54">
        <v>33</v>
      </c>
      <c r="O105" s="54"/>
      <c r="P105" s="54"/>
      <c r="Q105" s="55">
        <v>33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318</v>
      </c>
      <c r="C106" s="49" t="s">
        <v>385</v>
      </c>
      <c r="D106" s="50">
        <v>160024169911</v>
      </c>
      <c r="E106" s="51" t="s">
        <v>396</v>
      </c>
      <c r="F106" s="50" t="s">
        <v>397</v>
      </c>
      <c r="G106" s="51" t="s">
        <v>398</v>
      </c>
      <c r="H106" s="51" t="s">
        <v>63</v>
      </c>
      <c r="I106" s="52"/>
      <c r="J106" s="50" t="s">
        <v>40</v>
      </c>
      <c r="K106" s="51" t="s">
        <v>41</v>
      </c>
      <c r="L106" s="51" t="s">
        <v>48</v>
      </c>
      <c r="M106" s="53">
        <v>0</v>
      </c>
      <c r="N106" s="54">
        <v>33</v>
      </c>
      <c r="O106" s="54"/>
      <c r="P106" s="54"/>
      <c r="Q106" s="55">
        <v>33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318</v>
      </c>
      <c r="C107" s="49" t="s">
        <v>385</v>
      </c>
      <c r="D107" s="50">
        <v>160024091211</v>
      </c>
      <c r="E107" s="51" t="s">
        <v>399</v>
      </c>
      <c r="F107" s="50" t="s">
        <v>400</v>
      </c>
      <c r="G107" s="51" t="s">
        <v>401</v>
      </c>
      <c r="H107" s="51" t="s">
        <v>119</v>
      </c>
      <c r="I107" s="52"/>
      <c r="J107" s="50" t="s">
        <v>40</v>
      </c>
      <c r="K107" s="51" t="s">
        <v>41</v>
      </c>
      <c r="L107" s="51" t="s">
        <v>48</v>
      </c>
      <c r="M107" s="53">
        <v>0</v>
      </c>
      <c r="N107" s="54">
        <v>33</v>
      </c>
      <c r="O107" s="54"/>
      <c r="P107" s="54"/>
      <c r="Q107" s="55">
        <v>33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318</v>
      </c>
      <c r="C108" s="49" t="s">
        <v>385</v>
      </c>
      <c r="D108" s="50">
        <v>160024241011</v>
      </c>
      <c r="E108" s="51" t="s">
        <v>402</v>
      </c>
      <c r="F108" s="50" t="s">
        <v>403</v>
      </c>
      <c r="G108" s="51" t="s">
        <v>404</v>
      </c>
      <c r="H108" s="51" t="s">
        <v>97</v>
      </c>
      <c r="I108" s="52"/>
      <c r="J108" s="50" t="s">
        <v>40</v>
      </c>
      <c r="K108" s="51" t="s">
        <v>41</v>
      </c>
      <c r="L108" s="51" t="s">
        <v>48</v>
      </c>
      <c r="M108" s="53">
        <v>0</v>
      </c>
      <c r="N108" s="54">
        <v>33</v>
      </c>
      <c r="O108" s="54"/>
      <c r="P108" s="54"/>
      <c r="Q108" s="55">
        <v>33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318</v>
      </c>
      <c r="C109" s="49" t="s">
        <v>385</v>
      </c>
      <c r="D109" s="50">
        <v>160024363111</v>
      </c>
      <c r="E109" s="51" t="s">
        <v>405</v>
      </c>
      <c r="F109" s="50" t="s">
        <v>316</v>
      </c>
      <c r="G109" s="51" t="s">
        <v>406</v>
      </c>
      <c r="H109" s="51" t="s">
        <v>51</v>
      </c>
      <c r="I109" s="52"/>
      <c r="J109" s="50" t="s">
        <v>40</v>
      </c>
      <c r="K109" s="51" t="s">
        <v>41</v>
      </c>
      <c r="L109" s="51" t="s">
        <v>48</v>
      </c>
      <c r="M109" s="53">
        <v>0</v>
      </c>
      <c r="N109" s="54">
        <v>33</v>
      </c>
      <c r="O109" s="54"/>
      <c r="P109" s="54"/>
      <c r="Q109" s="55">
        <v>33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318</v>
      </c>
      <c r="C110" s="49" t="s">
        <v>385</v>
      </c>
      <c r="D110" s="50">
        <v>160024212411</v>
      </c>
      <c r="E110" s="51" t="s">
        <v>407</v>
      </c>
      <c r="F110" s="50" t="s">
        <v>408</v>
      </c>
      <c r="G110" s="51" t="s">
        <v>409</v>
      </c>
      <c r="H110" s="51" t="s">
        <v>63</v>
      </c>
      <c r="I110" s="52"/>
      <c r="J110" s="50" t="s">
        <v>40</v>
      </c>
      <c r="K110" s="51" t="s">
        <v>41</v>
      </c>
      <c r="L110" s="51" t="s">
        <v>48</v>
      </c>
      <c r="M110" s="53">
        <v>0</v>
      </c>
      <c r="N110" s="54">
        <v>33</v>
      </c>
      <c r="O110" s="54"/>
      <c r="P110" s="54"/>
      <c r="Q110" s="55">
        <v>33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318</v>
      </c>
      <c r="C111" s="49" t="s">
        <v>385</v>
      </c>
      <c r="D111" s="50">
        <v>160024123011</v>
      </c>
      <c r="E111" s="51" t="s">
        <v>410</v>
      </c>
      <c r="F111" s="50" t="s">
        <v>411</v>
      </c>
      <c r="G111" s="51" t="s">
        <v>412</v>
      </c>
      <c r="H111" s="51" t="s">
        <v>134</v>
      </c>
      <c r="I111" s="52"/>
      <c r="J111" s="50" t="s">
        <v>40</v>
      </c>
      <c r="K111" s="51" t="s">
        <v>41</v>
      </c>
      <c r="L111" s="51" t="s">
        <v>312</v>
      </c>
      <c r="M111" s="53">
        <v>0</v>
      </c>
      <c r="N111" s="54">
        <v>33</v>
      </c>
      <c r="O111" s="54"/>
      <c r="P111" s="54"/>
      <c r="Q111" s="55">
        <v>33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318</v>
      </c>
      <c r="C112" s="49" t="s">
        <v>385</v>
      </c>
      <c r="D112" s="50">
        <v>160024269411</v>
      </c>
      <c r="E112" s="51" t="s">
        <v>413</v>
      </c>
      <c r="F112" s="50" t="s">
        <v>414</v>
      </c>
      <c r="G112" s="51" t="s">
        <v>415</v>
      </c>
      <c r="H112" s="51" t="s">
        <v>97</v>
      </c>
      <c r="I112" s="52"/>
      <c r="J112" s="50" t="s">
        <v>40</v>
      </c>
      <c r="K112" s="51" t="s">
        <v>41</v>
      </c>
      <c r="L112" s="51" t="s">
        <v>170</v>
      </c>
      <c r="M112" s="53">
        <v>0</v>
      </c>
      <c r="N112" s="54">
        <v>33</v>
      </c>
      <c r="O112" s="54"/>
      <c r="P112" s="54"/>
      <c r="Q112" s="55">
        <v>33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332</v>
      </c>
      <c r="C113" s="49" t="s">
        <v>416</v>
      </c>
      <c r="D113" s="50">
        <v>160024375611</v>
      </c>
      <c r="E113" s="51" t="s">
        <v>417</v>
      </c>
      <c r="F113" s="50" t="s">
        <v>418</v>
      </c>
      <c r="G113" s="51" t="s">
        <v>419</v>
      </c>
      <c r="H113" s="51" t="s">
        <v>420</v>
      </c>
      <c r="I113" s="52"/>
      <c r="J113" s="50" t="s">
        <v>40</v>
      </c>
      <c r="K113" s="51" t="s">
        <v>41</v>
      </c>
      <c r="L113" s="51" t="s">
        <v>105</v>
      </c>
      <c r="M113" s="53">
        <v>0</v>
      </c>
      <c r="N113" s="54">
        <v>33</v>
      </c>
      <c r="O113" s="54"/>
      <c r="P113" s="54"/>
      <c r="Q113" s="55">
        <v>33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332</v>
      </c>
      <c r="C114" s="49" t="s">
        <v>416</v>
      </c>
      <c r="D114" s="50">
        <v>160024372611</v>
      </c>
      <c r="E114" s="51" t="s">
        <v>421</v>
      </c>
      <c r="F114" s="50" t="s">
        <v>422</v>
      </c>
      <c r="G114" s="51" t="s">
        <v>423</v>
      </c>
      <c r="H114" s="51" t="s">
        <v>72</v>
      </c>
      <c r="I114" s="52"/>
      <c r="J114" s="50" t="s">
        <v>40</v>
      </c>
      <c r="K114" s="51" t="s">
        <v>41</v>
      </c>
      <c r="L114" s="51" t="s">
        <v>424</v>
      </c>
      <c r="M114" s="53">
        <v>0</v>
      </c>
      <c r="N114" s="54">
        <v>33</v>
      </c>
      <c r="O114" s="54"/>
      <c r="P114" s="54"/>
      <c r="Q114" s="55">
        <v>33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332</v>
      </c>
      <c r="C115" s="49" t="s">
        <v>416</v>
      </c>
      <c r="D115" s="50">
        <v>160023300012</v>
      </c>
      <c r="E115" s="51" t="s">
        <v>425</v>
      </c>
      <c r="F115" s="50" t="s">
        <v>426</v>
      </c>
      <c r="G115" s="51" t="s">
        <v>427</v>
      </c>
      <c r="H115" s="51" t="s">
        <v>428</v>
      </c>
      <c r="I115" s="52"/>
      <c r="J115" s="50" t="s">
        <v>40</v>
      </c>
      <c r="K115" s="51" t="s">
        <v>41</v>
      </c>
      <c r="L115" s="51" t="s">
        <v>41</v>
      </c>
      <c r="M115" s="53">
        <v>0</v>
      </c>
      <c r="N115" s="54">
        <v>33</v>
      </c>
      <c r="O115" s="54"/>
      <c r="P115" s="54"/>
      <c r="Q115" s="55">
        <v>33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367</v>
      </c>
      <c r="C116" s="49" t="s">
        <v>416</v>
      </c>
      <c r="D116" s="50">
        <v>160024548411</v>
      </c>
      <c r="E116" s="51" t="s">
        <v>429</v>
      </c>
      <c r="F116" s="50" t="s">
        <v>430</v>
      </c>
      <c r="G116" s="51" t="s">
        <v>431</v>
      </c>
      <c r="H116" s="51" t="s">
        <v>85</v>
      </c>
      <c r="I116" s="52"/>
      <c r="J116" s="50" t="s">
        <v>40</v>
      </c>
      <c r="K116" s="51" t="s">
        <v>41</v>
      </c>
      <c r="L116" s="51" t="s">
        <v>432</v>
      </c>
      <c r="M116" s="53">
        <v>0</v>
      </c>
      <c r="N116" s="54">
        <v>33</v>
      </c>
      <c r="O116" s="54"/>
      <c r="P116" s="54"/>
      <c r="Q116" s="55">
        <v>33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367</v>
      </c>
      <c r="C117" s="49" t="s">
        <v>416</v>
      </c>
      <c r="D117" s="50">
        <v>160024473811</v>
      </c>
      <c r="E117" s="51" t="s">
        <v>433</v>
      </c>
      <c r="F117" s="50" t="s">
        <v>414</v>
      </c>
      <c r="G117" s="51" t="s">
        <v>434</v>
      </c>
      <c r="H117" s="51" t="s">
        <v>90</v>
      </c>
      <c r="I117" s="52"/>
      <c r="J117" s="50" t="s">
        <v>40</v>
      </c>
      <c r="K117" s="51" t="s">
        <v>41</v>
      </c>
      <c r="L117" s="51" t="s">
        <v>48</v>
      </c>
      <c r="M117" s="53">
        <v>0</v>
      </c>
      <c r="N117" s="54">
        <v>33</v>
      </c>
      <c r="O117" s="54"/>
      <c r="P117" s="54"/>
      <c r="Q117" s="55">
        <v>33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367</v>
      </c>
      <c r="C118" s="49" t="s">
        <v>416</v>
      </c>
      <c r="D118" s="50">
        <v>160024660311</v>
      </c>
      <c r="E118" s="51" t="s">
        <v>435</v>
      </c>
      <c r="F118" s="50" t="s">
        <v>436</v>
      </c>
      <c r="G118" s="51" t="s">
        <v>437</v>
      </c>
      <c r="H118" s="51" t="s">
        <v>51</v>
      </c>
      <c r="I118" s="52"/>
      <c r="J118" s="50" t="s">
        <v>40</v>
      </c>
      <c r="K118" s="51" t="s">
        <v>41</v>
      </c>
      <c r="L118" s="51" t="s">
        <v>48</v>
      </c>
      <c r="M118" s="53">
        <v>0</v>
      </c>
      <c r="N118" s="54">
        <v>33</v>
      </c>
      <c r="O118" s="54"/>
      <c r="P118" s="54"/>
      <c r="Q118" s="55">
        <v>33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367</v>
      </c>
      <c r="C119" s="49" t="s">
        <v>438</v>
      </c>
      <c r="D119" s="50">
        <v>160023450731</v>
      </c>
      <c r="E119" s="51" t="s">
        <v>439</v>
      </c>
      <c r="F119" s="50" t="s">
        <v>440</v>
      </c>
      <c r="G119" s="51" t="s">
        <v>441</v>
      </c>
      <c r="H119" s="51" t="s">
        <v>97</v>
      </c>
      <c r="I119" s="52"/>
      <c r="J119" s="50" t="s">
        <v>40</v>
      </c>
      <c r="K119" s="51" t="s">
        <v>41</v>
      </c>
      <c r="L119" s="51" t="s">
        <v>442</v>
      </c>
      <c r="M119" s="53">
        <v>0</v>
      </c>
      <c r="N119" s="54">
        <v>33</v>
      </c>
      <c r="O119" s="54"/>
      <c r="P119" s="54"/>
      <c r="Q119" s="55">
        <v>33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367</v>
      </c>
      <c r="C120" s="49" t="s">
        <v>438</v>
      </c>
      <c r="D120" s="50">
        <v>160023421311</v>
      </c>
      <c r="E120" s="51" t="s">
        <v>443</v>
      </c>
      <c r="F120" s="50" t="s">
        <v>444</v>
      </c>
      <c r="G120" s="51" t="s">
        <v>445</v>
      </c>
      <c r="H120" s="51" t="s">
        <v>446</v>
      </c>
      <c r="I120" s="52"/>
      <c r="J120" s="50" t="s">
        <v>40</v>
      </c>
      <c r="K120" s="51" t="s">
        <v>41</v>
      </c>
      <c r="L120" s="51" t="s">
        <v>447</v>
      </c>
      <c r="M120" s="53">
        <v>0</v>
      </c>
      <c r="N120" s="54">
        <v>33</v>
      </c>
      <c r="O120" s="54"/>
      <c r="P120" s="54"/>
      <c r="Q120" s="55">
        <v>33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385</v>
      </c>
      <c r="C121" s="49" t="s">
        <v>416</v>
      </c>
      <c r="D121" s="50">
        <v>160024676111</v>
      </c>
      <c r="E121" s="51" t="s">
        <v>448</v>
      </c>
      <c r="F121" s="50" t="s">
        <v>449</v>
      </c>
      <c r="G121" s="51" t="s">
        <v>450</v>
      </c>
      <c r="H121" s="51" t="s">
        <v>451</v>
      </c>
      <c r="I121" s="52"/>
      <c r="J121" s="50" t="s">
        <v>40</v>
      </c>
      <c r="K121" s="51" t="s">
        <v>41</v>
      </c>
      <c r="L121" s="51" t="s">
        <v>48</v>
      </c>
      <c r="M121" s="53">
        <v>0</v>
      </c>
      <c r="N121" s="54">
        <v>33</v>
      </c>
      <c r="O121" s="54"/>
      <c r="P121" s="54"/>
      <c r="Q121" s="55">
        <v>33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385</v>
      </c>
      <c r="C122" s="49" t="s">
        <v>416</v>
      </c>
      <c r="D122" s="50">
        <v>160024752211</v>
      </c>
      <c r="E122" s="51" t="s">
        <v>452</v>
      </c>
      <c r="F122" s="50" t="s">
        <v>453</v>
      </c>
      <c r="G122" s="51" t="s">
        <v>454</v>
      </c>
      <c r="H122" s="51" t="s">
        <v>455</v>
      </c>
      <c r="I122" s="52"/>
      <c r="J122" s="50" t="s">
        <v>40</v>
      </c>
      <c r="K122" s="51" t="s">
        <v>41</v>
      </c>
      <c r="L122" s="51" t="s">
        <v>48</v>
      </c>
      <c r="M122" s="53">
        <v>0</v>
      </c>
      <c r="N122" s="54">
        <v>33</v>
      </c>
      <c r="O122" s="54"/>
      <c r="P122" s="54"/>
      <c r="Q122" s="55">
        <v>33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385</v>
      </c>
      <c r="C123" s="49" t="s">
        <v>438</v>
      </c>
      <c r="D123" s="50">
        <v>160024146711</v>
      </c>
      <c r="E123" s="51" t="s">
        <v>456</v>
      </c>
      <c r="F123" s="50" t="s">
        <v>457</v>
      </c>
      <c r="G123" s="51" t="s">
        <v>458</v>
      </c>
      <c r="H123" s="51" t="s">
        <v>351</v>
      </c>
      <c r="I123" s="52"/>
      <c r="J123" s="50" t="s">
        <v>40</v>
      </c>
      <c r="K123" s="51" t="s">
        <v>41</v>
      </c>
      <c r="L123" s="51" t="s">
        <v>328</v>
      </c>
      <c r="M123" s="53">
        <v>0</v>
      </c>
      <c r="N123" s="54">
        <v>33</v>
      </c>
      <c r="O123" s="54"/>
      <c r="P123" s="54"/>
      <c r="Q123" s="55">
        <v>33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385</v>
      </c>
      <c r="C124" s="49" t="s">
        <v>438</v>
      </c>
      <c r="D124" s="50">
        <v>160024679911</v>
      </c>
      <c r="E124" s="51" t="s">
        <v>459</v>
      </c>
      <c r="F124" s="50" t="s">
        <v>460</v>
      </c>
      <c r="G124" s="51" t="s">
        <v>461</v>
      </c>
      <c r="H124" s="51" t="s">
        <v>85</v>
      </c>
      <c r="I124" s="52"/>
      <c r="J124" s="50" t="s">
        <v>40</v>
      </c>
      <c r="K124" s="51" t="s">
        <v>41</v>
      </c>
      <c r="L124" s="51" t="s">
        <v>48</v>
      </c>
      <c r="M124" s="53">
        <v>0</v>
      </c>
      <c r="N124" s="54">
        <v>33</v>
      </c>
      <c r="O124" s="54"/>
      <c r="P124" s="54"/>
      <c r="Q124" s="55">
        <v>33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385</v>
      </c>
      <c r="C125" s="49" t="s">
        <v>438</v>
      </c>
      <c r="D125" s="50">
        <v>160024730211</v>
      </c>
      <c r="E125" s="51" t="s">
        <v>462</v>
      </c>
      <c r="F125" s="50" t="s">
        <v>463</v>
      </c>
      <c r="G125" s="51" t="s">
        <v>464</v>
      </c>
      <c r="H125" s="51" t="s">
        <v>47</v>
      </c>
      <c r="I125" s="52"/>
      <c r="J125" s="50" t="s">
        <v>40</v>
      </c>
      <c r="K125" s="51" t="s">
        <v>41</v>
      </c>
      <c r="L125" s="51" t="s">
        <v>48</v>
      </c>
      <c r="M125" s="53">
        <v>0</v>
      </c>
      <c r="N125" s="54">
        <v>33</v>
      </c>
      <c r="O125" s="54"/>
      <c r="P125" s="54"/>
      <c r="Q125" s="55">
        <v>33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465</v>
      </c>
      <c r="C126" s="49" t="s">
        <v>466</v>
      </c>
      <c r="D126" s="50">
        <v>160024924811</v>
      </c>
      <c r="E126" s="51" t="s">
        <v>467</v>
      </c>
      <c r="F126" s="50" t="s">
        <v>468</v>
      </c>
      <c r="G126" s="51" t="s">
        <v>469</v>
      </c>
      <c r="H126" s="51" t="s">
        <v>470</v>
      </c>
      <c r="I126" s="52"/>
      <c r="J126" s="50" t="s">
        <v>40</v>
      </c>
      <c r="K126" s="51" t="s">
        <v>41</v>
      </c>
      <c r="L126" s="51" t="s">
        <v>48</v>
      </c>
      <c r="M126" s="53">
        <v>0</v>
      </c>
      <c r="N126" s="54">
        <v>33</v>
      </c>
      <c r="O126" s="54"/>
      <c r="P126" s="54"/>
      <c r="Q126" s="55">
        <v>33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465</v>
      </c>
      <c r="C127" s="49" t="s">
        <v>466</v>
      </c>
      <c r="D127" s="50">
        <v>160024434021</v>
      </c>
      <c r="E127" s="51" t="s">
        <v>471</v>
      </c>
      <c r="F127" s="50" t="s">
        <v>189</v>
      </c>
      <c r="G127" s="51" t="s">
        <v>472</v>
      </c>
      <c r="H127" s="51" t="s">
        <v>97</v>
      </c>
      <c r="I127" s="52"/>
      <c r="J127" s="50" t="s">
        <v>40</v>
      </c>
      <c r="K127" s="51" t="s">
        <v>41</v>
      </c>
      <c r="L127" s="51" t="s">
        <v>135</v>
      </c>
      <c r="M127" s="53">
        <v>0</v>
      </c>
      <c r="N127" s="54">
        <v>33</v>
      </c>
      <c r="O127" s="54"/>
      <c r="P127" s="54"/>
      <c r="Q127" s="55">
        <v>33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465</v>
      </c>
      <c r="C128" s="49" t="s">
        <v>466</v>
      </c>
      <c r="D128" s="50">
        <v>160024913311</v>
      </c>
      <c r="E128" s="51" t="s">
        <v>473</v>
      </c>
      <c r="F128" s="50" t="s">
        <v>474</v>
      </c>
      <c r="G128" s="51" t="s">
        <v>475</v>
      </c>
      <c r="H128" s="51" t="s">
        <v>47</v>
      </c>
      <c r="I128" s="52"/>
      <c r="J128" s="50" t="s">
        <v>40</v>
      </c>
      <c r="K128" s="51" t="s">
        <v>41</v>
      </c>
      <c r="L128" s="51" t="s">
        <v>48</v>
      </c>
      <c r="M128" s="53">
        <v>0</v>
      </c>
      <c r="N128" s="54">
        <v>33</v>
      </c>
      <c r="O128" s="54"/>
      <c r="P128" s="54"/>
      <c r="Q128" s="55">
        <v>33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416</v>
      </c>
      <c r="C129" s="49" t="s">
        <v>476</v>
      </c>
      <c r="D129" s="50">
        <v>501501158</v>
      </c>
      <c r="E129" s="51" t="s">
        <v>477</v>
      </c>
      <c r="F129" s="50" t="s">
        <v>478</v>
      </c>
      <c r="G129" s="51" t="s">
        <v>479</v>
      </c>
      <c r="H129" s="51" t="s">
        <v>480</v>
      </c>
      <c r="I129" s="52"/>
      <c r="J129" s="50" t="s">
        <v>40</v>
      </c>
      <c r="K129" s="51" t="s">
        <v>41</v>
      </c>
      <c r="L129" s="51" t="s">
        <v>481</v>
      </c>
      <c r="M129" s="53">
        <v>0</v>
      </c>
      <c r="N129" s="54">
        <v>33</v>
      </c>
      <c r="O129" s="54"/>
      <c r="P129" s="54"/>
      <c r="Q129" s="55">
        <v>33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416</v>
      </c>
      <c r="C130" s="49" t="s">
        <v>476</v>
      </c>
      <c r="D130" s="50">
        <v>160023429411</v>
      </c>
      <c r="E130" s="51" t="s">
        <v>482</v>
      </c>
      <c r="F130" s="50" t="s">
        <v>483</v>
      </c>
      <c r="G130" s="51" t="s">
        <v>484</v>
      </c>
      <c r="H130" s="51" t="s">
        <v>97</v>
      </c>
      <c r="I130" s="52"/>
      <c r="J130" s="50" t="s">
        <v>40</v>
      </c>
      <c r="K130" s="51" t="s">
        <v>41</v>
      </c>
      <c r="L130" s="51" t="s">
        <v>481</v>
      </c>
      <c r="M130" s="53">
        <v>0</v>
      </c>
      <c r="N130" s="54">
        <v>33</v>
      </c>
      <c r="O130" s="54"/>
      <c r="P130" s="54"/>
      <c r="Q130" s="55">
        <v>33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416</v>
      </c>
      <c r="C131" s="49" t="s">
        <v>476</v>
      </c>
      <c r="D131" s="50">
        <v>160025141511</v>
      </c>
      <c r="E131" s="51" t="s">
        <v>485</v>
      </c>
      <c r="F131" s="50" t="s">
        <v>486</v>
      </c>
      <c r="G131" s="51" t="s">
        <v>487</v>
      </c>
      <c r="H131" s="51" t="s">
        <v>72</v>
      </c>
      <c r="I131" s="52"/>
      <c r="J131" s="50" t="s">
        <v>40</v>
      </c>
      <c r="K131" s="51" t="s">
        <v>41</v>
      </c>
      <c r="L131" s="51" t="s">
        <v>488</v>
      </c>
      <c r="M131" s="53">
        <v>0</v>
      </c>
      <c r="N131" s="54">
        <v>33</v>
      </c>
      <c r="O131" s="54"/>
      <c r="P131" s="54"/>
      <c r="Q131" s="55">
        <v>33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438</v>
      </c>
      <c r="C132" s="49" t="s">
        <v>476</v>
      </c>
      <c r="D132" s="50">
        <v>160024669811</v>
      </c>
      <c r="E132" s="51" t="s">
        <v>489</v>
      </c>
      <c r="F132" s="50" t="s">
        <v>490</v>
      </c>
      <c r="G132" s="51" t="s">
        <v>491</v>
      </c>
      <c r="H132" s="51" t="s">
        <v>492</v>
      </c>
      <c r="I132" s="52"/>
      <c r="J132" s="50" t="s">
        <v>40</v>
      </c>
      <c r="K132" s="51" t="s">
        <v>41</v>
      </c>
      <c r="L132" s="51" t="s">
        <v>48</v>
      </c>
      <c r="M132" s="53">
        <v>0</v>
      </c>
      <c r="N132" s="54">
        <v>33</v>
      </c>
      <c r="O132" s="54"/>
      <c r="P132" s="54"/>
      <c r="Q132" s="55">
        <v>33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438</v>
      </c>
      <c r="C133" s="49" t="s">
        <v>466</v>
      </c>
      <c r="D133" s="50">
        <v>160025138811</v>
      </c>
      <c r="E133" s="51" t="s">
        <v>493</v>
      </c>
      <c r="F133" s="50" t="s">
        <v>494</v>
      </c>
      <c r="G133" s="51" t="s">
        <v>495</v>
      </c>
      <c r="H133" s="51" t="s">
        <v>496</v>
      </c>
      <c r="I133" s="52"/>
      <c r="J133" s="50" t="s">
        <v>40</v>
      </c>
      <c r="K133" s="51" t="s">
        <v>41</v>
      </c>
      <c r="L133" s="51" t="s">
        <v>48</v>
      </c>
      <c r="M133" s="53">
        <v>0</v>
      </c>
      <c r="N133" s="54">
        <v>33</v>
      </c>
      <c r="O133" s="54"/>
      <c r="P133" s="54"/>
      <c r="Q133" s="55">
        <v>33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438</v>
      </c>
      <c r="C134" s="49" t="s">
        <v>476</v>
      </c>
      <c r="D134" s="50">
        <v>1614044216996311</v>
      </c>
      <c r="E134" s="51" t="s">
        <v>497</v>
      </c>
      <c r="F134" s="50" t="s">
        <v>463</v>
      </c>
      <c r="G134" s="51" t="s">
        <v>498</v>
      </c>
      <c r="H134" s="51" t="s">
        <v>499</v>
      </c>
      <c r="I134" s="52"/>
      <c r="J134" s="50" t="s">
        <v>40</v>
      </c>
      <c r="K134" s="51" t="s">
        <v>41</v>
      </c>
      <c r="L134" s="51" t="s">
        <v>48</v>
      </c>
      <c r="M134" s="53">
        <v>0</v>
      </c>
      <c r="N134" s="54">
        <v>33</v>
      </c>
      <c r="O134" s="54"/>
      <c r="P134" s="54"/>
      <c r="Q134" s="55">
        <v>33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438</v>
      </c>
      <c r="C135" s="49" t="s">
        <v>476</v>
      </c>
      <c r="D135" s="50">
        <v>160025255211</v>
      </c>
      <c r="E135" s="51" t="s">
        <v>500</v>
      </c>
      <c r="F135" s="50" t="s">
        <v>501</v>
      </c>
      <c r="G135" s="51" t="s">
        <v>502</v>
      </c>
      <c r="H135" s="51" t="s">
        <v>470</v>
      </c>
      <c r="I135" s="52"/>
      <c r="J135" s="50" t="s">
        <v>40</v>
      </c>
      <c r="K135" s="51" t="s">
        <v>41</v>
      </c>
      <c r="L135" s="51" t="s">
        <v>48</v>
      </c>
      <c r="M135" s="53">
        <v>0</v>
      </c>
      <c r="N135" s="54">
        <v>33</v>
      </c>
      <c r="O135" s="54"/>
      <c r="P135" s="54"/>
      <c r="Q135" s="55">
        <v>33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438</v>
      </c>
      <c r="C136" s="49" t="s">
        <v>466</v>
      </c>
      <c r="D136" s="50">
        <v>160025246911</v>
      </c>
      <c r="E136" s="51" t="s">
        <v>503</v>
      </c>
      <c r="F136" s="50" t="s">
        <v>403</v>
      </c>
      <c r="G136" s="51" t="s">
        <v>504</v>
      </c>
      <c r="H136" s="51" t="s">
        <v>505</v>
      </c>
      <c r="I136" s="52"/>
      <c r="J136" s="50" t="s">
        <v>40</v>
      </c>
      <c r="K136" s="51" t="s">
        <v>41</v>
      </c>
      <c r="L136" s="51" t="s">
        <v>48</v>
      </c>
      <c r="M136" s="53">
        <v>0</v>
      </c>
      <c r="N136" s="54">
        <v>33</v>
      </c>
      <c r="O136" s="54"/>
      <c r="P136" s="54"/>
      <c r="Q136" s="55">
        <v>33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466</v>
      </c>
      <c r="C137" s="49" t="s">
        <v>506</v>
      </c>
      <c r="D137" s="50">
        <v>160025248411</v>
      </c>
      <c r="E137" s="51" t="s">
        <v>507</v>
      </c>
      <c r="F137" s="50" t="s">
        <v>508</v>
      </c>
      <c r="G137" s="51" t="s">
        <v>509</v>
      </c>
      <c r="H137" s="51" t="s">
        <v>510</v>
      </c>
      <c r="I137" s="52"/>
      <c r="J137" s="50" t="s">
        <v>40</v>
      </c>
      <c r="K137" s="51" t="s">
        <v>41</v>
      </c>
      <c r="L137" s="51" t="s">
        <v>48</v>
      </c>
      <c r="M137" s="53">
        <v>0</v>
      </c>
      <c r="N137" s="54">
        <v>33</v>
      </c>
      <c r="O137" s="54"/>
      <c r="P137" s="54"/>
      <c r="Q137" s="55">
        <v>33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466</v>
      </c>
      <c r="C138" s="49" t="s">
        <v>466</v>
      </c>
      <c r="D138" s="50">
        <v>160025370111</v>
      </c>
      <c r="E138" s="51" t="s">
        <v>511</v>
      </c>
      <c r="F138" s="50" t="s">
        <v>512</v>
      </c>
      <c r="G138" s="51" t="s">
        <v>513</v>
      </c>
      <c r="H138" s="51" t="s">
        <v>514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33</v>
      </c>
      <c r="O138" s="54"/>
      <c r="P138" s="54"/>
      <c r="Q138" s="55">
        <v>33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466</v>
      </c>
      <c r="C139" s="49" t="s">
        <v>466</v>
      </c>
      <c r="D139" s="50">
        <v>160025272411</v>
      </c>
      <c r="E139" s="51" t="s">
        <v>515</v>
      </c>
      <c r="F139" s="50" t="s">
        <v>219</v>
      </c>
      <c r="G139" s="51" t="s">
        <v>516</v>
      </c>
      <c r="H139" s="51" t="s">
        <v>159</v>
      </c>
      <c r="I139" s="52"/>
      <c r="J139" s="50" t="s">
        <v>40</v>
      </c>
      <c r="K139" s="51" t="s">
        <v>41</v>
      </c>
      <c r="L139" s="51" t="s">
        <v>48</v>
      </c>
      <c r="M139" s="53">
        <v>0</v>
      </c>
      <c r="N139" s="54">
        <v>33</v>
      </c>
      <c r="O139" s="54"/>
      <c r="P139" s="54"/>
      <c r="Q139" s="55">
        <v>33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466</v>
      </c>
      <c r="C140" s="49" t="s">
        <v>476</v>
      </c>
      <c r="D140" s="50">
        <v>160025334311</v>
      </c>
      <c r="E140" s="51" t="s">
        <v>517</v>
      </c>
      <c r="F140" s="50" t="s">
        <v>518</v>
      </c>
      <c r="G140" s="51" t="s">
        <v>519</v>
      </c>
      <c r="H140" s="51" t="s">
        <v>63</v>
      </c>
      <c r="I140" s="52"/>
      <c r="J140" s="50" t="s">
        <v>40</v>
      </c>
      <c r="K140" s="51" t="s">
        <v>41</v>
      </c>
      <c r="L140" s="51" t="s">
        <v>48</v>
      </c>
      <c r="M140" s="53">
        <v>0</v>
      </c>
      <c r="N140" s="54">
        <v>33</v>
      </c>
      <c r="O140" s="54"/>
      <c r="P140" s="54"/>
      <c r="Q140" s="55">
        <v>33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466</v>
      </c>
      <c r="C141" s="49" t="s">
        <v>506</v>
      </c>
      <c r="D141" s="50">
        <v>160025375311</v>
      </c>
      <c r="E141" s="51" t="s">
        <v>520</v>
      </c>
      <c r="F141" s="50" t="s">
        <v>521</v>
      </c>
      <c r="G141" s="51" t="s">
        <v>522</v>
      </c>
      <c r="H141" s="51" t="s">
        <v>85</v>
      </c>
      <c r="I141" s="52"/>
      <c r="J141" s="50" t="s">
        <v>40</v>
      </c>
      <c r="K141" s="51" t="s">
        <v>41</v>
      </c>
      <c r="L141" s="51" t="s">
        <v>48</v>
      </c>
      <c r="M141" s="53">
        <v>0</v>
      </c>
      <c r="N141" s="54">
        <v>33</v>
      </c>
      <c r="O141" s="54"/>
      <c r="P141" s="54"/>
      <c r="Q141" s="55">
        <v>33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466</v>
      </c>
      <c r="C142" s="49" t="s">
        <v>506</v>
      </c>
      <c r="D142" s="50">
        <v>160025130511</v>
      </c>
      <c r="E142" s="51" t="s">
        <v>523</v>
      </c>
      <c r="F142" s="50" t="s">
        <v>524</v>
      </c>
      <c r="G142" s="51" t="s">
        <v>525</v>
      </c>
      <c r="H142" s="51" t="s">
        <v>526</v>
      </c>
      <c r="I142" s="52"/>
      <c r="J142" s="50" t="s">
        <v>40</v>
      </c>
      <c r="K142" s="51" t="s">
        <v>41</v>
      </c>
      <c r="L142" s="51" t="s">
        <v>488</v>
      </c>
      <c r="M142" s="53">
        <v>0</v>
      </c>
      <c r="N142" s="54">
        <v>33</v>
      </c>
      <c r="O142" s="54"/>
      <c r="P142" s="54"/>
      <c r="Q142" s="55">
        <v>33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476</v>
      </c>
      <c r="C143" s="49" t="s">
        <v>527</v>
      </c>
      <c r="D143" s="50">
        <v>160025211911</v>
      </c>
      <c r="E143" s="51" t="s">
        <v>528</v>
      </c>
      <c r="F143" s="50" t="s">
        <v>529</v>
      </c>
      <c r="G143" s="51" t="s">
        <v>530</v>
      </c>
      <c r="H143" s="51" t="s">
        <v>47</v>
      </c>
      <c r="I143" s="52"/>
      <c r="J143" s="50" t="s">
        <v>40</v>
      </c>
      <c r="K143" s="51" t="s">
        <v>41</v>
      </c>
      <c r="L143" s="51" t="s">
        <v>170</v>
      </c>
      <c r="M143" s="53">
        <v>0</v>
      </c>
      <c r="N143" s="54">
        <v>33</v>
      </c>
      <c r="O143" s="54"/>
      <c r="P143" s="54"/>
      <c r="Q143" s="55">
        <v>33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476</v>
      </c>
      <c r="C144" s="49" t="s">
        <v>527</v>
      </c>
      <c r="D144" s="50">
        <v>160025610711</v>
      </c>
      <c r="E144" s="51" t="s">
        <v>531</v>
      </c>
      <c r="F144" s="50" t="s">
        <v>532</v>
      </c>
      <c r="G144" s="51" t="s">
        <v>533</v>
      </c>
      <c r="H144" s="51" t="s">
        <v>47</v>
      </c>
      <c r="I144" s="52"/>
      <c r="J144" s="50" t="s">
        <v>40</v>
      </c>
      <c r="K144" s="51" t="s">
        <v>41</v>
      </c>
      <c r="L144" s="51" t="s">
        <v>48</v>
      </c>
      <c r="M144" s="53">
        <v>0</v>
      </c>
      <c r="N144" s="54">
        <v>33</v>
      </c>
      <c r="O144" s="54"/>
      <c r="P144" s="54"/>
      <c r="Q144" s="55">
        <v>33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476</v>
      </c>
      <c r="C145" s="49" t="s">
        <v>527</v>
      </c>
      <c r="D145" s="50">
        <v>160025498811</v>
      </c>
      <c r="E145" s="51" t="s">
        <v>534</v>
      </c>
      <c r="F145" s="50" t="s">
        <v>535</v>
      </c>
      <c r="G145" s="51" t="s">
        <v>536</v>
      </c>
      <c r="H145" s="51" t="s">
        <v>119</v>
      </c>
      <c r="I145" s="52"/>
      <c r="J145" s="50" t="s">
        <v>40</v>
      </c>
      <c r="K145" s="51" t="s">
        <v>41</v>
      </c>
      <c r="L145" s="51" t="s">
        <v>48</v>
      </c>
      <c r="M145" s="53">
        <v>0</v>
      </c>
      <c r="N145" s="54">
        <v>33</v>
      </c>
      <c r="O145" s="54"/>
      <c r="P145" s="54"/>
      <c r="Q145" s="55">
        <v>33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476</v>
      </c>
      <c r="C146" s="49" t="s">
        <v>527</v>
      </c>
      <c r="D146" s="50">
        <v>160024619111</v>
      </c>
      <c r="E146" s="51" t="s">
        <v>319</v>
      </c>
      <c r="F146" s="50" t="s">
        <v>537</v>
      </c>
      <c r="G146" s="51" t="s">
        <v>538</v>
      </c>
      <c r="H146" s="51" t="s">
        <v>322</v>
      </c>
      <c r="I146" s="52"/>
      <c r="J146" s="50" t="s">
        <v>40</v>
      </c>
      <c r="K146" s="51" t="s">
        <v>41</v>
      </c>
      <c r="L146" s="51" t="s">
        <v>323</v>
      </c>
      <c r="M146" s="53">
        <v>0</v>
      </c>
      <c r="N146" s="54">
        <v>33</v>
      </c>
      <c r="O146" s="54"/>
      <c r="P146" s="54"/>
      <c r="Q146" s="55">
        <v>33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476</v>
      </c>
      <c r="C147" s="49" t="s">
        <v>539</v>
      </c>
      <c r="D147" s="50">
        <v>160025151911</v>
      </c>
      <c r="E147" s="51" t="s">
        <v>540</v>
      </c>
      <c r="F147" s="50" t="s">
        <v>541</v>
      </c>
      <c r="G147" s="51" t="s">
        <v>542</v>
      </c>
      <c r="H147" s="51" t="s">
        <v>543</v>
      </c>
      <c r="I147" s="52"/>
      <c r="J147" s="50" t="s">
        <v>40</v>
      </c>
      <c r="K147" s="51" t="s">
        <v>41</v>
      </c>
      <c r="L147" s="51" t="s">
        <v>380</v>
      </c>
      <c r="M147" s="53">
        <v>0</v>
      </c>
      <c r="N147" s="54">
        <v>33</v>
      </c>
      <c r="O147" s="54"/>
      <c r="P147" s="54"/>
      <c r="Q147" s="55">
        <v>33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476</v>
      </c>
      <c r="C148" s="49" t="s">
        <v>539</v>
      </c>
      <c r="D148" s="50">
        <v>160025504511</v>
      </c>
      <c r="E148" s="51" t="s">
        <v>544</v>
      </c>
      <c r="F148" s="50" t="s">
        <v>545</v>
      </c>
      <c r="G148" s="51" t="s">
        <v>546</v>
      </c>
      <c r="H148" s="51" t="s">
        <v>97</v>
      </c>
      <c r="I148" s="52"/>
      <c r="J148" s="50" t="s">
        <v>40</v>
      </c>
      <c r="K148" s="51" t="s">
        <v>41</v>
      </c>
      <c r="L148" s="51" t="s">
        <v>42</v>
      </c>
      <c r="M148" s="53">
        <v>0</v>
      </c>
      <c r="N148" s="54">
        <v>33</v>
      </c>
      <c r="O148" s="54"/>
      <c r="P148" s="54"/>
      <c r="Q148" s="55">
        <v>33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476</v>
      </c>
      <c r="C149" s="49" t="s">
        <v>539</v>
      </c>
      <c r="D149" s="50">
        <v>66346</v>
      </c>
      <c r="E149" s="51" t="s">
        <v>547</v>
      </c>
      <c r="F149" s="50" t="s">
        <v>387</v>
      </c>
      <c r="G149" s="51" t="s">
        <v>548</v>
      </c>
      <c r="H149" s="51" t="s">
        <v>549</v>
      </c>
      <c r="I149" s="52"/>
      <c r="J149" s="50" t="s">
        <v>40</v>
      </c>
      <c r="K149" s="51" t="s">
        <v>41</v>
      </c>
      <c r="L149" s="51" t="s">
        <v>345</v>
      </c>
      <c r="M149" s="53">
        <v>0</v>
      </c>
      <c r="N149" s="54"/>
      <c r="O149" s="54"/>
      <c r="P149" s="54"/>
      <c r="Q149" s="55">
        <v>0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550</v>
      </c>
      <c r="C150" s="49" t="s">
        <v>539</v>
      </c>
      <c r="D150" s="50">
        <v>160025472912</v>
      </c>
      <c r="E150" s="51" t="s">
        <v>551</v>
      </c>
      <c r="F150" s="50" t="s">
        <v>552</v>
      </c>
      <c r="G150" s="51" t="s">
        <v>553</v>
      </c>
      <c r="H150" s="51" t="s">
        <v>554</v>
      </c>
      <c r="I150" s="52"/>
      <c r="J150" s="50" t="s">
        <v>40</v>
      </c>
      <c r="K150" s="51" t="s">
        <v>41</v>
      </c>
      <c r="L150" s="51" t="s">
        <v>48</v>
      </c>
      <c r="M150" s="53">
        <v>0</v>
      </c>
      <c r="N150" s="54">
        <v>33</v>
      </c>
      <c r="O150" s="54"/>
      <c r="P150" s="54"/>
      <c r="Q150" s="55">
        <v>33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550</v>
      </c>
      <c r="C151" s="49" t="s">
        <v>539</v>
      </c>
      <c r="D151" s="50">
        <v>160025886311</v>
      </c>
      <c r="E151" s="51" t="s">
        <v>555</v>
      </c>
      <c r="F151" s="50" t="s">
        <v>403</v>
      </c>
      <c r="G151" s="51" t="s">
        <v>556</v>
      </c>
      <c r="H151" s="51" t="s">
        <v>554</v>
      </c>
      <c r="I151" s="52"/>
      <c r="J151" s="50" t="s">
        <v>40</v>
      </c>
      <c r="K151" s="51" t="s">
        <v>41</v>
      </c>
      <c r="L151" s="51" t="s">
        <v>41</v>
      </c>
      <c r="M151" s="53">
        <v>0</v>
      </c>
      <c r="N151" s="54">
        <v>33</v>
      </c>
      <c r="O151" s="54"/>
      <c r="P151" s="54"/>
      <c r="Q151" s="55">
        <v>33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550</v>
      </c>
      <c r="C152" s="49" t="s">
        <v>539</v>
      </c>
      <c r="D152" s="50">
        <v>160025973811</v>
      </c>
      <c r="E152" s="51" t="s">
        <v>557</v>
      </c>
      <c r="F152" s="50" t="s">
        <v>558</v>
      </c>
      <c r="G152" s="51" t="s">
        <v>559</v>
      </c>
      <c r="H152" s="51" t="s">
        <v>560</v>
      </c>
      <c r="I152" s="52"/>
      <c r="J152" s="50" t="s">
        <v>40</v>
      </c>
      <c r="K152" s="51" t="s">
        <v>41</v>
      </c>
      <c r="L152" s="51" t="s">
        <v>48</v>
      </c>
      <c r="M152" s="53">
        <v>0</v>
      </c>
      <c r="N152" s="54">
        <v>33</v>
      </c>
      <c r="O152" s="54"/>
      <c r="P152" s="54"/>
      <c r="Q152" s="55">
        <v>33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550</v>
      </c>
      <c r="C153" s="49" t="s">
        <v>539</v>
      </c>
      <c r="D153" s="50">
        <v>160025571111</v>
      </c>
      <c r="E153" s="51" t="s">
        <v>561</v>
      </c>
      <c r="F153" s="50" t="s">
        <v>562</v>
      </c>
      <c r="G153" s="51" t="s">
        <v>563</v>
      </c>
      <c r="H153" s="51" t="s">
        <v>97</v>
      </c>
      <c r="I153" s="52"/>
      <c r="J153" s="50" t="s">
        <v>40</v>
      </c>
      <c r="K153" s="51" t="s">
        <v>41</v>
      </c>
      <c r="L153" s="51" t="s">
        <v>564</v>
      </c>
      <c r="M153" s="53">
        <v>0</v>
      </c>
      <c r="N153" s="54">
        <v>33</v>
      </c>
      <c r="O153" s="54"/>
      <c r="P153" s="54"/>
      <c r="Q153" s="55">
        <v>33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550</v>
      </c>
      <c r="C154" s="49" t="s">
        <v>539</v>
      </c>
      <c r="D154" s="50">
        <v>160025913011</v>
      </c>
      <c r="E154" s="51" t="s">
        <v>565</v>
      </c>
      <c r="F154" s="50" t="s">
        <v>566</v>
      </c>
      <c r="G154" s="51" t="s">
        <v>567</v>
      </c>
      <c r="H154" s="51" t="s">
        <v>97</v>
      </c>
      <c r="I154" s="52"/>
      <c r="J154" s="50" t="s">
        <v>40</v>
      </c>
      <c r="K154" s="51" t="s">
        <v>41</v>
      </c>
      <c r="L154" s="51" t="s">
        <v>481</v>
      </c>
      <c r="M154" s="53">
        <v>0</v>
      </c>
      <c r="N154" s="54">
        <v>33</v>
      </c>
      <c r="O154" s="54"/>
      <c r="P154" s="54"/>
      <c r="Q154" s="55">
        <v>33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550</v>
      </c>
      <c r="C155" s="49" t="s">
        <v>539</v>
      </c>
      <c r="D155" s="50">
        <v>160023617711</v>
      </c>
      <c r="E155" s="51" t="s">
        <v>568</v>
      </c>
      <c r="F155" s="50" t="s">
        <v>537</v>
      </c>
      <c r="G155" s="51" t="s">
        <v>569</v>
      </c>
      <c r="H155" s="51" t="s">
        <v>134</v>
      </c>
      <c r="I155" s="52"/>
      <c r="J155" s="50" t="s">
        <v>40</v>
      </c>
      <c r="K155" s="51" t="s">
        <v>41</v>
      </c>
      <c r="L155" s="51" t="s">
        <v>312</v>
      </c>
      <c r="M155" s="53">
        <v>0</v>
      </c>
      <c r="N155" s="54">
        <v>33</v>
      </c>
      <c r="O155" s="54"/>
      <c r="P155" s="54"/>
      <c r="Q155" s="55">
        <v>33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539</v>
      </c>
      <c r="C156" s="49" t="s">
        <v>570</v>
      </c>
      <c r="D156" s="50">
        <v>160026187511</v>
      </c>
      <c r="E156" s="51" t="s">
        <v>571</v>
      </c>
      <c r="F156" s="50" t="s">
        <v>572</v>
      </c>
      <c r="G156" s="51" t="s">
        <v>573</v>
      </c>
      <c r="H156" s="51" t="s">
        <v>560</v>
      </c>
      <c r="I156" s="52"/>
      <c r="J156" s="50" t="s">
        <v>40</v>
      </c>
      <c r="K156" s="51" t="s">
        <v>41</v>
      </c>
      <c r="L156" s="51" t="s">
        <v>48</v>
      </c>
      <c r="M156" s="53">
        <v>0</v>
      </c>
      <c r="N156" s="54">
        <v>33</v>
      </c>
      <c r="O156" s="54"/>
      <c r="P156" s="54"/>
      <c r="Q156" s="55">
        <v>33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539</v>
      </c>
      <c r="C157" s="49" t="s">
        <v>570</v>
      </c>
      <c r="D157" s="50">
        <v>160025923812</v>
      </c>
      <c r="E157" s="51" t="s">
        <v>574</v>
      </c>
      <c r="F157" s="50" t="s">
        <v>575</v>
      </c>
      <c r="G157" s="51" t="s">
        <v>576</v>
      </c>
      <c r="H157" s="51" t="s">
        <v>577</v>
      </c>
      <c r="I157" s="52"/>
      <c r="J157" s="50" t="s">
        <v>40</v>
      </c>
      <c r="K157" s="51" t="s">
        <v>41</v>
      </c>
      <c r="L157" s="51" t="s">
        <v>165</v>
      </c>
      <c r="M157" s="53">
        <v>0</v>
      </c>
      <c r="N157" s="54">
        <v>33</v>
      </c>
      <c r="O157" s="54"/>
      <c r="P157" s="54"/>
      <c r="Q157" s="55">
        <v>33</v>
      </c>
      <c r="R157" s="51" t="s">
        <v>43</v>
      </c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/>
      <c r="B158" s="49"/>
      <c r="C158" s="49"/>
      <c r="D158" s="50"/>
      <c r="E158" s="51"/>
      <c r="F158" s="50"/>
      <c r="G158" s="51"/>
      <c r="H158" s="51"/>
      <c r="I158" s="52"/>
      <c r="J158" s="50"/>
      <c r="K158" s="51"/>
      <c r="L158" s="51"/>
      <c r="M158" s="53"/>
      <c r="N158" s="54"/>
      <c r="O158" s="54"/>
      <c r="P158" s="54"/>
      <c r="Q158" s="55" t="str">
        <f>(N158+O158+P158)+(M158*0)</f>
        <v>0</v>
      </c>
      <c r="R158" s="5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customHeight="1" ht="12">
      <c r="A159" s="48">
        <f>COUNT(A12:A158)</f>
        <v>146</v>
      </c>
      <c r="B159" s="61"/>
      <c r="C159" s="61"/>
      <c r="D159" s="62"/>
      <c r="E159" s="63"/>
      <c r="F159" s="62"/>
      <c r="G159" s="62"/>
      <c r="H159" s="63"/>
      <c r="I159" s="64"/>
      <c r="J159" s="65"/>
      <c r="K159" s="95" t="s">
        <v>578</v>
      </c>
      <c r="L159" s="96"/>
      <c r="M159" s="53"/>
      <c r="N159" s="54"/>
      <c r="O159" s="54"/>
      <c r="P159" s="54"/>
      <c r="Q159" s="55" t="str">
        <f>(N159+O159+P159)+(M159*0)</f>
        <v>0</v>
      </c>
      <c r="R159" s="66"/>
    </row>
    <row r="160" spans="1:45" customHeight="1" ht="12" s="75" customFormat="1">
      <c r="A160" s="67"/>
      <c r="B160" s="68"/>
      <c r="C160" s="69"/>
      <c r="D160" s="62"/>
      <c r="E160" s="63"/>
      <c r="F160" s="62"/>
      <c r="G160" s="62"/>
      <c r="H160" s="63"/>
      <c r="I160" s="62"/>
      <c r="J160" s="70"/>
      <c r="K160" s="97" t="s">
        <v>579</v>
      </c>
      <c r="L160" s="98"/>
      <c r="M160" s="71">
        <f>SUM(M12:M159)</f>
        <v>0</v>
      </c>
      <c r="N160" s="72">
        <f>COUNTA(N12:N159)</f>
        <v>144</v>
      </c>
      <c r="O160" s="73">
        <f>COUNTA(O12:O159)</f>
        <v>0</v>
      </c>
      <c r="P160" s="73">
        <f>COUNTA(P12:P159)</f>
        <v>0</v>
      </c>
      <c r="Q160" s="99">
        <f>SUM(Q12:Q159)</f>
        <v>4752</v>
      </c>
      <c r="R160" s="74"/>
    </row>
    <row r="161" spans="1:45" customHeight="1" ht="12" s="75" customFormat="1">
      <c r="A161" s="67"/>
      <c r="B161" s="76"/>
      <c r="C161" s="76"/>
      <c r="D161" s="69"/>
      <c r="E161" s="68"/>
      <c r="F161" s="69"/>
      <c r="G161" s="69"/>
      <c r="H161" s="68"/>
      <c r="I161" s="69"/>
      <c r="J161" s="70"/>
      <c r="K161" s="68"/>
      <c r="L161" s="68"/>
      <c r="M161" s="77">
        <f>M160*0.54</f>
        <v>0</v>
      </c>
      <c r="N161" s="78">
        <f>SUM(N12:N159)</f>
        <v>4752</v>
      </c>
      <c r="O161" s="78">
        <f>SUM(O12:O159)</f>
        <v>0</v>
      </c>
      <c r="P161" s="78">
        <f>SUM(P12:P159)</f>
        <v>0</v>
      </c>
      <c r="Q161" s="100"/>
      <c r="R161" s="79"/>
    </row>
    <row r="162" spans="1:45" customHeight="1" ht="12" s="1" customFormat="1">
      <c r="A162" s="80"/>
      <c r="B162" s="81"/>
      <c r="C162" s="76"/>
      <c r="D162" s="69"/>
      <c r="E162" s="68"/>
      <c r="F162" s="69"/>
      <c r="G162" s="69"/>
      <c r="H162" s="101" t="s">
        <v>580</v>
      </c>
      <c r="I162" s="102"/>
      <c r="J162" s="103"/>
      <c r="K162" s="107" t="s">
        <v>578</v>
      </c>
      <c r="L162" s="108"/>
      <c r="M162" s="69"/>
      <c r="N162" s="82"/>
      <c r="O162" s="82"/>
      <c r="P162" s="83"/>
      <c r="Q162" s="83"/>
      <c r="R162" s="79"/>
    </row>
    <row r="163" spans="1:45" customHeight="1" ht="12" s="1" customFormat="1">
      <c r="A163" s="80"/>
      <c r="B163" s="81"/>
      <c r="C163" s="76"/>
      <c r="D163" s="69"/>
      <c r="E163" s="68"/>
      <c r="F163" s="69"/>
      <c r="G163" s="69"/>
      <c r="H163" s="104"/>
      <c r="I163" s="105"/>
      <c r="J163" s="106"/>
      <c r="K163" s="109" t="s">
        <v>579</v>
      </c>
      <c r="L163" s="110"/>
      <c r="M163" s="84">
        <f>SUBTOTAL(9,M12:M159)</f>
        <v>0</v>
      </c>
      <c r="N163" s="85">
        <f>SUBTOTAL(3,N12:N159)</f>
        <v>144</v>
      </c>
      <c r="O163" s="85">
        <f>SUBTOTAL(3,O12:O159)</f>
        <v>0</v>
      </c>
      <c r="P163" s="85">
        <f>SUBTOTAL(3,P12:P159)</f>
        <v>0</v>
      </c>
      <c r="Q163" s="111">
        <f>SUBTOTAL(9,Q12:Q159)</f>
        <v>4752</v>
      </c>
      <c r="R163" s="79"/>
    </row>
    <row r="164" spans="1:45" customHeight="1" ht="12" s="1" customFormat="1">
      <c r="A164" s="80"/>
      <c r="B164" s="2"/>
      <c r="C164" s="2"/>
      <c r="D164" s="86"/>
      <c r="E164" s="87"/>
      <c r="F164" s="86"/>
      <c r="G164" s="86"/>
      <c r="H164" s="87"/>
      <c r="I164" s="86"/>
      <c r="J164" s="65"/>
      <c r="K164" s="87"/>
      <c r="L164" s="87"/>
      <c r="M164" s="88">
        <f>M163*0.54</f>
        <v>0</v>
      </c>
      <c r="N164" s="89">
        <f>SUBTOTAL(9,N12:N159)</f>
        <v>4752</v>
      </c>
      <c r="O164" s="89">
        <f>SUBTOTAL(9,O12:O159)</f>
        <v>0</v>
      </c>
      <c r="P164" s="89">
        <f>SUBTOTAL(9,P12:P159)</f>
        <v>0</v>
      </c>
      <c r="Q164" s="112"/>
      <c r="R164" s="79"/>
    </row>
    <row r="165" spans="1:45" customHeight="1" ht="12" s="1" customFormat="1">
      <c r="A165"/>
      <c r="B165" s="90"/>
      <c r="C165" s="2"/>
      <c r="D165" s="86"/>
      <c r="E165" s="87"/>
      <c r="F165" s="86"/>
      <c r="G165" s="86"/>
      <c r="H165" s="87"/>
      <c r="I165" s="86"/>
      <c r="J165" s="65"/>
      <c r="K165" s="87"/>
      <c r="L165" s="87"/>
      <c r="M165" s="86"/>
      <c r="N165" s="83"/>
      <c r="O165" s="83"/>
      <c r="P165" s="83"/>
      <c r="Q165" s="83"/>
      <c r="R165" s="79"/>
    </row>
    <row r="166" spans="1:45" customHeight="1" ht="12" s="1" customFormat="1">
      <c r="B166" s="76"/>
      <c r="C166" s="2"/>
      <c r="D166" s="86"/>
      <c r="E166" s="87"/>
      <c r="F166" s="86"/>
      <c r="G166" s="86"/>
      <c r="H166" s="87"/>
      <c r="I166" s="86"/>
      <c r="J166" s="65"/>
      <c r="K166" s="87"/>
      <c r="L166" s="87"/>
      <c r="M166" s="91" t="s">
        <v>581</v>
      </c>
      <c r="N166" s="83"/>
      <c r="O166" s="83"/>
      <c r="P166" s="83"/>
      <c r="Q166" s="83"/>
      <c r="R166" s="79"/>
    </row>
    <row r="167" spans="1:45" customHeight="1" ht="12" s="1" customFormat="1">
      <c r="B167" s="92" t="s">
        <v>582</v>
      </c>
      <c r="C167" s="2"/>
      <c r="D167" s="86"/>
      <c r="E167" s="87"/>
      <c r="F167" s="86"/>
      <c r="G167" s="86"/>
      <c r="H167" s="87"/>
      <c r="I167" s="86"/>
      <c r="J167" s="65"/>
      <c r="K167" s="87"/>
      <c r="L167" s="87"/>
      <c r="M167" s="93" t="s">
        <v>583</v>
      </c>
      <c r="N167" s="83"/>
      <c r="O167" s="83"/>
      <c r="P167" s="83"/>
      <c r="Q167" s="83"/>
      <c r="R167" s="79"/>
    </row>
    <row r="168" spans="1:45" customHeight="1" ht="12" s="1" customFormat="1">
      <c r="B168" s="92" t="s">
        <v>584</v>
      </c>
      <c r="C168" s="2"/>
      <c r="D168" s="86"/>
      <c r="E168" s="87"/>
      <c r="F168" s="86"/>
      <c r="G168" s="86"/>
      <c r="H168" s="87"/>
      <c r="I168" s="86"/>
      <c r="J168" s="65"/>
      <c r="K168" s="87"/>
      <c r="L168" s="87"/>
      <c r="M168" s="86"/>
      <c r="N168" s="83"/>
      <c r="O168" s="83"/>
      <c r="P168" s="83"/>
      <c r="Q168" s="83"/>
      <c r="R168" s="79"/>
    </row>
    <row r="169" spans="1:45" customHeight="1" ht="12" s="1" customFormat="1">
      <c r="B169" s="94"/>
      <c r="C169" s="2"/>
      <c r="D169" s="86"/>
      <c r="E169" s="87"/>
      <c r="F169" s="86"/>
      <c r="G169" s="86"/>
      <c r="H169" s="87"/>
      <c r="I169" s="86"/>
      <c r="J169" s="65"/>
      <c r="K169" s="87"/>
      <c r="L169" s="87"/>
      <c r="M169" s="86"/>
      <c r="N169" s="83"/>
      <c r="O169" s="83"/>
      <c r="P169" s="83"/>
      <c r="Q169" s="83"/>
      <c r="R169" s="79"/>
    </row>
    <row r="170" spans="1:45" customHeight="1" ht="12" s="1" customFormat="1">
      <c r="B170" s="92" t="s">
        <v>585</v>
      </c>
      <c r="C170" s="2"/>
      <c r="D170" s="86"/>
      <c r="E170" s="87"/>
      <c r="F170" s="86"/>
      <c r="G170" s="86"/>
      <c r="H170" s="87"/>
      <c r="I170" s="86"/>
      <c r="J170" s="65"/>
      <c r="K170" s="87"/>
      <c r="L170" s="87"/>
      <c r="M170" s="86"/>
      <c r="N170" s="83"/>
      <c r="O170" s="83"/>
      <c r="P170" s="83"/>
      <c r="Q170" s="83"/>
      <c r="R170" s="79"/>
    </row>
    <row r="171" spans="1:45" customHeight="1" ht="12" s="1" customFormat="1">
      <c r="B171" s="18"/>
      <c r="C171" s="18"/>
      <c r="D171" s="9"/>
      <c r="E171" s="8"/>
      <c r="F171" s="9"/>
      <c r="G171" s="9"/>
      <c r="H171" s="8"/>
      <c r="I171" s="9"/>
      <c r="J171" s="7"/>
      <c r="K171" s="8"/>
      <c r="L171" s="8"/>
      <c r="M171" s="86"/>
      <c r="N171" s="83"/>
      <c r="O171" s="83"/>
      <c r="P171" s="83"/>
      <c r="Q171" s="83"/>
      <c r="R171" s="11"/>
    </row>
    <row r="172" spans="1:4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59:L159"/>
    <mergeCell ref="K160:L160"/>
    <mergeCell ref="Q160:Q161"/>
    <mergeCell ref="H162:J163"/>
    <mergeCell ref="K162:L162"/>
    <mergeCell ref="K163:L163"/>
    <mergeCell ref="Q163:Q164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59">
      <formula1>0</formula1>
    </dataValidation>
    <dataValidation type="decimal" operator="lessThan" allowBlank="1" showDropDown="0" showInputMessage="1" showErrorMessage="1" sqref="L160">
      <formula1>0</formula1>
    </dataValidation>
    <dataValidation type="decimal" operator="lessThan" allowBlank="1" showDropDown="0" showInputMessage="1" showErrorMessage="1" sqref="L161">
      <formula1>0</formula1>
    </dataValidation>
    <dataValidation type="decimal" operator="lessThan" allowBlank="1" showDropDown="0" showInputMessage="1" showErrorMessage="1" sqref="M161">
      <formula1>0</formula1>
    </dataValidation>
    <dataValidation type="decimal" operator="lessThan" allowBlank="1" showDropDown="0" showInputMessage="1" showErrorMessage="1" sqref="M162">
      <formula1>0</formula1>
    </dataValidation>
    <dataValidation type="decimal" operator="lessThan" allowBlank="1" showDropDown="0" showInputMessage="1" showErrorMessage="1" sqref="M163">
      <formula1>0</formula1>
    </dataValidation>
    <dataValidation type="decimal" operator="lessThan" allowBlank="1" showDropDown="0" showInputMessage="1" showErrorMessage="1" sqref="M164">
      <formula1>0</formula1>
    </dataValidation>
    <dataValidation type="decimal" operator="lessThan" allowBlank="1" showDropDown="0" showInputMessage="1" showErrorMessage="1" sqref="N161">
      <formula1>0</formula1>
    </dataValidation>
    <dataValidation type="decimal" operator="lessThan" allowBlank="1" showDropDown="0" showInputMessage="1" showErrorMessage="1" sqref="N162">
      <formula1>0</formula1>
    </dataValidation>
    <dataValidation type="decimal" operator="lessThan" allowBlank="1" showDropDown="0" showInputMessage="1" showErrorMessage="1" sqref="N163">
      <formula1>0</formula1>
    </dataValidation>
    <dataValidation type="decimal" operator="lessThan" allowBlank="1" showDropDown="0" showInputMessage="1" showErrorMessage="1" sqref="N164">
      <formula1>0</formula1>
    </dataValidation>
    <dataValidation type="decimal" operator="lessThan" allowBlank="1" showDropDown="0" showInputMessage="1" showErrorMessage="1" sqref="O161">
      <formula1>0</formula1>
    </dataValidation>
    <dataValidation type="decimal" operator="lessThan" allowBlank="1" showDropDown="0" showInputMessage="1" showErrorMessage="1" sqref="O162">
      <formula1>0</formula1>
    </dataValidation>
    <dataValidation type="decimal" operator="lessThan" allowBlank="1" showDropDown="0" showInputMessage="1" showErrorMessage="1" sqref="O163">
      <formula1>0</formula1>
    </dataValidation>
    <dataValidation type="decimal" operator="lessThan" allowBlank="1" showDropDown="0" showInputMessage="1" showErrorMessage="1" sqref="O164">
      <formula1>0</formula1>
    </dataValidation>
    <dataValidation type="decimal" operator="lessThan" allowBlank="1" showDropDown="0" showInputMessage="1" showErrorMessage="1" sqref="P160">
      <formula1>0</formula1>
    </dataValidation>
    <dataValidation type="decimal" operator="lessThan" allowBlank="1" showDropDown="0" showInputMessage="1" showErrorMessage="1" sqref="P161">
      <formula1>0</formula1>
    </dataValidation>
    <dataValidation type="decimal" operator="lessThan" allowBlank="1" showDropDown="0" showInputMessage="1" showErrorMessage="1" sqref="P162">
      <formula1>0</formula1>
    </dataValidation>
    <dataValidation type="decimal" operator="lessThan" allowBlank="1" showDropDown="0" showInputMessage="1" showErrorMessage="1" sqref="P163">
      <formula1>0</formula1>
    </dataValidation>
    <dataValidation type="decimal" operator="lessThan" allowBlank="1" showDropDown="0" showInputMessage="1" showErrorMessage="1" sqref="P164">
      <formula1>0</formula1>
    </dataValidation>
    <dataValidation type="decimal" operator="lessThan" allowBlank="1" showDropDown="0" showInputMessage="1" showErrorMessage="1" sqref="Q161">
      <formula1>0</formula1>
    </dataValidation>
    <dataValidation type="decimal" operator="lessThan" allowBlank="1" showDropDown="0" showInputMessage="1" showErrorMessage="1" sqref="Q162">
      <formula1>0</formula1>
    </dataValidation>
    <dataValidation type="decimal" operator="lessThan" allowBlank="1" showDropDown="0" showInputMessage="1" showErrorMessage="1" sqref="Q163">
      <formula1>0</formula1>
    </dataValidation>
    <dataValidation type="decimal" operator="lessThan" allowBlank="1" showDropDown="0" showInputMessage="1" showErrorMessage="1" sqref="K159">
      <formula1>0</formula1>
    </dataValidation>
    <dataValidation type="decimal" operator="lessThan" allowBlank="1" showDropDown="0" showInputMessage="1" showErrorMessage="1" sqref="K160">
      <formula1>0</formula1>
    </dataValidation>
    <dataValidation type="decimal" operator="lessThan" allowBlank="1" showDropDown="0" showInputMessage="1" showErrorMessage="1" sqref="K161">
      <formula1>0</formula1>
    </dataValidation>
    <dataValidation type="decimal" operator="lessThan" allowBlank="1" showDropDown="0" showInputMessage="1" showErrorMessage="1" sqref="K162">
      <formula1>0</formula1>
    </dataValidation>
    <dataValidation type="decimal" operator="lessThan" allowBlank="1" showDropDown="0" showInputMessage="1" showErrorMessage="1" sqref="K163">
      <formula1>0</formula1>
    </dataValidation>
    <dataValidation type="date" allowBlank="1" showDropDown="0" showInputMessage="1" showErrorMessage="1" sqref="B157">
      <formula1>39814</formula1>
      <formula2>44166</formula2>
    </dataValidation>
    <dataValidation type="date" allowBlank="1" showDropDown="0" showInputMessage="1" showErrorMessage="1" sqref="B158">
      <formula1>39814</formula1>
      <formula2>44166</formula2>
    </dataValidation>
    <dataValidation type="date" allowBlank="1" showDropDown="0" showInputMessage="1" showErrorMessage="1" sqref="C157">
      <formula1>39814</formula1>
      <formula2>44166</formula2>
    </dataValidation>
    <dataValidation type="date" allowBlank="1" showDropDown="0" showInputMessage="1" showErrorMessage="1" sqref="C158">
      <formula1>39814</formula1>
      <formula2>44166</formula2>
    </dataValidation>
    <dataValidation type="textLength" allowBlank="1" showDropDown="0" showInputMessage="1" showErrorMessage="1" errorTitle="Nome Completo" error="Preencha o nome completo." sqref="E157">
      <formula1>5</formula1>
      <formula2>120</formula2>
    </dataValidation>
    <dataValidation type="textLength" allowBlank="1" showDropDown="0" showInputMessage="1" showErrorMessage="1" errorTitle="Nome Completo" error="Preencha o nome completo." sqref="E158">
      <formula1>5</formula1>
      <formula2>120</formula2>
    </dataValidation>
    <dataValidation type="textLength" allowBlank="1" showDropDown="0" showInputMessage="1" showErrorMessage="1" errorTitle="Nome do veículo" error="Preencha o nome completo." sqref="F157">
      <formula1>3</formula1>
      <formula2>50</formula2>
    </dataValidation>
    <dataValidation type="textLength" allowBlank="1" showDropDown="0" showInputMessage="1" showErrorMessage="1" errorTitle="Nome do veículo" error="Preencha o nome completo." sqref="F158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57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58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9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57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58">
      <formula1>1</formula1>
      <formula2>9</formula2>
    </dataValidation>
    <dataValidation operator="lessThan" allowBlank="1" showDropDown="0" showInputMessage="1" showErrorMessage="1" sqref="Q157"/>
    <dataValidation operator="lessThan" allowBlank="1" showDropDown="0" showInputMessage="1" showErrorMessage="1" sqref="Q158"/>
    <dataValidation operator="lessThan" allowBlank="1" showDropDown="0" showInputMessage="1" showErrorMessage="1" sqref="Q159"/>
    <dataValidation type="whole" errorStyle="warning" operator="equal" allowBlank="1" showDropDown="0" showInputMessage="1" showErrorMessage="1" errorTitle="Valor Correto R$ 25,00" sqref="N157">
      <formula1>25</formula1>
    </dataValidation>
    <dataValidation type="whole" errorStyle="warning" operator="equal" allowBlank="1" showDropDown="0" showInputMessage="1" showErrorMessage="1" errorTitle="Valor Correto R$ 25,00" sqref="N158">
      <formula1>25</formula1>
    </dataValidation>
    <dataValidation type="whole" errorStyle="warning" operator="equal" allowBlank="1" showDropDown="0" showInputMessage="1" showErrorMessage="1" errorTitle="Valor Correto R$ 25,00" sqref="N159">
      <formula1>25</formula1>
    </dataValidation>
    <dataValidation type="decimal" errorStyle="warning" operator="equal" allowBlank="1" showDropDown="0" showInputMessage="1" showErrorMessage="1" errorTitle="Valor Correto R$ 22,00" sqref="O157">
      <formula1>22</formula1>
    </dataValidation>
    <dataValidation type="decimal" errorStyle="warning" operator="equal" allowBlank="1" showDropDown="0" showInputMessage="1" showErrorMessage="1" errorTitle="Valor Correto R$ 22,00" sqref="O158">
      <formula1>22</formula1>
    </dataValidation>
    <dataValidation type="decimal" errorStyle="warning" operator="equal" allowBlank="1" showDropDown="0" showInputMessage="1" showErrorMessage="1" errorTitle="Valor Correto R$ 22,00" sqref="O159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