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<sst xmlns="http://schemas.openxmlformats.org/spreadsheetml/2006/main" uniqueCount="371">
  <si>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</si>
  <si>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</si>
  <si>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</si>
  <si>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</si>
  <si>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</si>
  <si>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</si>
  <si>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</si>
  <si>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</si>
  <si>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</si>
  <si>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</si>
  <si>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01/09/2015 - 30/09/2015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</si>
  <si>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</si>
  <si>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</si>
  <si>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</si>
  <si>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</si>
  <si>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</si>
  <si>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</si>
  <si>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</si>
  <si>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</si>
  <si>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</si>
  <si>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</si>
  <si>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</si>
  <si>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</si>
  <si>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</si>
  <si>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</si>
  <si>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</si>
  <si>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</si>
  <si>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</si>
  <si>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</si>
  <si>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</si>
  <si>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</si>
  <si>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</si>
  <si>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</si>
  <si>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</si>
  <si>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31/08/2015</t>
  </si>
  <si>
    <t>01/09/2015</t>
  </si>
  <si>
    <t>ANTONIO GUILHERME DE MELLO</t>
  </si>
  <si>
    <t>COROLLA ALTIS2.0 FLEX 16V A G4</t>
  </si>
  <si>
    <t>OWV4891</t>
  </si>
  <si>
    <t>MULTICARD C SEG</t>
  </si>
  <si>
    <t>Novo (previa)</t>
  </si>
  <si>
    <t>ARCOS</t>
  </si>
  <si>
    <t>DIVINOPOLIS</t>
  </si>
  <si>
    <t>MG</t>
  </si>
  <si>
    <t>02/09/2015</t>
  </si>
  <si>
    <t>ROBERTO PROCOPIO DIAS</t>
  </si>
  <si>
    <t>SIENA ELX 1.4 8V FLEX 4P G4</t>
  </si>
  <si>
    <t>HFC2580</t>
  </si>
  <si>
    <t>SANTANDER   T A</t>
  </si>
  <si>
    <t>VARGINHA</t>
  </si>
  <si>
    <t>REFRIGERACAO TEIXEIRA LTDA</t>
  </si>
  <si>
    <t>IX35 4X2 2.0 16V FLEX (AUT)</t>
  </si>
  <si>
    <t>EPI2221</t>
  </si>
  <si>
    <t xml:space="preserve">SANTANDER S.A. SERV TEC ADM E </t>
  </si>
  <si>
    <t>BELO HORIZONTE</t>
  </si>
  <si>
    <t>03/09/2015</t>
  </si>
  <si>
    <t>VALDECIR TEIXEIRA DE SOUZA</t>
  </si>
  <si>
    <t>SIENA ELX 1.3 FLEX 8V 4P</t>
  </si>
  <si>
    <t>GXS9758</t>
  </si>
  <si>
    <t>EMPRESARIAL SEG</t>
  </si>
  <si>
    <t>FLORESTAL</t>
  </si>
  <si>
    <t>04/09/2015</t>
  </si>
  <si>
    <t>SEBASTIAO GERALDO DE ALMEIDA</t>
  </si>
  <si>
    <t>GOL SPECIAL 1.0 MI 8V G3 2P</t>
  </si>
  <si>
    <t>KLI6426</t>
  </si>
  <si>
    <t>AGIL CORR DE SEGS LTDA - ME</t>
  </si>
  <si>
    <t>FABIANO DE FARIA SILVA</t>
  </si>
  <si>
    <t>ATEGO 2426 6X2 2P DIESEL (E5)</t>
  </si>
  <si>
    <t>OXI4769</t>
  </si>
  <si>
    <t>HENRIQUE N SEG</t>
  </si>
  <si>
    <t>IGARATINGA</t>
  </si>
  <si>
    <t>ANTONIO CIL RODRIGUES</t>
  </si>
  <si>
    <t>JETTA COMFORTLINE 2.0 8V (TIP.)</t>
  </si>
  <si>
    <t>OLX2913</t>
  </si>
  <si>
    <t>GERALDO VASCONCELOS DIAS</t>
  </si>
  <si>
    <t>FOCUS 1.6 FLEX 16V 5P</t>
  </si>
  <si>
    <t>HIQ9680</t>
  </si>
  <si>
    <t>CREDITSEG A SEG</t>
  </si>
  <si>
    <t>ITATIAIUCU</t>
  </si>
  <si>
    <t>08/09/2015</t>
  </si>
  <si>
    <t>NILTON ALVARENGA PEREIRA</t>
  </si>
  <si>
    <t>SAVEIRO (N) 1.6 MI TFLEX 8V CE</t>
  </si>
  <si>
    <t>OQE6870</t>
  </si>
  <si>
    <t>AGIL A C S SERV</t>
  </si>
  <si>
    <t>CAMPO BELO</t>
  </si>
  <si>
    <t>ANTONIO SABINO DA SILVA</t>
  </si>
  <si>
    <t>ASTRA SEDAN ADVANTAGE 2.0 8V FLEXPOWER 4P (MEC.)</t>
  </si>
  <si>
    <t>JHX9473</t>
  </si>
  <si>
    <t>DIAMANTINA ADM COR SEG LT</t>
  </si>
  <si>
    <t>TRES MARIAS</t>
  </si>
  <si>
    <t>JOSE MARCIO DE MENDONCA</t>
  </si>
  <si>
    <t>S10 EXECUTIVE CAB. DUPLA 4X4 2.8 TB DIES.</t>
  </si>
  <si>
    <t>GWF8809</t>
  </si>
  <si>
    <t>PORTO SEGUROS ADM COR SEG LTDA</t>
  </si>
  <si>
    <t>BOM DESPACHO</t>
  </si>
  <si>
    <t>05/09/2015</t>
  </si>
  <si>
    <t>09/09/2015</t>
  </si>
  <si>
    <t>CAMPOS   SALDANHA LTDA</t>
  </si>
  <si>
    <t>F-350 G</t>
  </si>
  <si>
    <t>GQR3054</t>
  </si>
  <si>
    <t>PITANGUI</t>
  </si>
  <si>
    <t>CLELIO MARCOS DA SILVA</t>
  </si>
  <si>
    <t>G-420 A 4X2 2P (DIESEL)</t>
  </si>
  <si>
    <t>EFW7696</t>
  </si>
  <si>
    <t>CARMOPOLIS DE MINAS</t>
  </si>
  <si>
    <t>10/09/2015</t>
  </si>
  <si>
    <t>LISAMANDA FONSECA LOBATO SILVA</t>
  </si>
  <si>
    <t>HB20S C.PLUS 1.6FLEX 16V ME 4P</t>
  </si>
  <si>
    <t>PWD3264</t>
  </si>
  <si>
    <t>FORMIGA</t>
  </si>
  <si>
    <t>ELZA MARIA CARDOSO ANDRADE</t>
  </si>
  <si>
    <t>GOL (N) 1.6 MI POWER TOTAL FLE</t>
  </si>
  <si>
    <t>EGF8841</t>
  </si>
  <si>
    <t>MAYCON DA SILVA NOGUEIRA</t>
  </si>
  <si>
    <t>C4 PALLAS GLX 2.0 FLEX 16V MEC</t>
  </si>
  <si>
    <t>HMT1121</t>
  </si>
  <si>
    <t>TRES P A C SEG</t>
  </si>
  <si>
    <t>CLEUZA FERREIRA BERNARDES</t>
  </si>
  <si>
    <t>SOUL 1.6 16V AUT</t>
  </si>
  <si>
    <t>HNS0822</t>
  </si>
  <si>
    <t>FORTISA C SEG L</t>
  </si>
  <si>
    <t>ITAUNA</t>
  </si>
  <si>
    <t>11/09/2015</t>
  </si>
  <si>
    <t>DELMA APARECIDA DINIZ SOUZA</t>
  </si>
  <si>
    <t>HILUX CAB. SIMPLES 4X4 3.0 D4-D 16V</t>
  </si>
  <si>
    <t>OQQ8264</t>
  </si>
  <si>
    <t xml:space="preserve">PRISMINAS ADMR E CORRETORA DE </t>
  </si>
  <si>
    <t>Reducao franquia</t>
  </si>
  <si>
    <t>JOSE GERALDO ARRUDA</t>
  </si>
  <si>
    <t>ASTRA SD ADV 2 MPFI FLEX 8V 4P</t>
  </si>
  <si>
    <t>GQR3251</t>
  </si>
  <si>
    <t>CERAMICA L SANTO ANTONIO LT</t>
  </si>
  <si>
    <t>PALIO SPORTING 1.6 16V 5P G5</t>
  </si>
  <si>
    <t>OXC0585</t>
  </si>
  <si>
    <t>HENRIQUE NAUFEL ADM COR SEG LT</t>
  </si>
  <si>
    <t>EDSON BATISTA DOS SANTOS</t>
  </si>
  <si>
    <t>STRADA WORKING CELEBRATION CD 1.4 8V</t>
  </si>
  <si>
    <t>PUO0307</t>
  </si>
  <si>
    <t>ANTONIO SANTIAGO CAFARO DE ALM</t>
  </si>
  <si>
    <t>NOVA SERRANA</t>
  </si>
  <si>
    <t>12/09/2015</t>
  </si>
  <si>
    <t>SEPAC SERVICOS ESPEC EM PATOLOGIA CLINIC</t>
  </si>
  <si>
    <t>RANGER XLT 2.5 16V 4X2 CD FLEX</t>
  </si>
  <si>
    <t>HOA9955</t>
  </si>
  <si>
    <t>MAIN LAND SEGS</t>
  </si>
  <si>
    <t>JOSE EVALDO DA SILVA</t>
  </si>
  <si>
    <t>24.250-E WORKER 6X2 3EIXO TB D</t>
  </si>
  <si>
    <t>HJI3648</t>
  </si>
  <si>
    <t>14/09/2015</t>
  </si>
  <si>
    <t>ANA CRISTINA RABANEA</t>
  </si>
  <si>
    <t>PALIO WEEK ADV LOCKER 1.8 FLEX</t>
  </si>
  <si>
    <t>HNT8285</t>
  </si>
  <si>
    <t>OMEGA A C SEG L</t>
  </si>
  <si>
    <t>DELFINOPOLIS</t>
  </si>
  <si>
    <t>JOSE AYRTON DOS SANTOS</t>
  </si>
  <si>
    <t>GOL 1.0 MI 8V 4P</t>
  </si>
  <si>
    <t>HAG9258</t>
  </si>
  <si>
    <t>MULTICARD CORRETORA DE SEGUROS</t>
  </si>
  <si>
    <t>ERIKA MEDEIROS DE OLIVEIRA</t>
  </si>
  <si>
    <t>TUCSON GLS 4X2 2.0 16V FLEX (AUT)</t>
  </si>
  <si>
    <t>OQS2400</t>
  </si>
  <si>
    <t>LILIAN AUGUSTA LIMA ARAUJO</t>
  </si>
  <si>
    <t>STRADA WORK CELEB.1.4 FFLEX CD</t>
  </si>
  <si>
    <t>OWW8404</t>
  </si>
  <si>
    <t>ITABIRITO</t>
  </si>
  <si>
    <t>SORAIA COUTO OLIVEIRA</t>
  </si>
  <si>
    <t>L 1418 3 EIXOS 2P</t>
  </si>
  <si>
    <t>GMH4744</t>
  </si>
  <si>
    <t>SICOOB M A CRED</t>
  </si>
  <si>
    <t>SANTO ANTONIO DO MONTE</t>
  </si>
  <si>
    <t>GABRIEL SALES DUARTE</t>
  </si>
  <si>
    <t>CORSA HATCH MAXX 1.0 VHC FLEXPOWER 5P</t>
  </si>
  <si>
    <t>OLO5846</t>
  </si>
  <si>
    <t>RODRIGUES PAES COR ADM SEG LT</t>
  </si>
  <si>
    <t>CONSELHEIRO LAFAIETE</t>
  </si>
  <si>
    <t>WAGNER PEREIRA DE CASTRO</t>
  </si>
  <si>
    <t>STRADA ADVENTURE CD 1.8 16V</t>
  </si>
  <si>
    <t>PWD5793</t>
  </si>
  <si>
    <t>WELLINGTON CESAR O BORGES</t>
  </si>
  <si>
    <t>L-1618 6X2 3 EIXOS DIES.</t>
  </si>
  <si>
    <t>GQD5953</t>
  </si>
  <si>
    <t>AGIL ADM. E CORRETORA DE SEGUR</t>
  </si>
  <si>
    <t>15/09/2015</t>
  </si>
  <si>
    <t>CELIO AUGUSTO DA SILVA</t>
  </si>
  <si>
    <t>R-114 GA 380 4X2 NZ DIES.</t>
  </si>
  <si>
    <t>GZV6985</t>
  </si>
  <si>
    <t>GERALDO GUIMARAES ESTEVES</t>
  </si>
  <si>
    <t>STRADA TREKKING 1.4 FLEX 8V CE</t>
  </si>
  <si>
    <t>HNG3549</t>
  </si>
  <si>
    <t>JOSE L S TOLEDO</t>
  </si>
  <si>
    <t>ESMERALDAS</t>
  </si>
  <si>
    <t>LUCIANA RODRIGUES VIEIRA SILVA</t>
  </si>
  <si>
    <t>PALIO ELX 1.0 8V FLEX 4P G4</t>
  </si>
  <si>
    <t>HJB9424</t>
  </si>
  <si>
    <t>SFX A COR SEG</t>
  </si>
  <si>
    <t>MARGARETH ANDRADE FILPI</t>
  </si>
  <si>
    <t>N FIESTA TITANIUM1.6 16VFLEX A</t>
  </si>
  <si>
    <t>OXK1610</t>
  </si>
  <si>
    <t>TOTE COR SEG LT</t>
  </si>
  <si>
    <t>LEANDRA PIRFO LIMA ESTEVES</t>
  </si>
  <si>
    <t>TUCSON 2.0 16V MEC</t>
  </si>
  <si>
    <t>KJR9215</t>
  </si>
  <si>
    <t>ANIBAL PEREIRA</t>
  </si>
  <si>
    <t>CARLA CAMPOS FRANCA FREITAS</t>
  </si>
  <si>
    <t>GOL (N) 1.0 MI TOTAL FLEX 8V 4</t>
  </si>
  <si>
    <t>HIP0941</t>
  </si>
  <si>
    <t>CARLOS HENRIQUE DUTRA RESENDE</t>
  </si>
  <si>
    <t>T-114 GA 360 4X2 NZ DIES.</t>
  </si>
  <si>
    <t>MAT0622</t>
  </si>
  <si>
    <t>16/09/2015</t>
  </si>
  <si>
    <t>HGZ2294</t>
  </si>
  <si>
    <t xml:space="preserve">ANIBAL &amp; ARRUDA CORRETORA </t>
  </si>
  <si>
    <t>ELI PINTO DE MORAIS</t>
  </si>
  <si>
    <t>STRADA ADVENTURE CE 1.8 16V</t>
  </si>
  <si>
    <t>HLA9276</t>
  </si>
  <si>
    <t>AYLTONSEGS VEIC</t>
  </si>
  <si>
    <t>JAIRO MOREIRA DA SILVA</t>
  </si>
  <si>
    <t>STRADA ADVENTURE CD 1.8 16V (DUAL.)</t>
  </si>
  <si>
    <t>GNR2299</t>
  </si>
  <si>
    <t>AGIL ADM COR SEG P SERV LT</t>
  </si>
  <si>
    <t>GERALDA DAS GRACAS REZENDE DA SILVA</t>
  </si>
  <si>
    <t>IDEA ELX 1.4 FIRE FLEX 8V 5P</t>
  </si>
  <si>
    <t>HFT1249</t>
  </si>
  <si>
    <t>CONGONHAS</t>
  </si>
  <si>
    <t>WARLLEY ALESSANDRO DA SILVA</t>
  </si>
  <si>
    <t>STILO 1.8 FLEX 8V 5P</t>
  </si>
  <si>
    <t>AOM6334</t>
  </si>
  <si>
    <t>CARMO DO CAJURU</t>
  </si>
  <si>
    <t>HELOISA MARIA BUENO A DA SILVA</t>
  </si>
  <si>
    <t>COROLLA XEI 2.0 16V (AUT.)</t>
  </si>
  <si>
    <t>OXD1750</t>
  </si>
  <si>
    <t>17/09/2015</t>
  </si>
  <si>
    <t>RONE MACIEL RESENDE</t>
  </si>
  <si>
    <t>SAVEIRO TROOPER CE 1.6 8V G5</t>
  </si>
  <si>
    <t>OQJ8491</t>
  </si>
  <si>
    <t>TOTE CORRETORA DE SEGUROS LTDA</t>
  </si>
  <si>
    <t>SAMONTESEG SEG</t>
  </si>
  <si>
    <t>R M TRANSPORTES LTDA   ME</t>
  </si>
  <si>
    <t>24250 E CONSTELLATION 3 EIXOS</t>
  </si>
  <si>
    <t>GYC1396</t>
  </si>
  <si>
    <t>PRISMINAS A SEG</t>
  </si>
  <si>
    <t>BAMBUI</t>
  </si>
  <si>
    <t>ANTONIO TARCISIO DOS REIS</t>
  </si>
  <si>
    <t>TECTOR 240-E25 6X2</t>
  </si>
  <si>
    <t>HLD3495</t>
  </si>
  <si>
    <t>CARLOS ALBERTO TEIXEIRA</t>
  </si>
  <si>
    <t>HILUX SW4 SR D4-D 4X4 3.0 DI A</t>
  </si>
  <si>
    <t>HDR8080</t>
  </si>
  <si>
    <t>DIVINOPOLIS SEG</t>
  </si>
  <si>
    <t>MARCOS VINICIUS PERDIGAO</t>
  </si>
  <si>
    <t>L 1618 3 EIXOS 2P</t>
  </si>
  <si>
    <t>GLG1756</t>
  </si>
  <si>
    <t>18/09/2015</t>
  </si>
  <si>
    <t>LUIS MARCELO DA SILVA</t>
  </si>
  <si>
    <t>DOBLO ADV XINGULOCKER1.8FLEX</t>
  </si>
  <si>
    <t>OMB4365</t>
  </si>
  <si>
    <t>22/09/2015</t>
  </si>
  <si>
    <t>FABIANA CASSIA DA SILVA</t>
  </si>
  <si>
    <t>PICASSO GLX 2.0 16V 4P</t>
  </si>
  <si>
    <t>DRM2826</t>
  </si>
  <si>
    <t>SOBERANA I SEG</t>
  </si>
  <si>
    <t>POCOS DE CALDAS</t>
  </si>
  <si>
    <t>21/09/2015</t>
  </si>
  <si>
    <t>BELCHIOR CAETANO LEAL</t>
  </si>
  <si>
    <t>LK 1618 3 EIXOS 2P</t>
  </si>
  <si>
    <t>JTB7242</t>
  </si>
  <si>
    <t>CORREGO FUNDO</t>
  </si>
  <si>
    <t>HELVECIO VICENTE TELES</t>
  </si>
  <si>
    <t>T-112 HW 360 4X2 DIES.</t>
  </si>
  <si>
    <t>MPP8714</t>
  </si>
  <si>
    <t>RINALDI ADM. CORRETAGEM DE SEG</t>
  </si>
  <si>
    <t>23/09/2015</t>
  </si>
  <si>
    <t>MARIA TELMA COELHO</t>
  </si>
  <si>
    <t>JETTA COMFORTLINE 2.0 8V TIP</t>
  </si>
  <si>
    <t>HEY5860</t>
  </si>
  <si>
    <t>GUILHERME RIBEIRO MORATO</t>
  </si>
  <si>
    <t>GOL CITY 1.0 8V 4P</t>
  </si>
  <si>
    <t>HDM9562</t>
  </si>
  <si>
    <t>FRANCISCO XAVIER DA SILVA</t>
  </si>
  <si>
    <t>COBALT LTZ 1.4 8V</t>
  </si>
  <si>
    <t>OPD0416</t>
  </si>
  <si>
    <t>PEDRA NEGRA CORRETORA DE SEGUR</t>
  </si>
  <si>
    <t>JUSSARA VILELA ALVES</t>
  </si>
  <si>
    <t>8.150-E DELIVERY 4X2 TB DIES.</t>
  </si>
  <si>
    <t>MGY0929</t>
  </si>
  <si>
    <t>24/09/2015</t>
  </si>
  <si>
    <t>ANTONIO CARLOS GOMES DA SILVA</t>
  </si>
  <si>
    <t>HIH8899</t>
  </si>
  <si>
    <t>POMPEU</t>
  </si>
  <si>
    <t>FERNANDA SILVIA DE OLIVEIRA RODRIGUES</t>
  </si>
  <si>
    <t>L 1313 .</t>
  </si>
  <si>
    <t>GPR9723</t>
  </si>
  <si>
    <t>ELIAS PEREIRA DA SILVA</t>
  </si>
  <si>
    <t>CAPTIVA SPORT 4X2 2.4 16V</t>
  </si>
  <si>
    <t>NLU6103</t>
  </si>
  <si>
    <t>MAFER ADM COR SEG LT</t>
  </si>
  <si>
    <t>25/09/2015</t>
  </si>
  <si>
    <t>GILSON ANTONIO DA SILVA</t>
  </si>
  <si>
    <t>CLASSIC LS 1.0 VHC FLEXPOWER 4</t>
  </si>
  <si>
    <t>GSZ2837</t>
  </si>
  <si>
    <t>JB PALACE HOTEL LTDA EPP</t>
  </si>
  <si>
    <t>FIORINO FURG CELEB EVO 1.4FLEX</t>
  </si>
  <si>
    <t>PWO8978</t>
  </si>
  <si>
    <t>MARCIO DE LIMA CARDOSO</t>
  </si>
  <si>
    <t>RANGER LIMITED 3.0 PSE 4X4 CD</t>
  </si>
  <si>
    <t>AVE7908</t>
  </si>
  <si>
    <t>ADELSON JOSE GOUVEA</t>
  </si>
  <si>
    <t>STRADA WORKING 1.4 FFLEX 8V CS</t>
  </si>
  <si>
    <t>HNY4097</t>
  </si>
  <si>
    <t>MARIA BERNADETE CORDEIRO FREITAS</t>
  </si>
  <si>
    <t>SANDERO STEPWAY HI-FLEX 1.6 16</t>
  </si>
  <si>
    <t>OLS5991</t>
  </si>
  <si>
    <t>SEGUROSAT C SEG</t>
  </si>
  <si>
    <t>ITAGUARA</t>
  </si>
  <si>
    <t>RANGER XLT 2.3 16V CD REPOWER</t>
  </si>
  <si>
    <t>26/09/2015</t>
  </si>
  <si>
    <t>PANIFICADORA MILLETO LTDA ME</t>
  </si>
  <si>
    <t>8150 .</t>
  </si>
  <si>
    <t>GSW3476</t>
  </si>
  <si>
    <t>KOMBI FURGÃO 1.4 MI T.FLEX 8V</t>
  </si>
  <si>
    <t>HNJ7694</t>
  </si>
  <si>
    <t>710 PLUS 2P (DIESEL)</t>
  </si>
  <si>
    <t>HLG6446</t>
  </si>
  <si>
    <t>MILENY CONFECCOES LTDA   ME</t>
  </si>
  <si>
    <t>PWP7771</t>
  </si>
  <si>
    <t>WALDIR DE PAULA AGUIAR</t>
  </si>
  <si>
    <t>CR-V LX 4X2 2.0 16V (AUT)</t>
  </si>
  <si>
    <t>HGM0502</t>
  </si>
  <si>
    <t>AGUIAR CORRETORA DE SEGUROS LT</t>
  </si>
  <si>
    <t>28/09/2015</t>
  </si>
  <si>
    <t>ANDERSON MORAIS DE PAULA  GSB</t>
  </si>
  <si>
    <t>SIENA EL CELEBRATION 1.4 8V</t>
  </si>
  <si>
    <t>GYX1742</t>
  </si>
  <si>
    <t>SANTANDER S.A. SERV TEC ADM CO</t>
  </si>
  <si>
    <t>IVAN CARDOSO</t>
  </si>
  <si>
    <t>SPACECROSS 1.6 8V (IMOTION)</t>
  </si>
  <si>
    <t>HET9861</t>
  </si>
  <si>
    <t>MARCIO GOULART SILVA</t>
  </si>
  <si>
    <t>COROLLA XEI 1.8 16V FLEX A NS</t>
  </si>
  <si>
    <t>HJN3644</t>
  </si>
  <si>
    <t>PIUMHI</t>
  </si>
  <si>
    <t>29/09/2015</t>
  </si>
  <si>
    <t>EDGAR RODRIGUES TAVARES</t>
  </si>
  <si>
    <t>VOYAGE (NOVO) COMFOR 1.6 T FLE</t>
  </si>
  <si>
    <t>HEU3794</t>
  </si>
  <si>
    <t>SHIROSHI SUZUKI</t>
  </si>
  <si>
    <t>RANGER XLT 2.8 8V 4X4 CD TB DI</t>
  </si>
  <si>
    <t>MVC5225</t>
  </si>
  <si>
    <t>AC B COR SEG LT</t>
  </si>
  <si>
    <t>ALAERCIO FARIA TAVARES</t>
  </si>
  <si>
    <t>FOX PRIME 1.6 MI T FLEX 8V 5P</t>
  </si>
  <si>
    <t>HNV8250</t>
  </si>
  <si>
    <t>LUMON A C SEG L</t>
  </si>
  <si>
    <t>CRISTIANO DA SILVA</t>
  </si>
  <si>
    <t>ASTRA SEDAN ELEGANCE 2.0 FLEX</t>
  </si>
  <si>
    <t>GWH1934</t>
  </si>
  <si>
    <t>TRANSPORTADORA NOVA GERACAO LTDA   ME</t>
  </si>
  <si>
    <t>GOW3344</t>
  </si>
  <si>
    <t>LAGOA DA PRATA</t>
  </si>
  <si>
    <t>ANDRE LUIS LEAO DE ALMEIDA</t>
  </si>
  <si>
    <t>L 1620 3 EIXOS 2P</t>
  </si>
  <si>
    <t>GSH8336</t>
  </si>
  <si>
    <t>30/09/2015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</si>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</sst>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0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150016229311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30</v>
      </c>
      <c r="O12" s="54"/>
      <c r="P12" s="54"/>
      <c r="Q12" s="55">
        <v>30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35</v>
      </c>
      <c r="C13" s="49" t="s">
        <v>44</v>
      </c>
      <c r="D13" s="50">
        <v>1.5240495399963E+18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41</v>
      </c>
      <c r="L13" s="51" t="s">
        <v>49</v>
      </c>
      <c r="M13" s="53">
        <v>0</v>
      </c>
      <c r="N13" s="54">
        <v>30</v>
      </c>
      <c r="O13" s="54"/>
      <c r="P13" s="54"/>
      <c r="Q13" s="55">
        <v>30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35</v>
      </c>
      <c r="C14" s="49" t="s">
        <v>44</v>
      </c>
      <c r="D14" s="50">
        <v>58330</v>
      </c>
      <c r="E14" s="51" t="s">
        <v>50</v>
      </c>
      <c r="F14" s="50" t="s">
        <v>51</v>
      </c>
      <c r="G14" s="51" t="s">
        <v>52</v>
      </c>
      <c r="H14" s="51" t="s">
        <v>53</v>
      </c>
      <c r="I14" s="52"/>
      <c r="J14" s="50" t="s">
        <v>40</v>
      </c>
      <c r="K14" s="51" t="s">
        <v>41</v>
      </c>
      <c r="L14" s="51" t="s">
        <v>54</v>
      </c>
      <c r="M14" s="53">
        <v>0</v>
      </c>
      <c r="N14" s="54"/>
      <c r="O14" s="54"/>
      <c r="P14" s="54"/>
      <c r="Q14" s="55">
        <v>0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55</v>
      </c>
      <c r="D15" s="50">
        <v>150016190111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40</v>
      </c>
      <c r="K15" s="51" t="s">
        <v>41</v>
      </c>
      <c r="L15" s="51" t="s">
        <v>60</v>
      </c>
      <c r="M15" s="53">
        <v>0</v>
      </c>
      <c r="N15" s="54">
        <v>30</v>
      </c>
      <c r="O15" s="54"/>
      <c r="P15" s="54"/>
      <c r="Q15" s="55">
        <v>30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61</v>
      </c>
      <c r="D16" s="50">
        <v>40828</v>
      </c>
      <c r="E16" s="51" t="s">
        <v>62</v>
      </c>
      <c r="F16" s="50" t="s">
        <v>63</v>
      </c>
      <c r="G16" s="51" t="s">
        <v>64</v>
      </c>
      <c r="H16" s="51" t="s">
        <v>65</v>
      </c>
      <c r="I16" s="52"/>
      <c r="J16" s="50" t="s">
        <v>40</v>
      </c>
      <c r="K16" s="51" t="s">
        <v>41</v>
      </c>
      <c r="L16" s="51" t="s">
        <v>54</v>
      </c>
      <c r="M16" s="53">
        <v>0</v>
      </c>
      <c r="N16" s="54"/>
      <c r="O16" s="54"/>
      <c r="P16" s="54"/>
      <c r="Q16" s="55">
        <v>0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55</v>
      </c>
      <c r="C17" s="49" t="s">
        <v>55</v>
      </c>
      <c r="D17" s="50">
        <v>150016768511</v>
      </c>
      <c r="E17" s="51" t="s">
        <v>66</v>
      </c>
      <c r="F17" s="50" t="s">
        <v>67</v>
      </c>
      <c r="G17" s="51" t="s">
        <v>68</v>
      </c>
      <c r="H17" s="51" t="s">
        <v>69</v>
      </c>
      <c r="I17" s="52"/>
      <c r="J17" s="50" t="s">
        <v>40</v>
      </c>
      <c r="K17" s="51" t="s">
        <v>41</v>
      </c>
      <c r="L17" s="51" t="s">
        <v>70</v>
      </c>
      <c r="M17" s="53">
        <v>0</v>
      </c>
      <c r="N17" s="54">
        <v>30</v>
      </c>
      <c r="O17" s="54"/>
      <c r="P17" s="54"/>
      <c r="Q17" s="55">
        <v>30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55</v>
      </c>
      <c r="C18" s="49" t="s">
        <v>55</v>
      </c>
      <c r="D18" s="50">
        <v>61218</v>
      </c>
      <c r="E18" s="51" t="s">
        <v>71</v>
      </c>
      <c r="F18" s="50" t="s">
        <v>72</v>
      </c>
      <c r="G18" s="51" t="s">
        <v>73</v>
      </c>
      <c r="H18" s="51" t="s">
        <v>53</v>
      </c>
      <c r="I18" s="52"/>
      <c r="J18" s="50" t="s">
        <v>40</v>
      </c>
      <c r="K18" s="51" t="s">
        <v>41</v>
      </c>
      <c r="L18" s="51" t="s">
        <v>54</v>
      </c>
      <c r="M18" s="53">
        <v>0</v>
      </c>
      <c r="N18" s="54"/>
      <c r="O18" s="54"/>
      <c r="P18" s="54"/>
      <c r="Q18" s="55">
        <v>0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55</v>
      </c>
      <c r="C19" s="49" t="s">
        <v>61</v>
      </c>
      <c r="D19" s="50">
        <v>150016364411</v>
      </c>
      <c r="E19" s="51" t="s">
        <v>74</v>
      </c>
      <c r="F19" s="50" t="s">
        <v>75</v>
      </c>
      <c r="G19" s="51" t="s">
        <v>76</v>
      </c>
      <c r="H19" s="51" t="s">
        <v>77</v>
      </c>
      <c r="I19" s="52"/>
      <c r="J19" s="50" t="s">
        <v>40</v>
      </c>
      <c r="K19" s="51" t="s">
        <v>41</v>
      </c>
      <c r="L19" s="51" t="s">
        <v>78</v>
      </c>
      <c r="M19" s="53">
        <v>0</v>
      </c>
      <c r="N19" s="54">
        <v>30</v>
      </c>
      <c r="O19" s="54"/>
      <c r="P19" s="54"/>
      <c r="Q19" s="55">
        <v>30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61</v>
      </c>
      <c r="C20" s="49" t="s">
        <v>79</v>
      </c>
      <c r="D20" s="50">
        <v>150016827711</v>
      </c>
      <c r="E20" s="51" t="s">
        <v>80</v>
      </c>
      <c r="F20" s="50" t="s">
        <v>81</v>
      </c>
      <c r="G20" s="51" t="s">
        <v>82</v>
      </c>
      <c r="H20" s="51" t="s">
        <v>83</v>
      </c>
      <c r="I20" s="52"/>
      <c r="J20" s="50" t="s">
        <v>40</v>
      </c>
      <c r="K20" s="51" t="s">
        <v>41</v>
      </c>
      <c r="L20" s="51" t="s">
        <v>84</v>
      </c>
      <c r="M20" s="53">
        <v>0</v>
      </c>
      <c r="N20" s="54">
        <v>30</v>
      </c>
      <c r="O20" s="54"/>
      <c r="P20" s="54"/>
      <c r="Q20" s="55">
        <v>30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61</v>
      </c>
      <c r="C21" s="49" t="s">
        <v>79</v>
      </c>
      <c r="D21" s="50">
        <v>501491519</v>
      </c>
      <c r="E21" s="51" t="s">
        <v>85</v>
      </c>
      <c r="F21" s="50" t="s">
        <v>86</v>
      </c>
      <c r="G21" s="51" t="s">
        <v>87</v>
      </c>
      <c r="H21" s="51" t="s">
        <v>88</v>
      </c>
      <c r="I21" s="52"/>
      <c r="J21" s="50" t="s">
        <v>40</v>
      </c>
      <c r="K21" s="51" t="s">
        <v>41</v>
      </c>
      <c r="L21" s="51" t="s">
        <v>89</v>
      </c>
      <c r="M21" s="53">
        <v>0</v>
      </c>
      <c r="N21" s="54">
        <v>30</v>
      </c>
      <c r="O21" s="54"/>
      <c r="P21" s="54"/>
      <c r="Q21" s="55">
        <v>30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61</v>
      </c>
      <c r="C22" s="49" t="s">
        <v>79</v>
      </c>
      <c r="D22" s="50">
        <v>501491608</v>
      </c>
      <c r="E22" s="51" t="s">
        <v>90</v>
      </c>
      <c r="F22" s="50" t="s">
        <v>91</v>
      </c>
      <c r="G22" s="51" t="s">
        <v>92</v>
      </c>
      <c r="H22" s="51" t="s">
        <v>93</v>
      </c>
      <c r="I22" s="52"/>
      <c r="J22" s="50" t="s">
        <v>40</v>
      </c>
      <c r="K22" s="51" t="s">
        <v>41</v>
      </c>
      <c r="L22" s="51" t="s">
        <v>94</v>
      </c>
      <c r="M22" s="53">
        <v>0</v>
      </c>
      <c r="N22" s="54">
        <v>30</v>
      </c>
      <c r="O22" s="54"/>
      <c r="P22" s="54"/>
      <c r="Q22" s="55">
        <v>30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95</v>
      </c>
      <c r="C23" s="49" t="s">
        <v>96</v>
      </c>
      <c r="D23" s="50">
        <v>150016721311</v>
      </c>
      <c r="E23" s="51" t="s">
        <v>97</v>
      </c>
      <c r="F23" s="50" t="s">
        <v>98</v>
      </c>
      <c r="G23" s="51" t="s">
        <v>99</v>
      </c>
      <c r="H23" s="51" t="s">
        <v>83</v>
      </c>
      <c r="I23" s="52"/>
      <c r="J23" s="50" t="s">
        <v>40</v>
      </c>
      <c r="K23" s="51" t="s">
        <v>41</v>
      </c>
      <c r="L23" s="51" t="s">
        <v>100</v>
      </c>
      <c r="M23" s="53">
        <v>0</v>
      </c>
      <c r="N23" s="54">
        <v>30</v>
      </c>
      <c r="O23" s="54"/>
      <c r="P23" s="54"/>
      <c r="Q23" s="55">
        <v>30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95</v>
      </c>
      <c r="C24" s="49" t="s">
        <v>96</v>
      </c>
      <c r="D24" s="50">
        <v>150017196811</v>
      </c>
      <c r="E24" s="51" t="s">
        <v>101</v>
      </c>
      <c r="F24" s="50" t="s">
        <v>102</v>
      </c>
      <c r="G24" s="51" t="s">
        <v>103</v>
      </c>
      <c r="H24" s="51" t="s">
        <v>83</v>
      </c>
      <c r="I24" s="52"/>
      <c r="J24" s="50" t="s">
        <v>40</v>
      </c>
      <c r="K24" s="51" t="s">
        <v>41</v>
      </c>
      <c r="L24" s="51" t="s">
        <v>104</v>
      </c>
      <c r="M24" s="53">
        <v>0</v>
      </c>
      <c r="N24" s="54">
        <v>30</v>
      </c>
      <c r="O24" s="54"/>
      <c r="P24" s="54"/>
      <c r="Q24" s="55">
        <v>30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79</v>
      </c>
      <c r="C25" s="49" t="s">
        <v>105</v>
      </c>
      <c r="D25" s="50">
        <v>1.524738026996309E+18</v>
      </c>
      <c r="E25" s="51" t="s">
        <v>106</v>
      </c>
      <c r="F25" s="50" t="s">
        <v>107</v>
      </c>
      <c r="G25" s="51" t="s">
        <v>108</v>
      </c>
      <c r="H25" s="51" t="s">
        <v>48</v>
      </c>
      <c r="I25" s="52"/>
      <c r="J25" s="50" t="s">
        <v>40</v>
      </c>
      <c r="K25" s="51" t="s">
        <v>41</v>
      </c>
      <c r="L25" s="51" t="s">
        <v>109</v>
      </c>
      <c r="M25" s="53">
        <v>0</v>
      </c>
      <c r="N25" s="54">
        <v>30</v>
      </c>
      <c r="O25" s="54"/>
      <c r="P25" s="54"/>
      <c r="Q25" s="55">
        <v>30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96</v>
      </c>
      <c r="C26" s="49" t="s">
        <v>105</v>
      </c>
      <c r="D26" s="50">
        <v>150017455111</v>
      </c>
      <c r="E26" s="51" t="s">
        <v>110</v>
      </c>
      <c r="F26" s="50" t="s">
        <v>111</v>
      </c>
      <c r="G26" s="51" t="s">
        <v>112</v>
      </c>
      <c r="H26" s="51" t="s">
        <v>83</v>
      </c>
      <c r="I26" s="52"/>
      <c r="J26" s="50" t="s">
        <v>40</v>
      </c>
      <c r="K26" s="51" t="s">
        <v>41</v>
      </c>
      <c r="L26" s="51" t="s">
        <v>84</v>
      </c>
      <c r="M26" s="53">
        <v>0</v>
      </c>
      <c r="N26" s="54">
        <v>30</v>
      </c>
      <c r="O26" s="54"/>
      <c r="P26" s="54"/>
      <c r="Q26" s="55">
        <v>30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96</v>
      </c>
      <c r="C27" s="49" t="s">
        <v>105</v>
      </c>
      <c r="D27" s="50">
        <v>150017497211</v>
      </c>
      <c r="E27" s="51" t="s">
        <v>113</v>
      </c>
      <c r="F27" s="50" t="s">
        <v>114</v>
      </c>
      <c r="G27" s="51" t="s">
        <v>115</v>
      </c>
      <c r="H27" s="51" t="s">
        <v>116</v>
      </c>
      <c r="I27" s="52"/>
      <c r="J27" s="50" t="s">
        <v>40</v>
      </c>
      <c r="K27" s="51" t="s">
        <v>41</v>
      </c>
      <c r="L27" s="51" t="s">
        <v>49</v>
      </c>
      <c r="M27" s="53">
        <v>0</v>
      </c>
      <c r="N27" s="54">
        <v>30</v>
      </c>
      <c r="O27" s="54"/>
      <c r="P27" s="54"/>
      <c r="Q27" s="55">
        <v>30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96</v>
      </c>
      <c r="C28" s="49" t="s">
        <v>105</v>
      </c>
      <c r="D28" s="50">
        <v>150017505011</v>
      </c>
      <c r="E28" s="51" t="s">
        <v>117</v>
      </c>
      <c r="F28" s="50" t="s">
        <v>118</v>
      </c>
      <c r="G28" s="51" t="s">
        <v>119</v>
      </c>
      <c r="H28" s="51" t="s">
        <v>120</v>
      </c>
      <c r="I28" s="52"/>
      <c r="J28" s="50" t="s">
        <v>40</v>
      </c>
      <c r="K28" s="51" t="s">
        <v>41</v>
      </c>
      <c r="L28" s="51" t="s">
        <v>121</v>
      </c>
      <c r="M28" s="53">
        <v>0</v>
      </c>
      <c r="N28" s="54">
        <v>30</v>
      </c>
      <c r="O28" s="54"/>
      <c r="P28" s="54"/>
      <c r="Q28" s="55">
        <v>30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105</v>
      </c>
      <c r="C29" s="49" t="s">
        <v>122</v>
      </c>
      <c r="D29" s="50">
        <v>58170</v>
      </c>
      <c r="E29" s="51" t="s">
        <v>123</v>
      </c>
      <c r="F29" s="50" t="s">
        <v>124</v>
      </c>
      <c r="G29" s="51" t="s">
        <v>125</v>
      </c>
      <c r="H29" s="51" t="s">
        <v>126</v>
      </c>
      <c r="I29" s="52"/>
      <c r="J29" s="50" t="s">
        <v>127</v>
      </c>
      <c r="K29" s="51" t="s">
        <v>41</v>
      </c>
      <c r="L29" s="51" t="s">
        <v>54</v>
      </c>
      <c r="M29" s="53">
        <v>0</v>
      </c>
      <c r="N29" s="54"/>
      <c r="O29" s="54"/>
      <c r="P29" s="54"/>
      <c r="Q29" s="55">
        <v>0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105</v>
      </c>
      <c r="C30" s="49" t="s">
        <v>122</v>
      </c>
      <c r="D30" s="50">
        <v>150017424711</v>
      </c>
      <c r="E30" s="51" t="s">
        <v>128</v>
      </c>
      <c r="F30" s="50" t="s">
        <v>129</v>
      </c>
      <c r="G30" s="51" t="s">
        <v>130</v>
      </c>
      <c r="H30" s="51" t="s">
        <v>83</v>
      </c>
      <c r="I30" s="52"/>
      <c r="J30" s="50" t="s">
        <v>40</v>
      </c>
      <c r="K30" s="51" t="s">
        <v>41</v>
      </c>
      <c r="L30" s="51" t="s">
        <v>100</v>
      </c>
      <c r="M30" s="53">
        <v>0</v>
      </c>
      <c r="N30" s="54">
        <v>30</v>
      </c>
      <c r="O30" s="54"/>
      <c r="P30" s="54"/>
      <c r="Q30" s="55">
        <v>30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105</v>
      </c>
      <c r="C31" s="49" t="s">
        <v>122</v>
      </c>
      <c r="D31" s="50">
        <v>501491705</v>
      </c>
      <c r="E31" s="51" t="s">
        <v>131</v>
      </c>
      <c r="F31" s="50" t="s">
        <v>132</v>
      </c>
      <c r="G31" s="51" t="s">
        <v>133</v>
      </c>
      <c r="H31" s="51" t="s">
        <v>134</v>
      </c>
      <c r="I31" s="52"/>
      <c r="J31" s="50" t="s">
        <v>40</v>
      </c>
      <c r="K31" s="51" t="s">
        <v>41</v>
      </c>
      <c r="L31" s="51" t="s">
        <v>70</v>
      </c>
      <c r="M31" s="53">
        <v>0</v>
      </c>
      <c r="N31" s="54">
        <v>30</v>
      </c>
      <c r="O31" s="54"/>
      <c r="P31" s="54"/>
      <c r="Q31" s="55">
        <v>30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105</v>
      </c>
      <c r="C32" s="49" t="s">
        <v>122</v>
      </c>
      <c r="D32" s="50">
        <v>501491934</v>
      </c>
      <c r="E32" s="51" t="s">
        <v>135</v>
      </c>
      <c r="F32" s="50" t="s">
        <v>136</v>
      </c>
      <c r="G32" s="51" t="s">
        <v>137</v>
      </c>
      <c r="H32" s="51" t="s">
        <v>138</v>
      </c>
      <c r="I32" s="52"/>
      <c r="J32" s="50" t="s">
        <v>40</v>
      </c>
      <c r="K32" s="51" t="s">
        <v>41</v>
      </c>
      <c r="L32" s="51" t="s">
        <v>139</v>
      </c>
      <c r="M32" s="53">
        <v>0</v>
      </c>
      <c r="N32" s="54">
        <v>30</v>
      </c>
      <c r="O32" s="54"/>
      <c r="P32" s="54"/>
      <c r="Q32" s="55">
        <v>30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105</v>
      </c>
      <c r="C33" s="49" t="s">
        <v>140</v>
      </c>
      <c r="D33" s="50">
        <v>150017626811</v>
      </c>
      <c r="E33" s="51" t="s">
        <v>141</v>
      </c>
      <c r="F33" s="50" t="s">
        <v>142</v>
      </c>
      <c r="G33" s="51" t="s">
        <v>143</v>
      </c>
      <c r="H33" s="51" t="s">
        <v>144</v>
      </c>
      <c r="I33" s="52"/>
      <c r="J33" s="50" t="s">
        <v>40</v>
      </c>
      <c r="K33" s="51" t="s">
        <v>41</v>
      </c>
      <c r="L33" s="51" t="s">
        <v>49</v>
      </c>
      <c r="M33" s="53">
        <v>0</v>
      </c>
      <c r="N33" s="54">
        <v>30</v>
      </c>
      <c r="O33" s="54"/>
      <c r="P33" s="54"/>
      <c r="Q33" s="55">
        <v>30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105</v>
      </c>
      <c r="C34" s="49" t="s">
        <v>140</v>
      </c>
      <c r="D34" s="50">
        <v>150017569911</v>
      </c>
      <c r="E34" s="51" t="s">
        <v>145</v>
      </c>
      <c r="F34" s="50" t="s">
        <v>146</v>
      </c>
      <c r="G34" s="51" t="s">
        <v>147</v>
      </c>
      <c r="H34" s="51" t="s">
        <v>83</v>
      </c>
      <c r="I34" s="52"/>
      <c r="J34" s="50" t="s">
        <v>40</v>
      </c>
      <c r="K34" s="51" t="s">
        <v>41</v>
      </c>
      <c r="L34" s="51" t="s">
        <v>94</v>
      </c>
      <c r="M34" s="53">
        <v>0</v>
      </c>
      <c r="N34" s="54">
        <v>30</v>
      </c>
      <c r="O34" s="54"/>
      <c r="P34" s="54"/>
      <c r="Q34" s="55">
        <v>30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122</v>
      </c>
      <c r="C35" s="49" t="s">
        <v>148</v>
      </c>
      <c r="D35" s="50">
        <v>150017865311</v>
      </c>
      <c r="E35" s="51" t="s">
        <v>149</v>
      </c>
      <c r="F35" s="50" t="s">
        <v>150</v>
      </c>
      <c r="G35" s="51" t="s">
        <v>151</v>
      </c>
      <c r="H35" s="51" t="s">
        <v>152</v>
      </c>
      <c r="I35" s="52"/>
      <c r="J35" s="50" t="s">
        <v>40</v>
      </c>
      <c r="K35" s="51" t="s">
        <v>41</v>
      </c>
      <c r="L35" s="51" t="s">
        <v>153</v>
      </c>
      <c r="M35" s="53">
        <v>0</v>
      </c>
      <c r="N35" s="54">
        <v>30</v>
      </c>
      <c r="O35" s="54"/>
      <c r="P35" s="54"/>
      <c r="Q35" s="55">
        <v>30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122</v>
      </c>
      <c r="C36" s="49" t="s">
        <v>148</v>
      </c>
      <c r="D36" s="50">
        <v>61293</v>
      </c>
      <c r="E36" s="51" t="s">
        <v>154</v>
      </c>
      <c r="F36" s="50" t="s">
        <v>155</v>
      </c>
      <c r="G36" s="51" t="s">
        <v>156</v>
      </c>
      <c r="H36" s="51" t="s">
        <v>157</v>
      </c>
      <c r="I36" s="52"/>
      <c r="J36" s="50" t="s">
        <v>40</v>
      </c>
      <c r="K36" s="51" t="s">
        <v>41</v>
      </c>
      <c r="L36" s="51" t="s">
        <v>54</v>
      </c>
      <c r="M36" s="53">
        <v>0</v>
      </c>
      <c r="N36" s="54"/>
      <c r="O36" s="54"/>
      <c r="P36" s="54"/>
      <c r="Q36" s="55">
        <v>0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122</v>
      </c>
      <c r="C37" s="49" t="s">
        <v>148</v>
      </c>
      <c r="D37" s="50">
        <v>57785</v>
      </c>
      <c r="E37" s="51" t="s">
        <v>158</v>
      </c>
      <c r="F37" s="50" t="s">
        <v>159</v>
      </c>
      <c r="G37" s="51" t="s">
        <v>160</v>
      </c>
      <c r="H37" s="51" t="s">
        <v>53</v>
      </c>
      <c r="I37" s="52"/>
      <c r="J37" s="50" t="s">
        <v>40</v>
      </c>
      <c r="K37" s="51" t="s">
        <v>41</v>
      </c>
      <c r="L37" s="51" t="s">
        <v>54</v>
      </c>
      <c r="M37" s="53">
        <v>0</v>
      </c>
      <c r="N37" s="54"/>
      <c r="O37" s="54"/>
      <c r="P37" s="54"/>
      <c r="Q37" s="55">
        <v>0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122</v>
      </c>
      <c r="C38" s="49" t="s">
        <v>148</v>
      </c>
      <c r="D38" s="50">
        <v>1.525335572996308E+18</v>
      </c>
      <c r="E38" s="51" t="s">
        <v>161</v>
      </c>
      <c r="F38" s="50" t="s">
        <v>162</v>
      </c>
      <c r="G38" s="51" t="s">
        <v>163</v>
      </c>
      <c r="H38" s="51" t="s">
        <v>48</v>
      </c>
      <c r="I38" s="52"/>
      <c r="J38" s="50" t="s">
        <v>40</v>
      </c>
      <c r="K38" s="51" t="s">
        <v>41</v>
      </c>
      <c r="L38" s="51" t="s">
        <v>164</v>
      </c>
      <c r="M38" s="53">
        <v>0</v>
      </c>
      <c r="N38" s="54">
        <v>30</v>
      </c>
      <c r="O38" s="54"/>
      <c r="P38" s="54"/>
      <c r="Q38" s="55">
        <v>30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122</v>
      </c>
      <c r="C39" s="49" t="s">
        <v>148</v>
      </c>
      <c r="D39" s="50">
        <v>150017847011</v>
      </c>
      <c r="E39" s="51" t="s">
        <v>165</v>
      </c>
      <c r="F39" s="50" t="s">
        <v>166</v>
      </c>
      <c r="G39" s="51" t="s">
        <v>167</v>
      </c>
      <c r="H39" s="51" t="s">
        <v>168</v>
      </c>
      <c r="I39" s="52"/>
      <c r="J39" s="50" t="s">
        <v>40</v>
      </c>
      <c r="K39" s="51" t="s">
        <v>41</v>
      </c>
      <c r="L39" s="51" t="s">
        <v>169</v>
      </c>
      <c r="M39" s="53">
        <v>0</v>
      </c>
      <c r="N39" s="54">
        <v>30</v>
      </c>
      <c r="O39" s="54"/>
      <c r="P39" s="54"/>
      <c r="Q39" s="55">
        <v>30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122</v>
      </c>
      <c r="C40" s="49" t="s">
        <v>148</v>
      </c>
      <c r="D40" s="50">
        <v>501491780</v>
      </c>
      <c r="E40" s="51" t="s">
        <v>170</v>
      </c>
      <c r="F40" s="50" t="s">
        <v>171</v>
      </c>
      <c r="G40" s="51" t="s">
        <v>172</v>
      </c>
      <c r="H40" s="51" t="s">
        <v>173</v>
      </c>
      <c r="I40" s="52"/>
      <c r="J40" s="50" t="s">
        <v>40</v>
      </c>
      <c r="K40" s="51" t="s">
        <v>41</v>
      </c>
      <c r="L40" s="51" t="s">
        <v>174</v>
      </c>
      <c r="M40" s="53">
        <v>0</v>
      </c>
      <c r="N40" s="54">
        <v>30</v>
      </c>
      <c r="O40" s="54"/>
      <c r="P40" s="54"/>
      <c r="Q40" s="55">
        <v>30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122</v>
      </c>
      <c r="C41" s="49" t="s">
        <v>148</v>
      </c>
      <c r="D41" s="50">
        <v>1.525238764996308E+18</v>
      </c>
      <c r="E41" s="51" t="s">
        <v>175</v>
      </c>
      <c r="F41" s="50" t="s">
        <v>176</v>
      </c>
      <c r="G41" s="51" t="s">
        <v>177</v>
      </c>
      <c r="H41" s="51" t="s">
        <v>48</v>
      </c>
      <c r="I41" s="52"/>
      <c r="J41" s="50" t="s">
        <v>40</v>
      </c>
      <c r="K41" s="51" t="s">
        <v>41</v>
      </c>
      <c r="L41" s="51" t="s">
        <v>174</v>
      </c>
      <c r="M41" s="53">
        <v>0</v>
      </c>
      <c r="N41" s="54">
        <v>30</v>
      </c>
      <c r="O41" s="54"/>
      <c r="P41" s="54"/>
      <c r="Q41" s="55">
        <v>30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140</v>
      </c>
      <c r="C42" s="49" t="s">
        <v>148</v>
      </c>
      <c r="D42" s="50">
        <v>60825</v>
      </c>
      <c r="E42" s="51" t="s">
        <v>178</v>
      </c>
      <c r="F42" s="50" t="s">
        <v>179</v>
      </c>
      <c r="G42" s="51" t="s">
        <v>180</v>
      </c>
      <c r="H42" s="51" t="s">
        <v>181</v>
      </c>
      <c r="I42" s="52"/>
      <c r="J42" s="50" t="s">
        <v>40</v>
      </c>
      <c r="K42" s="51" t="s">
        <v>41</v>
      </c>
      <c r="L42" s="51" t="s">
        <v>54</v>
      </c>
      <c r="M42" s="53">
        <v>0</v>
      </c>
      <c r="N42" s="54"/>
      <c r="O42" s="54"/>
      <c r="P42" s="54"/>
      <c r="Q42" s="55">
        <v>0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148</v>
      </c>
      <c r="C43" s="49" t="s">
        <v>182</v>
      </c>
      <c r="D43" s="50">
        <v>58173</v>
      </c>
      <c r="E43" s="51" t="s">
        <v>183</v>
      </c>
      <c r="F43" s="50" t="s">
        <v>184</v>
      </c>
      <c r="G43" s="51" t="s">
        <v>185</v>
      </c>
      <c r="H43" s="51" t="s">
        <v>181</v>
      </c>
      <c r="I43" s="52"/>
      <c r="J43" s="50" t="s">
        <v>40</v>
      </c>
      <c r="K43" s="51" t="s">
        <v>41</v>
      </c>
      <c r="L43" s="51" t="s">
        <v>54</v>
      </c>
      <c r="M43" s="53">
        <v>0</v>
      </c>
      <c r="N43" s="54"/>
      <c r="O43" s="54"/>
      <c r="P43" s="54"/>
      <c r="Q43" s="55">
        <v>0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148</v>
      </c>
      <c r="C44" s="49" t="s">
        <v>182</v>
      </c>
      <c r="D44" s="50">
        <v>150017573011</v>
      </c>
      <c r="E44" s="51" t="s">
        <v>186</v>
      </c>
      <c r="F44" s="50" t="s">
        <v>187</v>
      </c>
      <c r="G44" s="51" t="s">
        <v>188</v>
      </c>
      <c r="H44" s="51" t="s">
        <v>189</v>
      </c>
      <c r="I44" s="52"/>
      <c r="J44" s="50" t="s">
        <v>40</v>
      </c>
      <c r="K44" s="51" t="s">
        <v>41</v>
      </c>
      <c r="L44" s="51" t="s">
        <v>190</v>
      </c>
      <c r="M44" s="53">
        <v>0</v>
      </c>
      <c r="N44" s="54">
        <v>30</v>
      </c>
      <c r="O44" s="54"/>
      <c r="P44" s="54"/>
      <c r="Q44" s="55">
        <v>30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148</v>
      </c>
      <c r="C45" s="49" t="s">
        <v>182</v>
      </c>
      <c r="D45" s="50">
        <v>150017948311</v>
      </c>
      <c r="E45" s="51" t="s">
        <v>191</v>
      </c>
      <c r="F45" s="50" t="s">
        <v>192</v>
      </c>
      <c r="G45" s="51" t="s">
        <v>193</v>
      </c>
      <c r="H45" s="51" t="s">
        <v>194</v>
      </c>
      <c r="I45" s="52"/>
      <c r="J45" s="50" t="s">
        <v>40</v>
      </c>
      <c r="K45" s="51" t="s">
        <v>41</v>
      </c>
      <c r="L45" s="51" t="s">
        <v>190</v>
      </c>
      <c r="M45" s="53">
        <v>0</v>
      </c>
      <c r="N45" s="54">
        <v>30</v>
      </c>
      <c r="O45" s="54"/>
      <c r="P45" s="54"/>
      <c r="Q45" s="55">
        <v>30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148</v>
      </c>
      <c r="C46" s="49" t="s">
        <v>182</v>
      </c>
      <c r="D46" s="50">
        <v>150017956111</v>
      </c>
      <c r="E46" s="51" t="s">
        <v>195</v>
      </c>
      <c r="F46" s="50" t="s">
        <v>196</v>
      </c>
      <c r="G46" s="51" t="s">
        <v>197</v>
      </c>
      <c r="H46" s="51" t="s">
        <v>198</v>
      </c>
      <c r="I46" s="52"/>
      <c r="J46" s="50" t="s">
        <v>40</v>
      </c>
      <c r="K46" s="51" t="s">
        <v>41</v>
      </c>
      <c r="L46" s="51" t="s">
        <v>54</v>
      </c>
      <c r="M46" s="53">
        <v>0</v>
      </c>
      <c r="N46" s="54">
        <v>30</v>
      </c>
      <c r="O46" s="54"/>
      <c r="P46" s="54"/>
      <c r="Q46" s="55">
        <v>30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148</v>
      </c>
      <c r="C47" s="49" t="s">
        <v>182</v>
      </c>
      <c r="D47" s="50">
        <v>150018017011</v>
      </c>
      <c r="E47" s="51" t="s">
        <v>199</v>
      </c>
      <c r="F47" s="50" t="s">
        <v>200</v>
      </c>
      <c r="G47" s="51" t="s">
        <v>201</v>
      </c>
      <c r="H47" s="51" t="s">
        <v>202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30</v>
      </c>
      <c r="O47" s="54"/>
      <c r="P47" s="54"/>
      <c r="Q47" s="55">
        <v>30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148</v>
      </c>
      <c r="C48" s="49" t="s">
        <v>182</v>
      </c>
      <c r="D48" s="50">
        <v>1.524762847996305E+18</v>
      </c>
      <c r="E48" s="51" t="s">
        <v>203</v>
      </c>
      <c r="F48" s="50" t="s">
        <v>204</v>
      </c>
      <c r="G48" s="51" t="s">
        <v>205</v>
      </c>
      <c r="H48" s="51" t="s">
        <v>48</v>
      </c>
      <c r="I48" s="52"/>
      <c r="J48" s="50" t="s">
        <v>40</v>
      </c>
      <c r="K48" s="51" t="s">
        <v>41</v>
      </c>
      <c r="L48" s="51" t="s">
        <v>121</v>
      </c>
      <c r="M48" s="53">
        <v>0</v>
      </c>
      <c r="N48" s="54">
        <v>30</v>
      </c>
      <c r="O48" s="54"/>
      <c r="P48" s="54"/>
      <c r="Q48" s="55">
        <v>30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148</v>
      </c>
      <c r="C49" s="49" t="s">
        <v>182</v>
      </c>
      <c r="D49" s="50">
        <v>60828</v>
      </c>
      <c r="E49" s="51" t="s">
        <v>206</v>
      </c>
      <c r="F49" s="50" t="s">
        <v>207</v>
      </c>
      <c r="G49" s="51" t="s">
        <v>208</v>
      </c>
      <c r="H49" s="51" t="s">
        <v>181</v>
      </c>
      <c r="I49" s="52"/>
      <c r="J49" s="50" t="s">
        <v>40</v>
      </c>
      <c r="K49" s="51" t="s">
        <v>41</v>
      </c>
      <c r="L49" s="51" t="s">
        <v>54</v>
      </c>
      <c r="M49" s="53">
        <v>0</v>
      </c>
      <c r="N49" s="54"/>
      <c r="O49" s="54"/>
      <c r="P49" s="54"/>
      <c r="Q49" s="55">
        <v>0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148</v>
      </c>
      <c r="C50" s="49" t="s">
        <v>209</v>
      </c>
      <c r="D50" s="50">
        <v>61304</v>
      </c>
      <c r="E50" s="51" t="s">
        <v>199</v>
      </c>
      <c r="F50" s="50" t="s">
        <v>159</v>
      </c>
      <c r="G50" s="51" t="s">
        <v>210</v>
      </c>
      <c r="H50" s="51" t="s">
        <v>211</v>
      </c>
      <c r="I50" s="52"/>
      <c r="J50" s="50" t="s">
        <v>40</v>
      </c>
      <c r="K50" s="51" t="s">
        <v>41</v>
      </c>
      <c r="L50" s="51" t="s">
        <v>54</v>
      </c>
      <c r="M50" s="53">
        <v>0</v>
      </c>
      <c r="N50" s="54"/>
      <c r="O50" s="54"/>
      <c r="P50" s="54"/>
      <c r="Q50" s="55">
        <v>0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182</v>
      </c>
      <c r="C51" s="49" t="s">
        <v>209</v>
      </c>
      <c r="D51" s="50">
        <v>150018177811</v>
      </c>
      <c r="E51" s="51" t="s">
        <v>212</v>
      </c>
      <c r="F51" s="50" t="s">
        <v>213</v>
      </c>
      <c r="G51" s="51" t="s">
        <v>214</v>
      </c>
      <c r="H51" s="51" t="s">
        <v>215</v>
      </c>
      <c r="I51" s="52"/>
      <c r="J51" s="50" t="s">
        <v>40</v>
      </c>
      <c r="K51" s="51" t="s">
        <v>41</v>
      </c>
      <c r="L51" s="51" t="s">
        <v>84</v>
      </c>
      <c r="M51" s="53">
        <v>0</v>
      </c>
      <c r="N51" s="54">
        <v>30</v>
      </c>
      <c r="O51" s="54"/>
      <c r="P51" s="54"/>
      <c r="Q51" s="55">
        <v>30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182</v>
      </c>
      <c r="C52" s="49" t="s">
        <v>209</v>
      </c>
      <c r="D52" s="50">
        <v>501492175</v>
      </c>
      <c r="E52" s="51" t="s">
        <v>216</v>
      </c>
      <c r="F52" s="50" t="s">
        <v>217</v>
      </c>
      <c r="G52" s="51" t="s">
        <v>218</v>
      </c>
      <c r="H52" s="51" t="s">
        <v>219</v>
      </c>
      <c r="I52" s="52"/>
      <c r="J52" s="50" t="s">
        <v>40</v>
      </c>
      <c r="K52" s="51" t="s">
        <v>41</v>
      </c>
      <c r="L52" s="51" t="s">
        <v>100</v>
      </c>
      <c r="M52" s="53">
        <v>0</v>
      </c>
      <c r="N52" s="54">
        <v>30</v>
      </c>
      <c r="O52" s="54"/>
      <c r="P52" s="54"/>
      <c r="Q52" s="55">
        <v>30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182</v>
      </c>
      <c r="C53" s="49" t="s">
        <v>209</v>
      </c>
      <c r="D53" s="50">
        <v>150015125511</v>
      </c>
      <c r="E53" s="51" t="s">
        <v>220</v>
      </c>
      <c r="F53" s="50" t="s">
        <v>221</v>
      </c>
      <c r="G53" s="51" t="s">
        <v>222</v>
      </c>
      <c r="H53" s="51" t="s">
        <v>48</v>
      </c>
      <c r="I53" s="52"/>
      <c r="J53" s="50" t="s">
        <v>40</v>
      </c>
      <c r="K53" s="51" t="s">
        <v>41</v>
      </c>
      <c r="L53" s="51" t="s">
        <v>223</v>
      </c>
      <c r="M53" s="53">
        <v>0</v>
      </c>
      <c r="N53" s="54">
        <v>30</v>
      </c>
      <c r="O53" s="54"/>
      <c r="P53" s="54"/>
      <c r="Q53" s="55">
        <v>30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182</v>
      </c>
      <c r="C54" s="49" t="s">
        <v>209</v>
      </c>
      <c r="D54" s="50">
        <v>150017555711</v>
      </c>
      <c r="E54" s="51" t="s">
        <v>224</v>
      </c>
      <c r="F54" s="50" t="s">
        <v>225</v>
      </c>
      <c r="G54" s="51" t="s">
        <v>226</v>
      </c>
      <c r="H54" s="51" t="s">
        <v>83</v>
      </c>
      <c r="I54" s="52"/>
      <c r="J54" s="50" t="s">
        <v>40</v>
      </c>
      <c r="K54" s="51" t="s">
        <v>41</v>
      </c>
      <c r="L54" s="51" t="s">
        <v>227</v>
      </c>
      <c r="M54" s="53">
        <v>0</v>
      </c>
      <c r="N54" s="54">
        <v>30</v>
      </c>
      <c r="O54" s="54"/>
      <c r="P54" s="54"/>
      <c r="Q54" s="55">
        <v>30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209</v>
      </c>
      <c r="C55" s="49" t="s">
        <v>209</v>
      </c>
      <c r="D55" s="50">
        <v>61275</v>
      </c>
      <c r="E55" s="51" t="s">
        <v>228</v>
      </c>
      <c r="F55" s="50" t="s">
        <v>229</v>
      </c>
      <c r="G55" s="51" t="s">
        <v>230</v>
      </c>
      <c r="H55" s="51" t="s">
        <v>157</v>
      </c>
      <c r="I55" s="52"/>
      <c r="J55" s="50" t="s">
        <v>40</v>
      </c>
      <c r="K55" s="51" t="s">
        <v>41</v>
      </c>
      <c r="L55" s="51" t="s">
        <v>54</v>
      </c>
      <c r="M55" s="53">
        <v>0</v>
      </c>
      <c r="N55" s="54"/>
      <c r="O55" s="54"/>
      <c r="P55" s="54"/>
      <c r="Q55" s="55">
        <v>0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209</v>
      </c>
      <c r="C56" s="49" t="s">
        <v>231</v>
      </c>
      <c r="D56" s="50">
        <v>60137</v>
      </c>
      <c r="E56" s="51" t="s">
        <v>232</v>
      </c>
      <c r="F56" s="50" t="s">
        <v>233</v>
      </c>
      <c r="G56" s="51" t="s">
        <v>234</v>
      </c>
      <c r="H56" s="51" t="s">
        <v>235</v>
      </c>
      <c r="I56" s="52"/>
      <c r="J56" s="50" t="s">
        <v>127</v>
      </c>
      <c r="K56" s="51" t="s">
        <v>41</v>
      </c>
      <c r="L56" s="51" t="s">
        <v>54</v>
      </c>
      <c r="M56" s="53">
        <v>0</v>
      </c>
      <c r="N56" s="54"/>
      <c r="O56" s="54"/>
      <c r="P56" s="54"/>
      <c r="Q56" s="55">
        <v>0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209</v>
      </c>
      <c r="C57" s="49" t="s">
        <v>231</v>
      </c>
      <c r="D57" s="50">
        <v>150018380411</v>
      </c>
      <c r="E57" s="51" t="s">
        <v>165</v>
      </c>
      <c r="F57" s="50" t="s">
        <v>166</v>
      </c>
      <c r="G57" s="51" t="s">
        <v>167</v>
      </c>
      <c r="H57" s="51" t="s">
        <v>236</v>
      </c>
      <c r="I57" s="52"/>
      <c r="J57" s="50" t="s">
        <v>40</v>
      </c>
      <c r="K57" s="51" t="s">
        <v>41</v>
      </c>
      <c r="L57" s="51" t="s">
        <v>169</v>
      </c>
      <c r="M57" s="53">
        <v>0</v>
      </c>
      <c r="N57" s="54">
        <v>30</v>
      </c>
      <c r="O57" s="54"/>
      <c r="P57" s="54"/>
      <c r="Q57" s="55">
        <v>30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209</v>
      </c>
      <c r="C58" s="49" t="s">
        <v>231</v>
      </c>
      <c r="D58" s="50">
        <v>150018340211</v>
      </c>
      <c r="E58" s="51" t="s">
        <v>237</v>
      </c>
      <c r="F58" s="50" t="s">
        <v>238</v>
      </c>
      <c r="G58" s="51" t="s">
        <v>239</v>
      </c>
      <c r="H58" s="51" t="s">
        <v>240</v>
      </c>
      <c r="I58" s="52"/>
      <c r="J58" s="50" t="s">
        <v>40</v>
      </c>
      <c r="K58" s="51" t="s">
        <v>41</v>
      </c>
      <c r="L58" s="51" t="s">
        <v>241</v>
      </c>
      <c r="M58" s="53">
        <v>0</v>
      </c>
      <c r="N58" s="54">
        <v>30</v>
      </c>
      <c r="O58" s="54"/>
      <c r="P58" s="54"/>
      <c r="Q58" s="55">
        <v>30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231</v>
      </c>
      <c r="C59" s="49" t="s">
        <v>231</v>
      </c>
      <c r="D59" s="50">
        <v>64526</v>
      </c>
      <c r="E59" s="51" t="s">
        <v>242</v>
      </c>
      <c r="F59" s="50" t="s">
        <v>243</v>
      </c>
      <c r="G59" s="51" t="s">
        <v>244</v>
      </c>
      <c r="H59" s="51" t="s">
        <v>126</v>
      </c>
      <c r="I59" s="52"/>
      <c r="J59" s="50" t="s">
        <v>40</v>
      </c>
      <c r="K59" s="51" t="s">
        <v>41</v>
      </c>
      <c r="L59" s="51" t="s">
        <v>54</v>
      </c>
      <c r="M59" s="53">
        <v>0</v>
      </c>
      <c r="N59" s="54"/>
      <c r="O59" s="54"/>
      <c r="P59" s="54"/>
      <c r="Q59" s="55">
        <v>0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231</v>
      </c>
      <c r="C60" s="49" t="s">
        <v>231</v>
      </c>
      <c r="D60" s="50">
        <v>150018543011</v>
      </c>
      <c r="E60" s="51" t="s">
        <v>245</v>
      </c>
      <c r="F60" s="50" t="s">
        <v>246</v>
      </c>
      <c r="G60" s="51" t="s">
        <v>247</v>
      </c>
      <c r="H60" s="51" t="s">
        <v>248</v>
      </c>
      <c r="I60" s="52"/>
      <c r="J60" s="50" t="s">
        <v>40</v>
      </c>
      <c r="K60" s="51" t="s">
        <v>41</v>
      </c>
      <c r="L60" s="51" t="s">
        <v>42</v>
      </c>
      <c r="M60" s="53">
        <v>0</v>
      </c>
      <c r="N60" s="54">
        <v>30</v>
      </c>
      <c r="O60" s="54"/>
      <c r="P60" s="54"/>
      <c r="Q60" s="55">
        <v>30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231</v>
      </c>
      <c r="C61" s="49" t="s">
        <v>231</v>
      </c>
      <c r="D61" s="50">
        <v>150018254711</v>
      </c>
      <c r="E61" s="51" t="s">
        <v>249</v>
      </c>
      <c r="F61" s="50" t="s">
        <v>250</v>
      </c>
      <c r="G61" s="51" t="s">
        <v>251</v>
      </c>
      <c r="H61" s="51" t="s">
        <v>83</v>
      </c>
      <c r="I61" s="52"/>
      <c r="J61" s="50" t="s">
        <v>40</v>
      </c>
      <c r="K61" s="51" t="s">
        <v>41</v>
      </c>
      <c r="L61" s="51" t="s">
        <v>104</v>
      </c>
      <c r="M61" s="53">
        <v>0</v>
      </c>
      <c r="N61" s="54">
        <v>30</v>
      </c>
      <c r="O61" s="54"/>
      <c r="P61" s="54"/>
      <c r="Q61" s="55">
        <v>30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231</v>
      </c>
      <c r="C62" s="49" t="s">
        <v>252</v>
      </c>
      <c r="D62" s="50">
        <v>150018534411</v>
      </c>
      <c r="E62" s="51" t="s">
        <v>253</v>
      </c>
      <c r="F62" s="50" t="s">
        <v>254</v>
      </c>
      <c r="G62" s="51" t="s">
        <v>255</v>
      </c>
      <c r="H62" s="51" t="s">
        <v>83</v>
      </c>
      <c r="I62" s="52"/>
      <c r="J62" s="50" t="s">
        <v>40</v>
      </c>
      <c r="K62" s="51" t="s">
        <v>41</v>
      </c>
      <c r="L62" s="51" t="s">
        <v>169</v>
      </c>
      <c r="M62" s="53">
        <v>0</v>
      </c>
      <c r="N62" s="54">
        <v>30</v>
      </c>
      <c r="O62" s="54"/>
      <c r="P62" s="54"/>
      <c r="Q62" s="55">
        <v>30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252</v>
      </c>
      <c r="C63" s="49" t="s">
        <v>256</v>
      </c>
      <c r="D63" s="50">
        <v>150018600411</v>
      </c>
      <c r="E63" s="51" t="s">
        <v>257</v>
      </c>
      <c r="F63" s="50" t="s">
        <v>258</v>
      </c>
      <c r="G63" s="51" t="s">
        <v>259</v>
      </c>
      <c r="H63" s="51" t="s">
        <v>260</v>
      </c>
      <c r="I63" s="52"/>
      <c r="J63" s="50" t="s">
        <v>40</v>
      </c>
      <c r="K63" s="51" t="s">
        <v>41</v>
      </c>
      <c r="L63" s="51" t="s">
        <v>261</v>
      </c>
      <c r="M63" s="53">
        <v>0</v>
      </c>
      <c r="N63" s="54">
        <v>30</v>
      </c>
      <c r="O63" s="54"/>
      <c r="P63" s="54"/>
      <c r="Q63" s="55">
        <v>30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252</v>
      </c>
      <c r="C64" s="49" t="s">
        <v>262</v>
      </c>
      <c r="D64" s="50">
        <v>150018558811</v>
      </c>
      <c r="E64" s="51" t="s">
        <v>263</v>
      </c>
      <c r="F64" s="50" t="s">
        <v>264</v>
      </c>
      <c r="G64" s="51" t="s">
        <v>265</v>
      </c>
      <c r="H64" s="51" t="s">
        <v>83</v>
      </c>
      <c r="I64" s="52"/>
      <c r="J64" s="50" t="s">
        <v>40</v>
      </c>
      <c r="K64" s="51" t="s">
        <v>41</v>
      </c>
      <c r="L64" s="51" t="s">
        <v>266</v>
      </c>
      <c r="M64" s="53">
        <v>0</v>
      </c>
      <c r="N64" s="54">
        <v>30</v>
      </c>
      <c r="O64" s="54"/>
      <c r="P64" s="54"/>
      <c r="Q64" s="55">
        <v>30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252</v>
      </c>
      <c r="C65" s="49" t="s">
        <v>256</v>
      </c>
      <c r="D65" s="50">
        <v>61333</v>
      </c>
      <c r="E65" s="51" t="s">
        <v>267</v>
      </c>
      <c r="F65" s="50" t="s">
        <v>268</v>
      </c>
      <c r="G65" s="51" t="s">
        <v>269</v>
      </c>
      <c r="H65" s="51" t="s">
        <v>270</v>
      </c>
      <c r="I65" s="52"/>
      <c r="J65" s="50" t="s">
        <v>127</v>
      </c>
      <c r="K65" s="51" t="s">
        <v>41</v>
      </c>
      <c r="L65" s="51" t="s">
        <v>54</v>
      </c>
      <c r="M65" s="53">
        <v>0</v>
      </c>
      <c r="N65" s="54"/>
      <c r="O65" s="54"/>
      <c r="P65" s="54"/>
      <c r="Q65" s="55">
        <v>0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262</v>
      </c>
      <c r="C66" s="49" t="s">
        <v>271</v>
      </c>
      <c r="D66" s="50">
        <v>150018630711</v>
      </c>
      <c r="E66" s="51" t="s">
        <v>272</v>
      </c>
      <c r="F66" s="50" t="s">
        <v>273</v>
      </c>
      <c r="G66" s="51" t="s">
        <v>274</v>
      </c>
      <c r="H66" s="51" t="s">
        <v>48</v>
      </c>
      <c r="I66" s="52"/>
      <c r="J66" s="50" t="s">
        <v>40</v>
      </c>
      <c r="K66" s="51" t="s">
        <v>41</v>
      </c>
      <c r="L66" s="51" t="s">
        <v>223</v>
      </c>
      <c r="M66" s="53">
        <v>0</v>
      </c>
      <c r="N66" s="54">
        <v>30</v>
      </c>
      <c r="O66" s="54"/>
      <c r="P66" s="54"/>
      <c r="Q66" s="55">
        <v>30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262</v>
      </c>
      <c r="C67" s="49" t="s">
        <v>271</v>
      </c>
      <c r="D67" s="50">
        <v>1.5259383659963E+18</v>
      </c>
      <c r="E67" s="51" t="s">
        <v>275</v>
      </c>
      <c r="F67" s="50" t="s">
        <v>276</v>
      </c>
      <c r="G67" s="51" t="s">
        <v>277</v>
      </c>
      <c r="H67" s="51" t="s">
        <v>48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30</v>
      </c>
      <c r="O67" s="54"/>
      <c r="P67" s="54"/>
      <c r="Q67" s="55">
        <v>30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262</v>
      </c>
      <c r="C68" s="49" t="s">
        <v>271</v>
      </c>
      <c r="D68" s="50">
        <v>58180</v>
      </c>
      <c r="E68" s="51" t="s">
        <v>278</v>
      </c>
      <c r="F68" s="50" t="s">
        <v>279</v>
      </c>
      <c r="G68" s="51" t="s">
        <v>280</v>
      </c>
      <c r="H68" s="51" t="s">
        <v>281</v>
      </c>
      <c r="I68" s="52"/>
      <c r="J68" s="50" t="s">
        <v>40</v>
      </c>
      <c r="K68" s="51" t="s">
        <v>41</v>
      </c>
      <c r="L68" s="51" t="s">
        <v>54</v>
      </c>
      <c r="M68" s="53">
        <v>0</v>
      </c>
      <c r="N68" s="54"/>
      <c r="O68" s="54"/>
      <c r="P68" s="54"/>
      <c r="Q68" s="55">
        <v>0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262</v>
      </c>
      <c r="C69" s="49" t="s">
        <v>271</v>
      </c>
      <c r="D69" s="50">
        <v>63430</v>
      </c>
      <c r="E69" s="51" t="s">
        <v>282</v>
      </c>
      <c r="F69" s="50" t="s">
        <v>283</v>
      </c>
      <c r="G69" s="51" t="s">
        <v>284</v>
      </c>
      <c r="H69" s="51" t="s">
        <v>126</v>
      </c>
      <c r="I69" s="52"/>
      <c r="J69" s="50" t="s">
        <v>40</v>
      </c>
      <c r="K69" s="51" t="s">
        <v>41</v>
      </c>
      <c r="L69" s="51" t="s">
        <v>54</v>
      </c>
      <c r="M69" s="53">
        <v>0</v>
      </c>
      <c r="N69" s="54"/>
      <c r="O69" s="54"/>
      <c r="P69" s="54"/>
      <c r="Q69" s="55">
        <v>0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262</v>
      </c>
      <c r="C70" s="49" t="s">
        <v>285</v>
      </c>
      <c r="D70" s="50">
        <v>150018658011</v>
      </c>
      <c r="E70" s="51" t="s">
        <v>286</v>
      </c>
      <c r="F70" s="50" t="s">
        <v>192</v>
      </c>
      <c r="G70" s="51" t="s">
        <v>287</v>
      </c>
      <c r="H70" s="51" t="s">
        <v>83</v>
      </c>
      <c r="I70" s="52"/>
      <c r="J70" s="50" t="s">
        <v>40</v>
      </c>
      <c r="K70" s="51" t="s">
        <v>41</v>
      </c>
      <c r="L70" s="51" t="s">
        <v>288</v>
      </c>
      <c r="M70" s="53">
        <v>0</v>
      </c>
      <c r="N70" s="54">
        <v>30</v>
      </c>
      <c r="O70" s="54"/>
      <c r="P70" s="54"/>
      <c r="Q70" s="55">
        <v>30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256</v>
      </c>
      <c r="C71" s="49" t="s">
        <v>285</v>
      </c>
      <c r="D71" s="50">
        <v>150019187611</v>
      </c>
      <c r="E71" s="51" t="s">
        <v>289</v>
      </c>
      <c r="F71" s="50" t="s">
        <v>290</v>
      </c>
      <c r="G71" s="51" t="s">
        <v>291</v>
      </c>
      <c r="H71" s="51" t="s">
        <v>83</v>
      </c>
      <c r="I71" s="52"/>
      <c r="J71" s="50" t="s">
        <v>40</v>
      </c>
      <c r="K71" s="51" t="s">
        <v>41</v>
      </c>
      <c r="L71" s="51" t="s">
        <v>139</v>
      </c>
      <c r="M71" s="53">
        <v>0</v>
      </c>
      <c r="N71" s="54">
        <v>30</v>
      </c>
      <c r="O71" s="54"/>
      <c r="P71" s="54"/>
      <c r="Q71" s="55">
        <v>30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256</v>
      </c>
      <c r="C72" s="49" t="s">
        <v>285</v>
      </c>
      <c r="D72" s="50">
        <v>501492310</v>
      </c>
      <c r="E72" s="51" t="s">
        <v>292</v>
      </c>
      <c r="F72" s="50" t="s">
        <v>293</v>
      </c>
      <c r="G72" s="51" t="s">
        <v>294</v>
      </c>
      <c r="H72" s="51" t="s">
        <v>295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30</v>
      </c>
      <c r="O72" s="54"/>
      <c r="P72" s="54"/>
      <c r="Q72" s="55">
        <v>30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256</v>
      </c>
      <c r="C73" s="49" t="s">
        <v>296</v>
      </c>
      <c r="D73" s="50">
        <v>150019363511</v>
      </c>
      <c r="E73" s="51" t="s">
        <v>297</v>
      </c>
      <c r="F73" s="50" t="s">
        <v>298</v>
      </c>
      <c r="G73" s="51" t="s">
        <v>299</v>
      </c>
      <c r="H73" s="51" t="s">
        <v>83</v>
      </c>
      <c r="I73" s="52"/>
      <c r="J73" s="50" t="s">
        <v>40</v>
      </c>
      <c r="K73" s="51" t="s">
        <v>41</v>
      </c>
      <c r="L73" s="51" t="s">
        <v>41</v>
      </c>
      <c r="M73" s="53">
        <v>0</v>
      </c>
      <c r="N73" s="54">
        <v>30</v>
      </c>
      <c r="O73" s="54"/>
      <c r="P73" s="54"/>
      <c r="Q73" s="55">
        <v>30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256</v>
      </c>
      <c r="C74" s="49" t="s">
        <v>285</v>
      </c>
      <c r="D74" s="50">
        <v>150018806211</v>
      </c>
      <c r="E74" s="51" t="s">
        <v>300</v>
      </c>
      <c r="F74" s="50" t="s">
        <v>301</v>
      </c>
      <c r="G74" s="51" t="s">
        <v>302</v>
      </c>
      <c r="H74" s="51" t="s">
        <v>240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30</v>
      </c>
      <c r="O74" s="54"/>
      <c r="P74" s="54"/>
      <c r="Q74" s="55">
        <v>30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256</v>
      </c>
      <c r="C75" s="49" t="s">
        <v>285</v>
      </c>
      <c r="D75" s="50">
        <v>150018954611</v>
      </c>
      <c r="E75" s="51" t="s">
        <v>303</v>
      </c>
      <c r="F75" s="50" t="s">
        <v>304</v>
      </c>
      <c r="G75" s="51" t="s">
        <v>305</v>
      </c>
      <c r="H75" s="51" t="s">
        <v>248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30</v>
      </c>
      <c r="O75" s="54"/>
      <c r="P75" s="54"/>
      <c r="Q75" s="55">
        <v>30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271</v>
      </c>
      <c r="C76" s="49" t="s">
        <v>296</v>
      </c>
      <c r="D76" s="50">
        <v>150019455611</v>
      </c>
      <c r="E76" s="51" t="s">
        <v>306</v>
      </c>
      <c r="F76" s="50" t="s">
        <v>307</v>
      </c>
      <c r="G76" s="51" t="s">
        <v>308</v>
      </c>
      <c r="H76" s="51" t="s">
        <v>83</v>
      </c>
      <c r="I76" s="52"/>
      <c r="J76" s="50" t="s">
        <v>40</v>
      </c>
      <c r="K76" s="51" t="s">
        <v>41</v>
      </c>
      <c r="L76" s="51" t="s">
        <v>100</v>
      </c>
      <c r="M76" s="53">
        <v>0</v>
      </c>
      <c r="N76" s="54">
        <v>30</v>
      </c>
      <c r="O76" s="54"/>
      <c r="P76" s="54"/>
      <c r="Q76" s="55">
        <v>30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271</v>
      </c>
      <c r="C77" s="49" t="s">
        <v>296</v>
      </c>
      <c r="D77" s="50">
        <v>150018853211</v>
      </c>
      <c r="E77" s="51" t="s">
        <v>309</v>
      </c>
      <c r="F77" s="50" t="s">
        <v>310</v>
      </c>
      <c r="G77" s="51" t="s">
        <v>311</v>
      </c>
      <c r="H77" s="51" t="s">
        <v>312</v>
      </c>
      <c r="I77" s="52"/>
      <c r="J77" s="50" t="s">
        <v>40</v>
      </c>
      <c r="K77" s="51" t="s">
        <v>41</v>
      </c>
      <c r="L77" s="51" t="s">
        <v>223</v>
      </c>
      <c r="M77" s="53">
        <v>0</v>
      </c>
      <c r="N77" s="54">
        <v>30</v>
      </c>
      <c r="O77" s="54"/>
      <c r="P77" s="54"/>
      <c r="Q77" s="55">
        <v>30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271</v>
      </c>
      <c r="C78" s="49" t="s">
        <v>296</v>
      </c>
      <c r="D78" s="50">
        <v>150019255911</v>
      </c>
      <c r="E78" s="51" t="s">
        <v>249</v>
      </c>
      <c r="F78" s="50" t="s">
        <v>250</v>
      </c>
      <c r="G78" s="51" t="s">
        <v>251</v>
      </c>
      <c r="H78" s="51" t="s">
        <v>83</v>
      </c>
      <c r="I78" s="52"/>
      <c r="J78" s="50" t="s">
        <v>40</v>
      </c>
      <c r="K78" s="51" t="s">
        <v>41</v>
      </c>
      <c r="L78" s="51" t="s">
        <v>313</v>
      </c>
      <c r="M78" s="53">
        <v>0</v>
      </c>
      <c r="N78" s="54">
        <v>30</v>
      </c>
      <c r="O78" s="54"/>
      <c r="P78" s="54"/>
      <c r="Q78" s="55">
        <v>30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271</v>
      </c>
      <c r="C79" s="49" t="s">
        <v>296</v>
      </c>
      <c r="D79" s="50">
        <v>150019201611</v>
      </c>
      <c r="E79" s="51" t="s">
        <v>141</v>
      </c>
      <c r="F79" s="50" t="s">
        <v>314</v>
      </c>
      <c r="G79" s="51" t="s">
        <v>143</v>
      </c>
      <c r="H79" s="51" t="s">
        <v>144</v>
      </c>
      <c r="I79" s="52"/>
      <c r="J79" s="50" t="s">
        <v>40</v>
      </c>
      <c r="K79" s="51" t="s">
        <v>41</v>
      </c>
      <c r="L79" s="51" t="s">
        <v>49</v>
      </c>
      <c r="M79" s="53">
        <v>0</v>
      </c>
      <c r="N79" s="54">
        <v>30</v>
      </c>
      <c r="O79" s="54"/>
      <c r="P79" s="54"/>
      <c r="Q79" s="55">
        <v>30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285</v>
      </c>
      <c r="C80" s="49" t="s">
        <v>315</v>
      </c>
      <c r="D80" s="50">
        <v>150019229711</v>
      </c>
      <c r="E80" s="51" t="s">
        <v>316</v>
      </c>
      <c r="F80" s="50" t="s">
        <v>317</v>
      </c>
      <c r="G80" s="51" t="s">
        <v>318</v>
      </c>
      <c r="H80" s="51" t="s">
        <v>83</v>
      </c>
      <c r="I80" s="52"/>
      <c r="J80" s="50" t="s">
        <v>40</v>
      </c>
      <c r="K80" s="51" t="s">
        <v>41</v>
      </c>
      <c r="L80" s="51" t="s">
        <v>94</v>
      </c>
      <c r="M80" s="53">
        <v>0</v>
      </c>
      <c r="N80" s="54">
        <v>30</v>
      </c>
      <c r="O80" s="54"/>
      <c r="P80" s="54"/>
      <c r="Q80" s="55">
        <v>30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285</v>
      </c>
      <c r="C81" s="49" t="s">
        <v>315</v>
      </c>
      <c r="D81" s="50">
        <v>150019236111</v>
      </c>
      <c r="E81" s="51" t="s">
        <v>316</v>
      </c>
      <c r="F81" s="50" t="s">
        <v>319</v>
      </c>
      <c r="G81" s="51" t="s">
        <v>320</v>
      </c>
      <c r="H81" s="51" t="s">
        <v>83</v>
      </c>
      <c r="I81" s="52"/>
      <c r="J81" s="50" t="s">
        <v>40</v>
      </c>
      <c r="K81" s="51" t="s">
        <v>41</v>
      </c>
      <c r="L81" s="51" t="s">
        <v>94</v>
      </c>
      <c r="M81" s="53">
        <v>0</v>
      </c>
      <c r="N81" s="54">
        <v>30</v>
      </c>
      <c r="O81" s="54"/>
      <c r="P81" s="54"/>
      <c r="Q81" s="55">
        <v>30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285</v>
      </c>
      <c r="C82" s="49" t="s">
        <v>315</v>
      </c>
      <c r="D82" s="50">
        <v>150019239811</v>
      </c>
      <c r="E82" s="51" t="s">
        <v>316</v>
      </c>
      <c r="F82" s="50" t="s">
        <v>321</v>
      </c>
      <c r="G82" s="51" t="s">
        <v>322</v>
      </c>
      <c r="H82" s="51" t="s">
        <v>83</v>
      </c>
      <c r="I82" s="52"/>
      <c r="J82" s="50" t="s">
        <v>40</v>
      </c>
      <c r="K82" s="51" t="s">
        <v>41</v>
      </c>
      <c r="L82" s="51" t="s">
        <v>94</v>
      </c>
      <c r="M82" s="53">
        <v>0</v>
      </c>
      <c r="N82" s="54">
        <v>30</v>
      </c>
      <c r="O82" s="54"/>
      <c r="P82" s="54"/>
      <c r="Q82" s="55">
        <v>30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285</v>
      </c>
      <c r="C83" s="49" t="s">
        <v>315</v>
      </c>
      <c r="D83" s="50">
        <v>150019228011</v>
      </c>
      <c r="E83" s="51" t="s">
        <v>323</v>
      </c>
      <c r="F83" s="50" t="s">
        <v>67</v>
      </c>
      <c r="G83" s="51" t="s">
        <v>324</v>
      </c>
      <c r="H83" s="51" t="s">
        <v>83</v>
      </c>
      <c r="I83" s="52"/>
      <c r="J83" s="50" t="s">
        <v>40</v>
      </c>
      <c r="K83" s="51" t="s">
        <v>41</v>
      </c>
      <c r="L83" s="51" t="s">
        <v>109</v>
      </c>
      <c r="M83" s="53">
        <v>0</v>
      </c>
      <c r="N83" s="54">
        <v>30</v>
      </c>
      <c r="O83" s="54"/>
      <c r="P83" s="54"/>
      <c r="Q83" s="55">
        <v>30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296</v>
      </c>
      <c r="C84" s="49" t="s">
        <v>315</v>
      </c>
      <c r="D84" s="50">
        <v>57569</v>
      </c>
      <c r="E84" s="51" t="s">
        <v>325</v>
      </c>
      <c r="F84" s="50" t="s">
        <v>326</v>
      </c>
      <c r="G84" s="51" t="s">
        <v>327</v>
      </c>
      <c r="H84" s="51" t="s">
        <v>328</v>
      </c>
      <c r="I84" s="52"/>
      <c r="J84" s="50" t="s">
        <v>40</v>
      </c>
      <c r="K84" s="51" t="s">
        <v>41</v>
      </c>
      <c r="L84" s="51" t="s">
        <v>94</v>
      </c>
      <c r="M84" s="53">
        <v>0</v>
      </c>
      <c r="N84" s="54"/>
      <c r="O84" s="54"/>
      <c r="P84" s="54"/>
      <c r="Q84" s="55">
        <v>0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296</v>
      </c>
      <c r="C85" s="49" t="s">
        <v>329</v>
      </c>
      <c r="D85" s="50">
        <v>24116905</v>
      </c>
      <c r="E85" s="51" t="s">
        <v>330</v>
      </c>
      <c r="F85" s="50" t="s">
        <v>331</v>
      </c>
      <c r="G85" s="51" t="s">
        <v>332</v>
      </c>
      <c r="H85" s="51" t="s">
        <v>333</v>
      </c>
      <c r="I85" s="52"/>
      <c r="J85" s="50" t="s">
        <v>40</v>
      </c>
      <c r="K85" s="51" t="s">
        <v>41</v>
      </c>
      <c r="L85" s="51" t="s">
        <v>174</v>
      </c>
      <c r="M85" s="53">
        <v>0</v>
      </c>
      <c r="N85" s="54">
        <v>30</v>
      </c>
      <c r="O85" s="54"/>
      <c r="P85" s="54"/>
      <c r="Q85" s="55">
        <v>30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296</v>
      </c>
      <c r="C86" s="49" t="s">
        <v>329</v>
      </c>
      <c r="D86" s="50">
        <v>63449</v>
      </c>
      <c r="E86" s="51" t="s">
        <v>334</v>
      </c>
      <c r="F86" s="50" t="s">
        <v>335</v>
      </c>
      <c r="G86" s="51" t="s">
        <v>336</v>
      </c>
      <c r="H86" s="51" t="s">
        <v>181</v>
      </c>
      <c r="I86" s="52"/>
      <c r="J86" s="50" t="s">
        <v>40</v>
      </c>
      <c r="K86" s="51" t="s">
        <v>41</v>
      </c>
      <c r="L86" s="51" t="s">
        <v>54</v>
      </c>
      <c r="M86" s="53">
        <v>0</v>
      </c>
      <c r="N86" s="54"/>
      <c r="O86" s="54"/>
      <c r="P86" s="54"/>
      <c r="Q86" s="55">
        <v>0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296</v>
      </c>
      <c r="C87" s="49" t="s">
        <v>329</v>
      </c>
      <c r="D87" s="50">
        <v>150019226411</v>
      </c>
      <c r="E87" s="51" t="s">
        <v>337</v>
      </c>
      <c r="F87" s="50" t="s">
        <v>338</v>
      </c>
      <c r="G87" s="51" t="s">
        <v>339</v>
      </c>
      <c r="H87" s="51" t="s">
        <v>240</v>
      </c>
      <c r="I87" s="52"/>
      <c r="J87" s="50" t="s">
        <v>40</v>
      </c>
      <c r="K87" s="51" t="s">
        <v>41</v>
      </c>
      <c r="L87" s="51" t="s">
        <v>340</v>
      </c>
      <c r="M87" s="53">
        <v>0</v>
      </c>
      <c r="N87" s="54">
        <v>30</v>
      </c>
      <c r="O87" s="54"/>
      <c r="P87" s="54"/>
      <c r="Q87" s="55">
        <v>30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296</v>
      </c>
      <c r="C88" s="49" t="s">
        <v>341</v>
      </c>
      <c r="D88" s="50">
        <v>1.5266488739963E+18</v>
      </c>
      <c r="E88" s="51" t="s">
        <v>342</v>
      </c>
      <c r="F88" s="50" t="s">
        <v>343</v>
      </c>
      <c r="G88" s="51" t="s">
        <v>344</v>
      </c>
      <c r="H88" s="51" t="s">
        <v>48</v>
      </c>
      <c r="I88" s="52"/>
      <c r="J88" s="50" t="s">
        <v>40</v>
      </c>
      <c r="K88" s="51" t="s">
        <v>41</v>
      </c>
      <c r="L88" s="51" t="s">
        <v>49</v>
      </c>
      <c r="M88" s="53">
        <v>0</v>
      </c>
      <c r="N88" s="54">
        <v>30</v>
      </c>
      <c r="O88" s="54"/>
      <c r="P88" s="54"/>
      <c r="Q88" s="55">
        <v>30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296</v>
      </c>
      <c r="C89" s="49" t="s">
        <v>341</v>
      </c>
      <c r="D89" s="50">
        <v>150019761611</v>
      </c>
      <c r="E89" s="51" t="s">
        <v>345</v>
      </c>
      <c r="F89" s="50" t="s">
        <v>346</v>
      </c>
      <c r="G89" s="51" t="s">
        <v>347</v>
      </c>
      <c r="H89" s="51" t="s">
        <v>348</v>
      </c>
      <c r="I89" s="52"/>
      <c r="J89" s="50" t="s">
        <v>40</v>
      </c>
      <c r="K89" s="51" t="s">
        <v>41</v>
      </c>
      <c r="L89" s="51" t="s">
        <v>49</v>
      </c>
      <c r="M89" s="53">
        <v>0</v>
      </c>
      <c r="N89" s="54">
        <v>30</v>
      </c>
      <c r="O89" s="54"/>
      <c r="P89" s="54"/>
      <c r="Q89" s="55">
        <v>30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315</v>
      </c>
      <c r="C90" s="49" t="s">
        <v>341</v>
      </c>
      <c r="D90" s="50">
        <v>150019760911</v>
      </c>
      <c r="E90" s="51" t="s">
        <v>349</v>
      </c>
      <c r="F90" s="50" t="s">
        <v>350</v>
      </c>
      <c r="G90" s="51" t="s">
        <v>351</v>
      </c>
      <c r="H90" s="51" t="s">
        <v>352</v>
      </c>
      <c r="I90" s="52"/>
      <c r="J90" s="50" t="s">
        <v>40</v>
      </c>
      <c r="K90" s="51" t="s">
        <v>41</v>
      </c>
      <c r="L90" s="51" t="s">
        <v>121</v>
      </c>
      <c r="M90" s="53">
        <v>0</v>
      </c>
      <c r="N90" s="54">
        <v>30</v>
      </c>
      <c r="O90" s="54"/>
      <c r="P90" s="54"/>
      <c r="Q90" s="55">
        <v>30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329</v>
      </c>
      <c r="C91" s="49" t="s">
        <v>341</v>
      </c>
      <c r="D91" s="50">
        <v>150019784711</v>
      </c>
      <c r="E91" s="51" t="s">
        <v>353</v>
      </c>
      <c r="F91" s="50" t="s">
        <v>354</v>
      </c>
      <c r="G91" s="51" t="s">
        <v>355</v>
      </c>
      <c r="H91" s="51" t="s">
        <v>248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30</v>
      </c>
      <c r="O91" s="54"/>
      <c r="P91" s="54"/>
      <c r="Q91" s="55">
        <v>30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341</v>
      </c>
      <c r="C92" s="49" t="s">
        <v>341</v>
      </c>
      <c r="D92" s="50">
        <v>150020084311</v>
      </c>
      <c r="E92" s="51" t="s">
        <v>356</v>
      </c>
      <c r="F92" s="50" t="s">
        <v>238</v>
      </c>
      <c r="G92" s="51" t="s">
        <v>357</v>
      </c>
      <c r="H92" s="51" t="s">
        <v>240</v>
      </c>
      <c r="I92" s="52"/>
      <c r="J92" s="50" t="s">
        <v>40</v>
      </c>
      <c r="K92" s="51" t="s">
        <v>41</v>
      </c>
      <c r="L92" s="51" t="s">
        <v>358</v>
      </c>
      <c r="M92" s="53">
        <v>0</v>
      </c>
      <c r="N92" s="54">
        <v>30</v>
      </c>
      <c r="O92" s="54"/>
      <c r="P92" s="54"/>
      <c r="Q92" s="55">
        <v>30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341</v>
      </c>
      <c r="C93" s="49" t="s">
        <v>341</v>
      </c>
      <c r="D93" s="50">
        <v>150019910411</v>
      </c>
      <c r="E93" s="51" t="s">
        <v>359</v>
      </c>
      <c r="F93" s="50" t="s">
        <v>360</v>
      </c>
      <c r="G93" s="51" t="s">
        <v>361</v>
      </c>
      <c r="H93" s="51" t="s">
        <v>83</v>
      </c>
      <c r="I93" s="52"/>
      <c r="J93" s="50" t="s">
        <v>40</v>
      </c>
      <c r="K93" s="51" t="s">
        <v>41</v>
      </c>
      <c r="L93" s="51" t="s">
        <v>70</v>
      </c>
      <c r="M93" s="53">
        <v>0</v>
      </c>
      <c r="N93" s="54">
        <v>30</v>
      </c>
      <c r="O93" s="54"/>
      <c r="P93" s="54"/>
      <c r="Q93" s="55">
        <v>30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341</v>
      </c>
      <c r="C94" s="49" t="s">
        <v>362</v>
      </c>
      <c r="D94" s="50">
        <v>150020387211</v>
      </c>
      <c r="E94" s="51" t="s">
        <v>263</v>
      </c>
      <c r="F94" s="50" t="s">
        <v>264</v>
      </c>
      <c r="G94" s="51" t="s">
        <v>265</v>
      </c>
      <c r="H94" s="51" t="s">
        <v>83</v>
      </c>
      <c r="I94" s="52"/>
      <c r="J94" s="50" t="s">
        <v>40</v>
      </c>
      <c r="K94" s="51" t="s">
        <v>41</v>
      </c>
      <c r="L94" s="51" t="s">
        <v>266</v>
      </c>
      <c r="M94" s="53">
        <v>0</v>
      </c>
      <c r="N94" s="54">
        <v>30</v>
      </c>
      <c r="O94" s="54"/>
      <c r="P94" s="54"/>
      <c r="Q94" s="55">
        <v>30</v>
      </c>
      <c r="R94" s="51" t="s">
        <v>43</v>
      </c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/>
      <c r="B95" s="49"/>
      <c r="C95" s="49"/>
      <c r="D95" s="50"/>
      <c r="E95" s="51"/>
      <c r="F95" s="50"/>
      <c r="G95" s="51"/>
      <c r="H95" s="51"/>
      <c r="I95" s="52"/>
      <c r="J95" s="50"/>
      <c r="K95" s="51"/>
      <c r="L95" s="51"/>
      <c r="M95" s="53"/>
      <c r="N95" s="54"/>
      <c r="O95" s="54"/>
      <c r="P95" s="54"/>
      <c r="Q95" s="55" t="str">
        <f>(N95+O95+P95)+(M95*0)</f>
        <v>0</v>
      </c>
      <c r="R95" s="51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customHeight="1" ht="12">
      <c r="A96" s="48">
        <f>COUNT(A12:A95)</f>
        <v>83</v>
      </c>
      <c r="B96" s="61"/>
      <c r="C96" s="61"/>
      <c r="D96" s="62"/>
      <c r="E96" s="63"/>
      <c r="F96" s="62"/>
      <c r="G96" s="62"/>
      <c r="H96" s="63"/>
      <c r="I96" s="64"/>
      <c r="J96" s="65"/>
      <c r="K96" s="95" t="s">
        <v>363</v>
      </c>
      <c r="L96" s="96"/>
      <c r="M96" s="53"/>
      <c r="N96" s="54"/>
      <c r="O96" s="54"/>
      <c r="P96" s="54"/>
      <c r="Q96" s="55" t="str">
        <f>(N96+O96+P96)+(M96*0)</f>
        <v>0</v>
      </c>
      <c r="R96" s="66"/>
    </row>
    <row r="97" spans="1:45" customHeight="1" ht="12" s="75" customFormat="1">
      <c r="A97" s="67"/>
      <c r="B97" s="68"/>
      <c r="C97" s="69"/>
      <c r="D97" s="62"/>
      <c r="E97" s="63"/>
      <c r="F97" s="62"/>
      <c r="G97" s="62"/>
      <c r="H97" s="63"/>
      <c r="I97" s="62"/>
      <c r="J97" s="70"/>
      <c r="K97" s="97" t="s">
        <v>364</v>
      </c>
      <c r="L97" s="98"/>
      <c r="M97" s="71">
        <f>SUM(M12:M96)</f>
        <v>0</v>
      </c>
      <c r="N97" s="72">
        <f>COUNTA(N12:N96)</f>
        <v>65</v>
      </c>
      <c r="O97" s="73">
        <f>COUNTA(O12:O96)</f>
        <v>0</v>
      </c>
      <c r="P97" s="73">
        <f>COUNTA(P12:P96)</f>
        <v>0</v>
      </c>
      <c r="Q97" s="99">
        <f>SUM(Q12:Q96)</f>
        <v>1950</v>
      </c>
      <c r="R97" s="74"/>
    </row>
    <row r="98" spans="1:45" customHeight="1" ht="12" s="75" customFormat="1">
      <c r="A98" s="67"/>
      <c r="B98" s="76"/>
      <c r="C98" s="76"/>
      <c r="D98" s="69"/>
      <c r="E98" s="68"/>
      <c r="F98" s="69"/>
      <c r="G98" s="69"/>
      <c r="H98" s="68"/>
      <c r="I98" s="69"/>
      <c r="J98" s="70"/>
      <c r="K98" s="68"/>
      <c r="L98" s="68"/>
      <c r="M98" s="77">
        <f>M97*0.54</f>
        <v>0</v>
      </c>
      <c r="N98" s="78">
        <f>SUM(N12:N96)</f>
        <v>1950</v>
      </c>
      <c r="O98" s="78">
        <f>SUM(O12:O96)</f>
        <v>0</v>
      </c>
      <c r="P98" s="78">
        <f>SUM(P12:P96)</f>
        <v>0</v>
      </c>
      <c r="Q98" s="100"/>
      <c r="R98" s="79"/>
    </row>
    <row r="99" spans="1:45" customHeight="1" ht="12" s="1" customFormat="1">
      <c r="A99" s="80"/>
      <c r="B99" s="81"/>
      <c r="C99" s="76"/>
      <c r="D99" s="69"/>
      <c r="E99" s="68"/>
      <c r="F99" s="69"/>
      <c r="G99" s="69"/>
      <c r="H99" s="101" t="s">
        <v>365</v>
      </c>
      <c r="I99" s="102"/>
      <c r="J99" s="103"/>
      <c r="K99" s="107" t="s">
        <v>363</v>
      </c>
      <c r="L99" s="108"/>
      <c r="M99" s="69"/>
      <c r="N99" s="82"/>
      <c r="O99" s="82"/>
      <c r="P99" s="83"/>
      <c r="Q99" s="83"/>
      <c r="R99" s="79"/>
    </row>
    <row r="100" spans="1:45" customHeight="1" ht="12" s="1" customFormat="1">
      <c r="A100" s="80"/>
      <c r="B100" s="81"/>
      <c r="C100" s="76"/>
      <c r="D100" s="69"/>
      <c r="E100" s="68"/>
      <c r="F100" s="69"/>
      <c r="G100" s="69"/>
      <c r="H100" s="104"/>
      <c r="I100" s="105"/>
      <c r="J100" s="106"/>
      <c r="K100" s="109" t="s">
        <v>364</v>
      </c>
      <c r="L100" s="110"/>
      <c r="M100" s="84">
        <f>SUBTOTAL(9,M12:M96)</f>
        <v>0</v>
      </c>
      <c r="N100" s="85">
        <f>SUBTOTAL(3,N12:N96)</f>
        <v>65</v>
      </c>
      <c r="O100" s="85">
        <f>SUBTOTAL(3,O12:O96)</f>
        <v>0</v>
      </c>
      <c r="P100" s="85">
        <f>SUBTOTAL(3,P12:P96)</f>
        <v>0</v>
      </c>
      <c r="Q100" s="111">
        <f>SUBTOTAL(9,Q12:Q96)</f>
        <v>1950</v>
      </c>
      <c r="R100" s="79"/>
    </row>
    <row r="101" spans="1:45" customHeight="1" ht="12" s="1" customFormat="1">
      <c r="A101" s="80"/>
      <c r="B101" s="2"/>
      <c r="C101" s="2"/>
      <c r="D101" s="86"/>
      <c r="E101" s="87"/>
      <c r="F101" s="86"/>
      <c r="G101" s="86"/>
      <c r="H101" s="87"/>
      <c r="I101" s="86"/>
      <c r="J101" s="65"/>
      <c r="K101" s="87"/>
      <c r="L101" s="87"/>
      <c r="M101" s="88">
        <f>M100*0.54</f>
        <v>0</v>
      </c>
      <c r="N101" s="89">
        <f>SUBTOTAL(9,N12:N96)</f>
        <v>1950</v>
      </c>
      <c r="O101" s="89">
        <f>SUBTOTAL(9,O12:O96)</f>
        <v>0</v>
      </c>
      <c r="P101" s="89">
        <f>SUBTOTAL(9,P12:P96)</f>
        <v>0</v>
      </c>
      <c r="Q101" s="112"/>
      <c r="R101" s="79"/>
    </row>
    <row r="102" spans="1:45" customHeight="1" ht="12" s="1" customFormat="1">
      <c r="A102"/>
      <c r="B102" s="90"/>
      <c r="C102" s="2"/>
      <c r="D102" s="86"/>
      <c r="E102" s="87"/>
      <c r="F102" s="86"/>
      <c r="G102" s="86"/>
      <c r="H102" s="87"/>
      <c r="I102" s="86"/>
      <c r="J102" s="65"/>
      <c r="K102" s="87"/>
      <c r="L102" s="87"/>
      <c r="M102" s="86"/>
      <c r="N102" s="83"/>
      <c r="O102" s="83"/>
      <c r="P102" s="83"/>
      <c r="Q102" s="83"/>
      <c r="R102" s="79"/>
    </row>
    <row r="103" spans="1:45" customHeight="1" ht="12" s="1" customFormat="1">
      <c r="B103" s="76"/>
      <c r="C103" s="2"/>
      <c r="D103" s="86"/>
      <c r="E103" s="87"/>
      <c r="F103" s="86"/>
      <c r="G103" s="86"/>
      <c r="H103" s="87"/>
      <c r="I103" s="86"/>
      <c r="J103" s="65"/>
      <c r="K103" s="87"/>
      <c r="L103" s="87"/>
      <c r="M103" s="91" t="s">
        <v>366</v>
      </c>
      <c r="N103" s="83"/>
      <c r="O103" s="83"/>
      <c r="P103" s="83"/>
      <c r="Q103" s="83"/>
      <c r="R103" s="79"/>
    </row>
    <row r="104" spans="1:45" customHeight="1" ht="12" s="1" customFormat="1">
      <c r="B104" s="92" t="s">
        <v>367</v>
      </c>
      <c r="C104" s="2"/>
      <c r="D104" s="86"/>
      <c r="E104" s="87"/>
      <c r="F104" s="86"/>
      <c r="G104" s="86"/>
      <c r="H104" s="87"/>
      <c r="I104" s="86"/>
      <c r="J104" s="65"/>
      <c r="K104" s="87"/>
      <c r="L104" s="87"/>
      <c r="M104" s="93" t="s">
        <v>368</v>
      </c>
      <c r="N104" s="83"/>
      <c r="O104" s="83"/>
      <c r="P104" s="83"/>
      <c r="Q104" s="83"/>
      <c r="R104" s="79"/>
    </row>
    <row r="105" spans="1:45" customHeight="1" ht="12" s="1" customFormat="1">
      <c r="B105" s="92" t="s">
        <v>369</v>
      </c>
      <c r="C105" s="2"/>
      <c r="D105" s="86"/>
      <c r="E105" s="87"/>
      <c r="F105" s="86"/>
      <c r="G105" s="86"/>
      <c r="H105" s="87"/>
      <c r="I105" s="86"/>
      <c r="J105" s="65"/>
      <c r="K105" s="87"/>
      <c r="L105" s="87"/>
      <c r="M105" s="86"/>
      <c r="N105" s="83"/>
      <c r="O105" s="83"/>
      <c r="P105" s="83"/>
      <c r="Q105" s="83"/>
      <c r="R105" s="79"/>
    </row>
    <row r="106" spans="1:45" customHeight="1" ht="12" s="1" customFormat="1">
      <c r="B106" s="94"/>
      <c r="C106" s="2"/>
      <c r="D106" s="86"/>
      <c r="E106" s="87"/>
      <c r="F106" s="86"/>
      <c r="G106" s="86"/>
      <c r="H106" s="87"/>
      <c r="I106" s="86"/>
      <c r="J106" s="65"/>
      <c r="K106" s="87"/>
      <c r="L106" s="87"/>
      <c r="M106" s="86"/>
      <c r="N106" s="83"/>
      <c r="O106" s="83"/>
      <c r="P106" s="83"/>
      <c r="Q106" s="83"/>
      <c r="R106" s="79"/>
    </row>
    <row r="107" spans="1:45" customHeight="1" ht="12" s="1" customFormat="1">
      <c r="B107" s="92" t="s">
        <v>370</v>
      </c>
      <c r="C107" s="2"/>
      <c r="D107" s="86"/>
      <c r="E107" s="87"/>
      <c r="F107" s="86"/>
      <c r="G107" s="86"/>
      <c r="H107" s="87"/>
      <c r="I107" s="86"/>
      <c r="J107" s="65"/>
      <c r="K107" s="87"/>
      <c r="L107" s="87"/>
      <c r="M107" s="86"/>
      <c r="N107" s="83"/>
      <c r="O107" s="83"/>
      <c r="P107" s="83"/>
      <c r="Q107" s="83"/>
      <c r="R107" s="79"/>
    </row>
    <row r="108" spans="1:45" customHeight="1" ht="12" s="1" customFormat="1">
      <c r="B108" s="18"/>
      <c r="C108" s="18"/>
      <c r="D108" s="9"/>
      <c r="E108" s="8"/>
      <c r="F108" s="9"/>
      <c r="G108" s="9"/>
      <c r="H108" s="8"/>
      <c r="I108" s="9"/>
      <c r="J108" s="7"/>
      <c r="K108" s="8"/>
      <c r="L108" s="8"/>
      <c r="M108" s="86"/>
      <c r="N108" s="83"/>
      <c r="O108" s="83"/>
      <c r="P108" s="83"/>
      <c r="Q108" s="83"/>
      <c r="R108" s="11"/>
    </row>
    <row r="109" spans="1:4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96:L96"/>
    <mergeCell ref="K97:L97"/>
    <mergeCell ref="Q97:Q98"/>
    <mergeCell ref="H99:J100"/>
    <mergeCell ref="K99:L99"/>
    <mergeCell ref="K100:L100"/>
    <mergeCell ref="Q100:Q10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96">
      <formula1>0</formula1>
    </dataValidation>
    <dataValidation type="decimal" operator="lessThan" allowBlank="1" showDropDown="0" showInputMessage="1" showErrorMessage="1" sqref="L97">
      <formula1>0</formula1>
    </dataValidation>
    <dataValidation type="decimal" operator="lessThan" allowBlank="1" showDropDown="0" showInputMessage="1" showErrorMessage="1" sqref="L98">
      <formula1>0</formula1>
    </dataValidation>
    <dataValidation type="decimal" operator="lessThan" allowBlank="1" showDropDown="0" showInputMessage="1" showErrorMessage="1" sqref="M98">
      <formula1>0</formula1>
    </dataValidation>
    <dataValidation type="decimal" operator="lessThan" allowBlank="1" showDropDown="0" showInputMessage="1" showErrorMessage="1" sqref="M99">
      <formula1>0</formula1>
    </dataValidation>
    <dataValidation type="decimal" operator="lessThan" allowBlank="1" showDropDown="0" showInputMessage="1" showErrorMessage="1" sqref="M100">
      <formula1>0</formula1>
    </dataValidation>
    <dataValidation type="decimal" operator="lessThan" allowBlank="1" showDropDown="0" showInputMessage="1" showErrorMessage="1" sqref="M101">
      <formula1>0</formula1>
    </dataValidation>
    <dataValidation type="decimal" operator="lessThan" allowBlank="1" showDropDown="0" showInputMessage="1" showErrorMessage="1" sqref="N98">
      <formula1>0</formula1>
    </dataValidation>
    <dataValidation type="decimal" operator="lessThan" allowBlank="1" showDropDown="0" showInputMessage="1" showErrorMessage="1" sqref="N99">
      <formula1>0</formula1>
    </dataValidation>
    <dataValidation type="decimal" operator="lessThan" allowBlank="1" showDropDown="0" showInputMessage="1" showErrorMessage="1" sqref="N100">
      <formula1>0</formula1>
    </dataValidation>
    <dataValidation type="decimal" operator="lessThan" allowBlank="1" showDropDown="0" showInputMessage="1" showErrorMessage="1" sqref="N101">
      <formula1>0</formula1>
    </dataValidation>
    <dataValidation type="decimal" operator="lessThan" allowBlank="1" showDropDown="0" showInputMessage="1" showErrorMessage="1" sqref="O98">
      <formula1>0</formula1>
    </dataValidation>
    <dataValidation type="decimal" operator="lessThan" allowBlank="1" showDropDown="0" showInputMessage="1" showErrorMessage="1" sqref="O99">
      <formula1>0</formula1>
    </dataValidation>
    <dataValidation type="decimal" operator="lessThan" allowBlank="1" showDropDown="0" showInputMessage="1" showErrorMessage="1" sqref="O100">
      <formula1>0</formula1>
    </dataValidation>
    <dataValidation type="decimal" operator="lessThan" allowBlank="1" showDropDown="0" showInputMessage="1" showErrorMessage="1" sqref="O101">
      <formula1>0</formula1>
    </dataValidation>
    <dataValidation type="decimal" operator="lessThan" allowBlank="1" showDropDown="0" showInputMessage="1" showErrorMessage="1" sqref="P97">
      <formula1>0</formula1>
    </dataValidation>
    <dataValidation type="decimal" operator="lessThan" allowBlank="1" showDropDown="0" showInputMessage="1" showErrorMessage="1" sqref="P98">
      <formula1>0</formula1>
    </dataValidation>
    <dataValidation type="decimal" operator="lessThan" allowBlank="1" showDropDown="0" showInputMessage="1" showErrorMessage="1" sqref="P99">
      <formula1>0</formula1>
    </dataValidation>
    <dataValidation type="decimal" operator="lessThan" allowBlank="1" showDropDown="0" showInputMessage="1" showErrorMessage="1" sqref="P100">
      <formula1>0</formula1>
    </dataValidation>
    <dataValidation type="decimal" operator="lessThan" allowBlank="1" showDropDown="0" showInputMessage="1" showErrorMessage="1" sqref="P101">
      <formula1>0</formula1>
    </dataValidation>
    <dataValidation type="decimal" operator="lessThan" allowBlank="1" showDropDown="0" showInputMessage="1" showErrorMessage="1" sqref="Q98">
      <formula1>0</formula1>
    </dataValidation>
    <dataValidation type="decimal" operator="lessThan" allowBlank="1" showDropDown="0" showInputMessage="1" showErrorMessage="1" sqref="Q99">
      <formula1>0</formula1>
    </dataValidation>
    <dataValidation type="decimal" operator="lessThan" allowBlank="1" showDropDown="0" showInputMessage="1" showErrorMessage="1" sqref="Q100">
      <formula1>0</formula1>
    </dataValidation>
    <dataValidation type="decimal" operator="lessThan" allowBlank="1" showDropDown="0" showInputMessage="1" showErrorMessage="1" sqref="K96">
      <formula1>0</formula1>
    </dataValidation>
    <dataValidation type="decimal" operator="lessThan" allowBlank="1" showDropDown="0" showInputMessage="1" showErrorMessage="1" sqref="K97">
      <formula1>0</formula1>
    </dataValidation>
    <dataValidation type="decimal" operator="lessThan" allowBlank="1" showDropDown="0" showInputMessage="1" showErrorMessage="1" sqref="K98">
      <formula1>0</formula1>
    </dataValidation>
    <dataValidation type="decimal" operator="lessThan" allowBlank="1" showDropDown="0" showInputMessage="1" showErrorMessage="1" sqref="K99">
      <formula1>0</formula1>
    </dataValidation>
    <dataValidation type="decimal" operator="lessThan" allowBlank="1" showDropDown="0" showInputMessage="1" showErrorMessage="1" sqref="K100">
      <formula1>0</formula1>
    </dataValidation>
    <dataValidation type="date" allowBlank="1" showDropDown="0" showInputMessage="1" showErrorMessage="1" sqref="B94">
      <formula1>39814</formula1>
      <formula2>44166</formula2>
    </dataValidation>
    <dataValidation type="date" allowBlank="1" showDropDown="0" showInputMessage="1" showErrorMessage="1" sqref="B95">
      <formula1>39814</formula1>
      <formula2>44166</formula2>
    </dataValidation>
    <dataValidation type="date" allowBlank="1" showDropDown="0" showInputMessage="1" showErrorMessage="1" sqref="C94">
      <formula1>39814</formula1>
      <formula2>44166</formula2>
    </dataValidation>
    <dataValidation type="date" allowBlank="1" showDropDown="0" showInputMessage="1" showErrorMessage="1" sqref="C95">
      <formula1>39814</formula1>
      <formula2>44166</formula2>
    </dataValidation>
    <dataValidation type="textLength" allowBlank="1" showDropDown="0" showInputMessage="1" showErrorMessage="1" errorTitle="Nome Completo" error="Preencha o nome completo." sqref="E94">
      <formula1>5</formula1>
      <formula2>120</formula2>
    </dataValidation>
    <dataValidation type="textLength" allowBlank="1" showDropDown="0" showInputMessage="1" showErrorMessage="1" errorTitle="Nome Completo" error="Preencha o nome completo." sqref="E95">
      <formula1>5</formula1>
      <formula2>120</formula2>
    </dataValidation>
    <dataValidation type="textLength" allowBlank="1" showDropDown="0" showInputMessage="1" showErrorMessage="1" errorTitle="Nome do veículo" error="Preencha o nome completo." sqref="F94">
      <formula1>3</formula1>
      <formula2>50</formula2>
    </dataValidation>
    <dataValidation type="textLength" allowBlank="1" showDropDown="0" showInputMessage="1" showErrorMessage="1" errorTitle="Nome do veículo" error="Preencha o nome completo." sqref="F9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9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9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9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9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9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9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95">
      <formula1>1</formula1>
      <formula2>9</formula2>
    </dataValidation>
    <dataValidation operator="lessThan" allowBlank="1" showDropDown="0" showInputMessage="1" showErrorMessage="1" sqref="Q94"/>
    <dataValidation operator="lessThan" allowBlank="1" showDropDown="0" showInputMessage="1" showErrorMessage="1" sqref="Q95"/>
    <dataValidation operator="lessThan" allowBlank="1" showDropDown="0" showInputMessage="1" showErrorMessage="1" sqref="Q96"/>
    <dataValidation type="whole" errorStyle="warning" operator="equal" allowBlank="1" showDropDown="0" showInputMessage="1" showErrorMessage="1" errorTitle="Valor Correto R$ 25,00" sqref="N94">
      <formula1>25</formula1>
    </dataValidation>
    <dataValidation type="whole" errorStyle="warning" operator="equal" allowBlank="1" showDropDown="0" showInputMessage="1" showErrorMessage="1" errorTitle="Valor Correto R$ 25,00" sqref="N95">
      <formula1>25</formula1>
    </dataValidation>
    <dataValidation type="whole" errorStyle="warning" operator="equal" allowBlank="1" showDropDown="0" showInputMessage="1" showErrorMessage="1" errorTitle="Valor Correto R$ 25,00" sqref="N96">
      <formula1>25</formula1>
    </dataValidation>
    <dataValidation type="decimal" errorStyle="warning" operator="equal" allowBlank="1" showDropDown="0" showInputMessage="1" showErrorMessage="1" errorTitle="Valor Correto R$ 22,00" sqref="O94">
      <formula1>22</formula1>
    </dataValidation>
    <dataValidation type="decimal" errorStyle="warning" operator="equal" allowBlank="1" showDropDown="0" showInputMessage="1" showErrorMessage="1" errorTitle="Valor Correto R$ 22,00" sqref="O95">
      <formula1>22</formula1>
    </dataValidation>
    <dataValidation type="decimal" errorStyle="warning" operator="equal" allowBlank="1" showDropDown="0" showInputMessage="1" showErrorMessage="1" errorTitle="Valor Correto R$ 22,00" sqref="O9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