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TURAMENTO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<sst xmlns="http://schemas.openxmlformats.org/spreadsheetml/2006/main" uniqueCount="278">
  <si>
    <t>Prestadora:</t>
  </si>
  <si>
    <t>VS VISTORIAS</t>
  </si>
  <si>
    <t>Nome do responsável pelo faturamento</t>
  </si>
  <si>
    <t>Endereço:</t>
  </si>
  <si>
    <t>E-mail:</t>
  </si>
  <si>
    <t>Telefone:</t>
  </si>
  <si>
    <t>Cidade:</t>
  </si>
  <si>
    <t>CEP:</t>
  </si>
  <si>
    <t xml:space="preserve">RELATÓRIO DE DESPESAS </t>
  </si>
  <si>
    <t>Movimento:</t>
  </si>
  <si>
    <t>Vistorias realizadas no período de: 01/08/2015 - 31/08/2015</t>
  </si>
  <si>
    <t>Dados da Vistoria</t>
  </si>
  <si>
    <t>Dados do Segurado</t>
  </si>
  <si>
    <t>Dados do Veículo</t>
  </si>
  <si>
    <t>Dados da Solicitação</t>
  </si>
  <si>
    <t>Despesas</t>
  </si>
  <si>
    <t>Qtde.</t>
  </si>
  <si>
    <t>Data Vistoria</t>
  </si>
  <si>
    <t>Data Transmissão</t>
  </si>
  <si>
    <t>Nº Vistoria</t>
  </si>
  <si>
    <t>Nome</t>
  </si>
  <si>
    <t>Veículo</t>
  </si>
  <si>
    <t>Placa</t>
  </si>
  <si>
    <t>Nome e cód. do corretor</t>
  </si>
  <si>
    <t>Filial/Sucursal</t>
  </si>
  <si>
    <t>Motivo</t>
  </si>
  <si>
    <t>Cidade Origem</t>
  </si>
  <si>
    <t>Bairro/Cidade Destino</t>
  </si>
  <si>
    <t>km</t>
  </si>
  <si>
    <t>Vp Dom.</t>
  </si>
  <si>
    <t>Vp Posto</t>
  </si>
  <si>
    <t>não utilizar</t>
  </si>
  <si>
    <t>Total</t>
  </si>
  <si>
    <t>UF</t>
  </si>
  <si>
    <t>30/07/2015</t>
  </si>
  <si>
    <t>01/08/2015</t>
  </si>
  <si>
    <t>EMERSON CLAUDINEI DA SILVA  FHE</t>
  </si>
  <si>
    <t>GOL POWER 1.6 8V 4P (NOVO)</t>
  </si>
  <si>
    <t>HKO4497</t>
  </si>
  <si>
    <t>PROSEG ADM COR SEG LT</t>
  </si>
  <si>
    <t>Reducao franquia</t>
  </si>
  <si>
    <t>SARZEDO</t>
  </si>
  <si>
    <t>BELO HORIZONTE</t>
  </si>
  <si>
    <t>MG</t>
  </si>
  <si>
    <t>31/07/2015</t>
  </si>
  <si>
    <t>03/08/2015</t>
  </si>
  <si>
    <t>ROSANGELA OLIVEIRA SEVERINO</t>
  </si>
  <si>
    <t>FOCUS HATCH SE 2.0 16V (AUT)</t>
  </si>
  <si>
    <t>PVS0084</t>
  </si>
  <si>
    <t>AGIL ADM COR SEG P SERV LT</t>
  </si>
  <si>
    <t>MARCO ANTONIO L PIMENTEL</t>
  </si>
  <si>
    <t>3008 ALLURE 1.6 16V THP</t>
  </si>
  <si>
    <t>HLH5194</t>
  </si>
  <si>
    <t>RESENDE   COIMBRA ADM COR SEG</t>
  </si>
  <si>
    <t>04/08/2015</t>
  </si>
  <si>
    <t>05/08/2015</t>
  </si>
  <si>
    <t>JOSE PROCOPIO CHAVES</t>
  </si>
  <si>
    <t>CIVIC SEDAN LX 1.7 16V (MEC.)</t>
  </si>
  <si>
    <t>HGS7007</t>
  </si>
  <si>
    <t>SELTSEG COR SEG LT</t>
  </si>
  <si>
    <t>RAFAELLA MONTEIRO C CAIXETA</t>
  </si>
  <si>
    <t>ASTRA HATCH ADVANTAGE 2.0 8V FLEXPOWER 5P (MEC.)</t>
  </si>
  <si>
    <t>EDR5328</t>
  </si>
  <si>
    <t>LGMP ADM COR SEG LT</t>
  </si>
  <si>
    <t>ALDAIR ALVES DE JESUS  GSB</t>
  </si>
  <si>
    <t>UNO SPORTING 1.4 8V 5P</t>
  </si>
  <si>
    <t>GSP8935</t>
  </si>
  <si>
    <t>CIMAR ADM COR SEG LT</t>
  </si>
  <si>
    <t>CONTAGEM</t>
  </si>
  <si>
    <t>07/08/2015</t>
  </si>
  <si>
    <t>NOEME MARIA DE OLIVEIRA</t>
  </si>
  <si>
    <t>STRADA WORKING CS 1.4 8V FLEX</t>
  </si>
  <si>
    <t>PWH9744</t>
  </si>
  <si>
    <t>BAGAGEM ADM COR SEG LT</t>
  </si>
  <si>
    <t>BRUMADINHO</t>
  </si>
  <si>
    <t>MAGDA MARIA S SARAIVA</t>
  </si>
  <si>
    <t>FIESTA HATCH 1.0 8V FLEX 5P</t>
  </si>
  <si>
    <t>HFU5824</t>
  </si>
  <si>
    <t>PAULO CESAR PIRES  GSB</t>
  </si>
  <si>
    <t>IDEA ATTRACTIVE 1.4 8V</t>
  </si>
  <si>
    <t>OOZ7631</t>
  </si>
  <si>
    <t>SANTANDER S.A. SERV TEC ADM CO</t>
  </si>
  <si>
    <t>SAO JOAO DEL REI</t>
  </si>
  <si>
    <t>VOYAGE TREND 1.6 8V (IMOTION)</t>
  </si>
  <si>
    <t>OPM2225</t>
  </si>
  <si>
    <t>BR PRIMOS PRESTACAO LTDA</t>
  </si>
  <si>
    <t>STRADA FIRE CS 1.4 8V FLEX</t>
  </si>
  <si>
    <t>HMT5882</t>
  </si>
  <si>
    <t>INVEST CORRETORA DE SEGUROS LT</t>
  </si>
  <si>
    <t>Novo (previa)</t>
  </si>
  <si>
    <t>PARA DE MINAS</t>
  </si>
  <si>
    <t>06/08/2015</t>
  </si>
  <si>
    <t>VIVIANE CABRAL MOURA</t>
  </si>
  <si>
    <t>CIVIC SEDAN LXS 1.8 16V FLEX (AUT.)</t>
  </si>
  <si>
    <t>OPM6137</t>
  </si>
  <si>
    <t>INFORSEG COR ADM SEG LT</t>
  </si>
  <si>
    <t>Parcela em atraso</t>
  </si>
  <si>
    <t>ELIZABETH H  DE MELO</t>
  </si>
  <si>
    <t>FIT EXL 1.5 16V (CVT)</t>
  </si>
  <si>
    <t>PUP1098</t>
  </si>
  <si>
    <t>HELENA NUNES DE MIRANDA</t>
  </si>
  <si>
    <t>307 HATCH PRESENCE 2.0 16V FLEX (AUT.)</t>
  </si>
  <si>
    <t>NMY8868</t>
  </si>
  <si>
    <t>KIRIE ADM COR SEG LT</t>
  </si>
  <si>
    <t>CARLA CAMPOS F FREITAS  GSB</t>
  </si>
  <si>
    <t>FOX 1.0 8V 5P</t>
  </si>
  <si>
    <t>MUU8385</t>
  </si>
  <si>
    <t>MAURITY PRADO RIBEIRO</t>
  </si>
  <si>
    <t>SAVEIRO CROSS CD 1.6 16V</t>
  </si>
  <si>
    <t>PWI7102</t>
  </si>
  <si>
    <t>TCN COR SEG LTDA</t>
  </si>
  <si>
    <t>10/08/2015</t>
  </si>
  <si>
    <t>DARCY BELOZI SANTIAGO FILHO</t>
  </si>
  <si>
    <t>COROLLA GLI 1.8 16V FLEX (AUT.)</t>
  </si>
  <si>
    <t>OLP9214</t>
  </si>
  <si>
    <t>ALPHA STAR COR SEG LT</t>
  </si>
  <si>
    <t>CARLOS AMERICO ROCHA COELHO</t>
  </si>
  <si>
    <t>FIT EX 1.5 16V FLEX 5P (AUT.)</t>
  </si>
  <si>
    <t>HOD7111</t>
  </si>
  <si>
    <t>SEGUROSAT CONS ADM COR SEG LT</t>
  </si>
  <si>
    <t>ROBERTO TADEU VISCARO DE CARVALHO</t>
  </si>
  <si>
    <t>COROLLA XEI 2.0 16V (AUT.)</t>
  </si>
  <si>
    <t>OQG5414</t>
  </si>
  <si>
    <t>SUPER POSITIVO ADM COR SEG LT</t>
  </si>
  <si>
    <t>08/08/2015</t>
  </si>
  <si>
    <t>EDUVALDO RODRIGUES</t>
  </si>
  <si>
    <t>STRADA ADVENTURE CD 1.8 16V (LOCKER)</t>
  </si>
  <si>
    <t>HNC2356</t>
  </si>
  <si>
    <t>PAES COSTA COR SEG LT</t>
  </si>
  <si>
    <t>JOAO BATISTA BARBOSA</t>
  </si>
  <si>
    <t>UNO VIVACE 1.0 8V 5P</t>
  </si>
  <si>
    <t>OQD5744</t>
  </si>
  <si>
    <t>CALDEIRA BRANT ADM COR SEG LT</t>
  </si>
  <si>
    <t>RIBEIRAO DAS NEVES</t>
  </si>
  <si>
    <t>MARCIO FERREIRA</t>
  </si>
  <si>
    <t>PUNTO T-JET 1.4 16V TURBO</t>
  </si>
  <si>
    <t>OOV2824</t>
  </si>
  <si>
    <t>LESSIO SOUZA</t>
  </si>
  <si>
    <t>RENATO JOSE HENRIQUES MELO</t>
  </si>
  <si>
    <t>PALIO WEEKEND ADVENTURE 1.8 8V FLEX 4P</t>
  </si>
  <si>
    <t>OWV7061</t>
  </si>
  <si>
    <t>BETIM</t>
  </si>
  <si>
    <t>12/08/2015</t>
  </si>
  <si>
    <t>IESY LUCAS MARTINS</t>
  </si>
  <si>
    <t>CIVIC SEDAN LXS 1.8 16V FLEX (MEC.)</t>
  </si>
  <si>
    <t>HBJ0200</t>
  </si>
  <si>
    <t>NOVA LIMA</t>
  </si>
  <si>
    <t>11/08/2015</t>
  </si>
  <si>
    <t>THEODORO GAS LTDA EPP</t>
  </si>
  <si>
    <t>BONGO K-2500 4X2 2.5 TB DIES.</t>
  </si>
  <si>
    <t>HDX1924</t>
  </si>
  <si>
    <t>E SEGUROS ADM COR SEG LT</t>
  </si>
  <si>
    <t>MANOEL DE LACERDA VIEIRA</t>
  </si>
  <si>
    <t>HEV4513</t>
  </si>
  <si>
    <t>LOPES   ALVARENGA ADM COR SEG</t>
  </si>
  <si>
    <t>13/08/2015</t>
  </si>
  <si>
    <t>MARGARIDA MARIA LAGES</t>
  </si>
  <si>
    <t>HKZ5466</t>
  </si>
  <si>
    <t xml:space="preserve">SANTANDER S.A. SERV TEC ADM E </t>
  </si>
  <si>
    <t>JAQUELINE BARBOSA LEONCIO CAMPOS</t>
  </si>
  <si>
    <t>HILUX SRV CAB. DUPLA 4X4 3.0 D4-D 16V TB DIES. 163CV (AUT.)</t>
  </si>
  <si>
    <t>HMV1615</t>
  </si>
  <si>
    <t>CABO FORT ASS COM LT</t>
  </si>
  <si>
    <t>ROBSON ANDRADE DA SILVA</t>
  </si>
  <si>
    <t>STRADA TREKKING CE 1.4 8V FLEX</t>
  </si>
  <si>
    <t>HBW1105</t>
  </si>
  <si>
    <t>SANTANDER S.A. SERV TEC ADM E DE CORG DE SEGUROS</t>
  </si>
  <si>
    <t>14/08/2015</t>
  </si>
  <si>
    <t>16/08/2015</t>
  </si>
  <si>
    <t>GILBERTO RODRIGUES ALMEIDA</t>
  </si>
  <si>
    <t>CORSA SEDAN CLASSIC LS 1.0 8V FLEXPOWER</t>
  </si>
  <si>
    <t>HOD1986</t>
  </si>
  <si>
    <t>MASSULA ADM COR SEG LT</t>
  </si>
  <si>
    <t>15/08/2015</t>
  </si>
  <si>
    <t>17/08/2015</t>
  </si>
  <si>
    <t>DIOMAR PEREIRA DA SILVA  MIN</t>
  </si>
  <si>
    <t>GSJ5094</t>
  </si>
  <si>
    <t>MINUTO COR SEG LT</t>
  </si>
  <si>
    <t>19/08/2015</t>
  </si>
  <si>
    <t>RENATO R FERNANDES</t>
  </si>
  <si>
    <t>CIVIC SEDAN EXR 2.0 16V FLEX (AUT)</t>
  </si>
  <si>
    <t>OXJ2146</t>
  </si>
  <si>
    <t>RIO ACIMA</t>
  </si>
  <si>
    <t>18/08/2015</t>
  </si>
  <si>
    <t>SAVEIRO CROSS CE 1.6 8V G5</t>
  </si>
  <si>
    <t>OWI8273</t>
  </si>
  <si>
    <t>20/08/2015</t>
  </si>
  <si>
    <t>GUILHERME ABREU FRANCO BATISTA</t>
  </si>
  <si>
    <t>STRADA ADVENTURE CE 1.8 8V FLEX</t>
  </si>
  <si>
    <t>GXC0286</t>
  </si>
  <si>
    <t>AMPLA</t>
  </si>
  <si>
    <t>21/08/2015</t>
  </si>
  <si>
    <t>24/08/2015</t>
  </si>
  <si>
    <t>ANDRE COSTA DOS SANTOS</t>
  </si>
  <si>
    <t>FIELDER XEI 1.8 16V FLEX 5P (AUT.)</t>
  </si>
  <si>
    <t>HHX3613</t>
  </si>
  <si>
    <t>WILSON GUIDE DA VEIGA JUNIOR</t>
  </si>
  <si>
    <t>UNO WAY 1.0 8V 5P</t>
  </si>
  <si>
    <t>GZG6726</t>
  </si>
  <si>
    <t>JOSE LUIZ DA SILVA TOLEDO</t>
  </si>
  <si>
    <t>Substituicao</t>
  </si>
  <si>
    <t>PATRICIA DIAS AREDES</t>
  </si>
  <si>
    <t>VECTRA ELEGANCE 2.0 8V FLEXPOWER 4P (MEC.)</t>
  </si>
  <si>
    <t>HJA3100</t>
  </si>
  <si>
    <t>SANTA LUZIA</t>
  </si>
  <si>
    <t>22/08/2015</t>
  </si>
  <si>
    <t>25/08/2015</t>
  </si>
  <si>
    <t>CLEDORVINO BELINI  FIAT</t>
  </si>
  <si>
    <t>500 SPORT 1.4 16V (MEC.)</t>
  </si>
  <si>
    <t>OWY9179</t>
  </si>
  <si>
    <t>AON AFFINITY BRASIL S COR SEG</t>
  </si>
  <si>
    <t>SEBASTIAO BATISTA PEREIRA</t>
  </si>
  <si>
    <t>C3 EXCLUSIVE 1.6 16V FLEX 5P</t>
  </si>
  <si>
    <t>HGV5211</t>
  </si>
  <si>
    <t>MARCIO JOAO BATISTA  BELGO</t>
  </si>
  <si>
    <t>CIVIC SEDAN LXR 2.0 16V FLEX (AUT)</t>
  </si>
  <si>
    <t>PVS5836</t>
  </si>
  <si>
    <t>NIVIA E SILVA DM COR SEG LT</t>
  </si>
  <si>
    <t>JOAO MONLEVADE</t>
  </si>
  <si>
    <t>ERICK CALDEIRA PEREIRA</t>
  </si>
  <si>
    <t>FRONTIER LE CD 4X4 2.5 TD (AUT.)</t>
  </si>
  <si>
    <t>HFE6294</t>
  </si>
  <si>
    <t>NOVA ERA</t>
  </si>
  <si>
    <t>DANIELLE O C M F MESQUITA</t>
  </si>
  <si>
    <t>PALIO ATTRACTIVE 1.0 8V 5P G5</t>
  </si>
  <si>
    <t>PVH2268</t>
  </si>
  <si>
    <t>HENRIQUE NAUFEL ADM COR SEG LT</t>
  </si>
  <si>
    <t>26/08/2015</t>
  </si>
  <si>
    <t>JULIO CESAR DE MELO MOCARINO</t>
  </si>
  <si>
    <t>STILO 1.8 8V 103CV 5P</t>
  </si>
  <si>
    <t>HBM1800</t>
  </si>
  <si>
    <t>ADEMIR FERREIRA  FIAT</t>
  </si>
  <si>
    <t>COROLLA GLI 1.8 16V FLEX (MEC.)</t>
  </si>
  <si>
    <t>GYT7566</t>
  </si>
  <si>
    <t>FIAT C R BR CORRET SEGS LTDA</t>
  </si>
  <si>
    <t>DAIBES CIRIACO DE SOUZA  FIAT</t>
  </si>
  <si>
    <t>KA HATCH SE 1.0 12V</t>
  </si>
  <si>
    <t>PVT0676</t>
  </si>
  <si>
    <t>27/08/2015</t>
  </si>
  <si>
    <t>MAURICIO ANTONIO MAZAGAO</t>
  </si>
  <si>
    <t>POLO SEDAN 1.6 MI 8V TOTAL FLEX G3 4P</t>
  </si>
  <si>
    <t>OJR6045</t>
  </si>
  <si>
    <t>GERALDO ALVES DA SILVA  FIAT</t>
  </si>
  <si>
    <t>LINEA ABSOLUTE 1.8 16V (DUAL.)</t>
  </si>
  <si>
    <t>OPF2279</t>
  </si>
  <si>
    <t>28/08/2015</t>
  </si>
  <si>
    <t>DIRCEU ALVES DA ROCHA</t>
  </si>
  <si>
    <t>KA HATCH SEL 1.5 16V</t>
  </si>
  <si>
    <t>PVB7762</t>
  </si>
  <si>
    <t>MARCA CORR DE SEGS LTDA</t>
  </si>
  <si>
    <t>LUANA C P M MENDONCA</t>
  </si>
  <si>
    <t>HILUX SW4 SR 4X2 2.7 16V FLEX (AUT)</t>
  </si>
  <si>
    <t>FEP8871</t>
  </si>
  <si>
    <t>HENRIQUE NAUFEL ADMR E CORRETO</t>
  </si>
  <si>
    <t>COMERCIO ALIMENTOS JHD LTDA  CARGA</t>
  </si>
  <si>
    <t>EML3099</t>
  </si>
  <si>
    <t>29/08/2015</t>
  </si>
  <si>
    <t>31/08/2015</t>
  </si>
  <si>
    <t>ALESSANDRO LOPES MARINHO</t>
  </si>
  <si>
    <t>COROLLA XEI 1.8 16V 4P (AUT.) (NAC.)</t>
  </si>
  <si>
    <t>KKK9616</t>
  </si>
  <si>
    <t>AGIL ADM. E CORRETORA DE SEGUR</t>
  </si>
  <si>
    <t>VERA LUCIA VILENA DA SILVA</t>
  </si>
  <si>
    <t>DOBLO ADVENTURE 1.8 8V FLEX</t>
  </si>
  <si>
    <t>HJJ5331</t>
  </si>
  <si>
    <t>AMPLA ADM E CORR DE SEGS S/S L</t>
  </si>
  <si>
    <t>JOSE HIGINO DE SOUZA</t>
  </si>
  <si>
    <t>FIT DX 1.4 16V FLEX 5P (MEC.)</t>
  </si>
  <si>
    <t>OPZ4115</t>
  </si>
  <si>
    <t>LAGOA SANTA</t>
  </si>
  <si>
    <t>Total Qtde.</t>
  </si>
  <si>
    <t>TotaL Valor</t>
  </si>
  <si>
    <t>Subtotal por filial</t>
  </si>
  <si>
    <t>VERSÃO EM TESTE, ANTES DE PREENCHER A NF FAÇA A CONTA NA CALCULADORA</t>
  </si>
  <si>
    <t xml:space="preserve">Nas colunas VP DOMIC., VP POSTO E FRUSTRADA, INCLUIR APENAS OS QUE TEM VALOR, NÃO PREENCHER ZERO. </t>
  </si>
  <si>
    <t>ANTENÇÃO: Antes de preencher a NF verifique se já esta com o filtro correto.</t>
  </si>
  <si>
    <t>Na coluna KM, não incluir as letras KM exemplo 40KM, apenas o número 40, se não tiver valor a preencher deixar em branco.</t>
  </si>
  <si>
    <t>A planilha poderá ser utilizada para o faturamento de outra filial, aplicando o filtro na coluna Filial/Sucursal as células da linha Subtotal por filial irão somar apenas as vps desta filial conforme o filtro.</t>
  </si>
</sst>
</file>

<file path=xl/styles.xml><?xml version="1.0" encoding="utf-8"?>
<styleSheet xmlns="http://schemas.openxmlformats.org/spreadsheetml/2006/main" xml:space="preserve">
  <numFmts count="4">
    <numFmt numFmtId="164" formatCode="dd/mm/yy;@"/>
    <numFmt numFmtId="165" formatCode="dd/mm/yy"/>
    <numFmt numFmtId="166" formatCode="&quot;R$&quot;#,##0.00"/>
    <numFmt numFmtId="167" formatCode="&quot;R$&quot;\ #,##0.00"/>
  </numFmts>
  <fonts count="23">
    <font>
      <name val="Calibri"/>
      <sz val="11"/>
      <b val="0"/>
      <i val="0"/>
      <u val="none"/>
      <strike val="0"/>
      <color rgb="FF000000"/>
    </font>
    <font>
      <name val="Arial"/>
      <sz val="10"/>
      <b val="1"/>
      <i val="0"/>
      <u val="none"/>
      <strike val="0"/>
      <color rgb="FF000000"/>
    </font>
    <font>
      <name val="Arial"/>
      <sz val="10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000000FF"/>
    </font>
    <font>
      <name val="Arial"/>
      <sz val="10"/>
      <b val="0"/>
      <i val="0"/>
      <u val="single"/>
      <strike val="0"/>
      <color rgb="000000FF"/>
    </font>
    <font>
      <name val="Times New Roman"/>
      <sz val="12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FF000000"/>
    </font>
    <font>
      <name val="Times New Roman"/>
      <sz val="10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FF000000"/>
    </font>
    <font>
      <name val="Times New Roman"/>
      <sz val="12"/>
      <b val="0"/>
      <i val="0"/>
      <u val="none"/>
      <strike val="0"/>
      <color rgb="00FFFFFF"/>
    </font>
    <font>
      <name val="Times New Roman"/>
      <sz val="10"/>
      <b val="1"/>
      <i val="0"/>
      <u val="none"/>
      <strike val="0"/>
      <color rgb="00FFFFFF"/>
    </font>
    <font>
      <name val="Arial"/>
      <sz val="9"/>
      <b val="0"/>
      <i val="0"/>
      <u val="none"/>
      <strike val="0"/>
      <color rgb="00000000"/>
    </font>
    <font>
      <name val="Arial"/>
      <sz val="8"/>
      <b val="0"/>
      <i val="0"/>
      <u val="none"/>
      <strike val="0"/>
      <color rgb="FF000000"/>
    </font>
    <font>
      <name val="Arial"/>
      <sz val="7"/>
      <b val="0"/>
      <i val="0"/>
      <u val="none"/>
      <strike val="0"/>
      <color rgb="FF000000"/>
    </font>
    <font>
      <name val="Arial"/>
      <sz val="8"/>
      <b val="1"/>
      <i val="0"/>
      <u val="none"/>
      <strike val="0"/>
      <color rgb="FF000000"/>
    </font>
    <font>
      <name val="Times New Roman"/>
      <sz val="10"/>
      <b val="1"/>
      <i val="0"/>
      <u val="none"/>
      <strike val="0"/>
      <color rgb="00FF0000"/>
    </font>
    <font>
      <name val="Arial"/>
      <sz val="10"/>
      <b val="1"/>
      <i val="0"/>
      <u val="none"/>
      <strike val="0"/>
      <color rgb="00FF9900"/>
    </font>
    <font>
      <name val="Times New Roman"/>
      <sz val="9"/>
      <b val="1"/>
      <i val="0"/>
      <u val="none"/>
      <strike val="0"/>
      <color rgb="00FF0000"/>
    </font>
    <font>
      <name val="Arial"/>
      <sz val="10"/>
      <b val="0"/>
      <i val="0"/>
      <u val="none"/>
      <strike val="0"/>
      <color rgb="00FF9900"/>
    </font>
    <font>
      <name val="Impact"/>
      <sz val="20"/>
      <b val="1"/>
      <i val="0"/>
      <u val="single"/>
      <strike val="0"/>
      <color rgb="FF000000"/>
    </font>
    <font>
      <name val="Arial"/>
      <sz val="7"/>
      <b val="1"/>
      <i val="0"/>
      <u val="none"/>
      <strike val="0"/>
      <color rgb="FF000000"/>
    </font>
    <font>
      <name val="Arial"/>
      <sz val="10"/>
      <b val="1"/>
      <i val="0"/>
      <u val="none"/>
      <strike val="0"/>
      <color rgb="000000FF"/>
    </font>
    <font>
      <name val="Arial"/>
      <sz val="7"/>
      <b val="1"/>
      <i val="0"/>
      <u val="none"/>
      <strike val="0"/>
      <color rgb="000000FF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00C0C0C0"/>
        <bgColor rgb="FFFFFFFF"/>
      </patternFill>
    </fill>
    <fill>
      <patternFill patternType="solid">
        <fgColor rgb="00FFFF00"/>
        <bgColor rgb="FFFFFFFF"/>
      </patternFill>
    </fill>
    <fill>
      <patternFill patternType="solid">
        <fgColor rgb="00FFFFFF"/>
        <bgColor rgb="FFFFFFFF"/>
      </patternFill>
    </fill>
    <fill>
      <patternFill patternType="solid">
        <fgColor rgb="00000000"/>
        <bgColor rgb="FFFFFFFF"/>
      </patternFill>
    </fill>
    <fill>
      <patternFill patternType="solid">
        <fgColor rgb="00FF0000"/>
        <bgColor rgb="FFFFFFFF"/>
      </patternFill>
    </fill>
    <fill>
      <patternFill patternType="solid">
        <fgColor rgb="00FF99CC"/>
        <bgColor rgb="FFFFFFFF"/>
      </patternFill>
    </fill>
    <fill>
      <patternFill patternType="solid">
        <fgColor rgb="00FFCC00"/>
        <bgColor rgb="FFFFFFFF"/>
      </patternFill>
    </fill>
    <fill>
      <patternFill patternType="solid">
        <fgColor rgb="00FFFF99"/>
        <bgColor rgb="FFFFFFFF"/>
      </patternFill>
    </fill>
    <fill>
      <patternFill patternType="solid">
        <fgColor rgb="0000CCFF"/>
        <bgColor rgb="FFFFFFFF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000000FF"/>
      </left>
      <right style="thin">
        <color rgb="000000FF"/>
      </right>
      <top style="medium">
        <color rgb="000000FF"/>
      </top>
      <bottom style="thin">
        <color rgb="000000FF"/>
      </bottom>
    </border>
    <border>
      <left style="thin">
        <color rgb="000000FF"/>
      </left>
      <right style="thin">
        <color rgb="000000FF"/>
      </right>
      <top style="thin">
        <color rgb="000000FF"/>
      </top>
      <bottom style="medium">
        <color rgb="000000FF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000000FF"/>
      </left>
      <top style="medium">
        <color rgb="000000FF"/>
      </top>
    </border>
    <border>
      <top style="medium">
        <color rgb="000000FF"/>
      </top>
    </border>
    <border>
      <right style="medium">
        <color rgb="000000FF"/>
      </right>
      <top style="medium">
        <color rgb="000000FF"/>
      </top>
    </border>
    <border>
      <left style="medium">
        <color rgb="000000FF"/>
      </left>
      <bottom style="medium">
        <color rgb="000000FF"/>
      </bottom>
    </border>
    <border>
      <bottom style="medium">
        <color rgb="000000FF"/>
      </bottom>
    </border>
    <border>
      <right style="medium">
        <color rgb="000000FF"/>
      </right>
      <bottom style="medium">
        <color rgb="000000FF"/>
      </bottom>
    </border>
    <border>
      <left style="medium">
        <color rgb="000000FF"/>
      </left>
      <top style="medium">
        <color rgb="000000FF"/>
      </top>
      <bottom style="thin">
        <color rgb="000000FF"/>
      </bottom>
    </border>
    <border>
      <right style="thin">
        <color rgb="000000FF"/>
      </right>
      <top style="medium">
        <color rgb="000000FF"/>
      </top>
      <bottom style="thin">
        <color rgb="000000FF"/>
      </bottom>
    </border>
    <border>
      <left style="medium">
        <color rgb="000000FF"/>
      </left>
      <top style="thin">
        <color rgb="000000FF"/>
      </top>
      <bottom style="medium">
        <color rgb="000000FF"/>
      </bottom>
    </border>
    <border>
      <right style="thin">
        <color rgb="000000FF"/>
      </right>
      <top style="thin">
        <color rgb="000000FF"/>
      </top>
      <bottom style="medium">
        <color rgb="000000FF"/>
      </bottom>
    </border>
    <border>
      <left style="thin">
        <color rgb="000000FF"/>
      </left>
      <right style="medium">
        <color rgb="000000FF"/>
      </right>
      <top style="medium">
        <color rgb="000000FF"/>
      </top>
    </border>
    <border>
      <left style="thin">
        <color rgb="000000FF"/>
      </left>
      <right style="medium">
        <color rgb="000000FF"/>
      </right>
      <bottom style="medium">
        <color rgb="000000FF"/>
      </bottom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2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3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1" applyProtection="true">
      <alignment horizontal="center" vertical="bottom" textRotation="0" wrapText="false" shrinkToFit="false"/>
      <protection locked="false"/>
    </xf>
    <xf xfId="0" fontId="1" numFmtId="17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5" numFmtId="0" fillId="3" borderId="2" applyFont="1" applyNumberFormat="0" applyFill="1" applyBorder="1" applyAlignment="1" applyProtection="true">
      <alignment horizontal="left" vertical="center" textRotation="0" wrapText="true" shrinkToFit="false"/>
      <protection locked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8" numFmtId="164" fillId="4" borderId="3" applyFont="1" applyNumberFormat="1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1" applyFont="1" applyNumberFormat="0" applyFill="1" applyBorder="1" applyAlignment="1">
      <alignment horizontal="left" vertical="center" textRotation="0" wrapText="true" shrinkToFit="false"/>
    </xf>
    <xf xfId="0" fontId="8" numFmtId="0" fillId="4" borderId="1" applyFont="1" applyNumberFormat="0" applyFill="1" applyBorder="1" applyAlignment="1">
      <alignment horizontal="center" vertical="center" textRotation="0" wrapText="true" shrinkToFit="false"/>
    </xf>
    <xf xfId="0" fontId="8" numFmtId="0" fillId="4" borderId="3" applyFont="1" applyNumberFormat="0" applyFill="1" applyBorder="1" applyAlignment="1">
      <alignment horizontal="left" vertical="center" textRotation="0" wrapText="true" shrinkToFit="false"/>
    </xf>
    <xf xfId="0" fontId="8" numFmtId="0" fillId="5" borderId="3" applyFont="1" applyNumberFormat="0" applyFill="1" applyBorder="1" applyAlignment="1">
      <alignment horizontal="center" vertical="center" textRotation="0" wrapText="true" shrinkToFit="false"/>
    </xf>
    <xf xfId="0" fontId="8" numFmtId="0" fillId="4" borderId="4" applyFont="1" applyNumberFormat="0" applyFill="1" applyBorder="1" applyAlignment="1">
      <alignment horizontal="center" vertical="center" textRotation="0" wrapText="true" shrinkToFit="false"/>
    </xf>
    <xf xfId="0" fontId="8" numFmtId="0" fillId="4" borderId="5" applyFont="1" applyNumberFormat="0" applyFill="1" applyBorder="1" applyAlignment="1">
      <alignment horizontal="left" vertical="center" textRotation="0" wrapText="true" shrinkToFit="false"/>
    </xf>
    <xf xfId="0" fontId="8" numFmtId="0" fillId="5" borderId="6" applyFont="1" applyNumberFormat="0" applyFill="1" applyBorder="1" applyAlignment="1">
      <alignment horizontal="center" vertical="center" textRotation="0" wrapText="true" shrinkToFit="false"/>
    </xf>
    <xf xfId="0" fontId="8" numFmtId="0" fillId="4" borderId="7" applyFont="1" applyNumberFormat="0" applyFill="1" applyBorder="1" applyAlignment="1">
      <alignment horizontal="center" vertical="top" textRotation="0" wrapText="true" shrinkToFit="false"/>
    </xf>
    <xf xfId="0" fontId="8" numFmtId="0" fillId="4" borderId="3" applyFont="1" applyNumberFormat="0" applyFill="1" applyBorder="1" applyAlignment="1">
      <alignment horizontal="center" vertical="top" textRotation="0" wrapText="true" shrinkToFit="false"/>
    </xf>
    <xf xfId="0" fontId="9" numFmtId="0" fillId="6" borderId="3" applyFont="1" applyNumberFormat="0" applyFill="1" applyBorder="1" applyAlignment="1">
      <alignment horizontal="right" vertical="center" textRotation="0" wrapText="true" shrinkToFit="false"/>
    </xf>
    <xf xfId="0" fontId="5" numFmtId="0" fillId="7" borderId="4" applyFont="1" applyNumberFormat="0" applyFill="1" applyBorder="1" applyAlignment="1">
      <alignment horizontal="center" vertical="center" textRotation="0" wrapText="true" shrinkToFit="false"/>
    </xf>
    <xf xfId="0" fontId="6" numFmtId="164" fillId="2" borderId="0" applyFont="1" applyNumberFormat="1" applyFill="0" applyBorder="0" applyAlignment="1">
      <alignment horizontal="center" vertical="center" textRotation="0" wrapText="true" shrinkToFit="false"/>
    </xf>
    <xf xfId="0" fontId="6" numFmtId="165" fillId="2" borderId="0" applyFont="1" applyNumberFormat="1" applyFill="0" applyBorder="0" applyAlignment="1">
      <alignment horizontal="center" vertical="center" textRotation="0" wrapText="true" shrinkToFit="false"/>
    </xf>
    <xf xfId="0" fontId="6" numFmtId="1" fillId="2" borderId="0" applyFont="1" applyNumberFormat="1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bottom" textRotation="0" wrapText="true" shrinkToFit="false"/>
    </xf>
    <xf xfId="0" fontId="11" numFmtId="0" fillId="2" borderId="1" applyFont="1" applyNumberFormat="0" applyFill="0" applyBorder="1" applyAlignment="1">
      <alignment horizontal="general" vertical="bottom" textRotation="0" wrapText="true" shrinkToFit="false"/>
    </xf>
    <xf xfId="0" fontId="12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1" fillId="8" borderId="1" applyFont="0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2" borderId="1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2" numFmtId="166" fillId="9" borderId="2" applyFont="1" applyNumberFormat="1" applyFill="1" applyBorder="1" applyAlignment="1">
      <alignment horizontal="righ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4" fillId="2" borderId="0" applyFont="1" applyNumberFormat="1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1" applyFont="1" applyNumberFormat="0" applyFill="0" applyBorder="1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4" numFmtId="3" fillId="10" borderId="8" applyFont="1" applyNumberFormat="1" applyFill="1" applyBorder="1" applyAlignment="1">
      <alignment horizontal="center" vertical="center" textRotation="0" wrapText="true" shrinkToFit="false"/>
    </xf>
    <xf xfId="0" fontId="14" numFmtId="0" fillId="2" borderId="9" applyFont="1" applyNumberFormat="0" applyFill="0" applyBorder="1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4" numFmtId="167" fillId="10" borderId="10" applyFont="1" applyNumberFormat="1" applyFill="1" applyBorder="1" applyAlignment="1">
      <alignment horizontal="center" vertical="center" textRotation="0" wrapText="true" shrinkToFit="false"/>
    </xf>
    <xf xfId="0" fontId="14" numFmtId="167" fillId="2" borderId="1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3" numFmtId="3" fillId="11" borderId="12" applyFont="1" applyNumberFormat="1" applyFill="1" applyBorder="1" applyAlignment="1">
      <alignment horizontal="center" vertical="center" textRotation="0" wrapText="true" shrinkToFit="false"/>
    </xf>
    <xf xfId="0" fontId="3" numFmtId="0" fillId="2" borderId="1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167" fillId="11" borderId="13" applyFont="1" applyNumberFormat="1" applyFill="1" applyBorder="1" applyAlignment="1">
      <alignment horizontal="center" vertical="center" textRotation="0" wrapText="true" shrinkToFit="false"/>
    </xf>
    <xf xfId="0" fontId="3" numFmtId="167" fillId="2" borderId="13" applyFont="1" applyNumberFormat="1" applyFill="0" applyBorder="1" applyAlignment="1">
      <alignment horizontal="center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bottom" textRotation="0" wrapText="false" shrinkToFit="false"/>
    </xf>
    <xf xfId="0" fontId="15" numFmtId="0" fillId="2" borderId="0" applyFont="1" applyNumberFormat="0" applyFill="0" applyBorder="0" applyAlignment="1">
      <alignment horizontal="left" vertical="bottom" textRotation="0" wrapText="false" shrinkToFit="false"/>
    </xf>
    <xf xfId="0" fontId="16" numFmtId="164" fillId="2" borderId="0" applyFont="1" applyNumberFormat="1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8" numFmtId="164" fillId="2" borderId="0" applyFont="1" applyNumberFormat="1" applyFill="0" applyBorder="0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0" fillId="2" borderId="0" applyFont="1" applyNumberFormat="0" applyFill="0" applyBorder="0" applyAlignment="1" applyProtection="true">
      <alignment horizontal="center" vertical="center" textRotation="0" wrapText="true" shrinkToFit="false"/>
      <protection locked="false"/>
    </xf>
    <xf xfId="0" fontId="5" numFmtId="0" fillId="3" borderId="2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4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5" numFmtId="0" fillId="3" borderId="15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center" textRotation="0" wrapText="false" shrinkToFit="false"/>
      <protection locked="false"/>
    </xf>
    <xf xfId="0" fontId="0" numFmtId="0" fillId="2" borderId="14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0" numFmtId="0" fillId="2" borderId="15" applyFont="0" applyNumberFormat="0" applyFill="0" applyBorder="1" applyAlignment="1" applyProtection="true">
      <alignment horizontal="general" vertical="bottom" textRotation="0" wrapText="true" shrinkToFit="false"/>
      <protection locked="false"/>
    </xf>
    <xf xfId="0" fontId="5" numFmtId="0" fillId="3" borderId="1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20" numFmtId="0" fillId="2" borderId="16" applyFont="1" applyNumberFormat="0" applyFill="0" applyBorder="1" applyAlignment="1">
      <alignment horizontal="right" vertical="center" textRotation="0" wrapText="false" shrinkToFit="false"/>
    </xf>
    <xf xfId="0" fontId="20" numFmtId="0" fillId="2" borderId="9" applyFont="1" applyNumberFormat="0" applyFill="0" applyBorder="1" applyAlignment="1">
      <alignment horizontal="right" vertical="center" textRotation="0" wrapText="false" shrinkToFit="false"/>
    </xf>
    <xf xfId="0" fontId="20" numFmtId="0" fillId="2" borderId="17" applyFont="1" applyNumberFormat="0" applyFill="0" applyBorder="1" applyAlignment="1">
      <alignment horizontal="right" vertical="center" textRotation="0" wrapText="false" shrinkToFit="false"/>
    </xf>
    <xf xfId="0" fontId="20" numFmtId="0" fillId="2" borderId="11" applyFont="1" applyNumberFormat="0" applyFill="0" applyBorder="1" applyAlignment="1">
      <alignment horizontal="right" vertical="center" textRotation="0" wrapText="false" shrinkToFit="false"/>
    </xf>
    <xf xfId="0" fontId="14" numFmtId="167" fillId="2" borderId="18" applyFont="1" applyNumberFormat="1" applyFill="0" applyBorder="1" applyAlignment="1">
      <alignment horizontal="right" vertical="center" textRotation="0" wrapText="false" shrinkToFit="false"/>
    </xf>
    <xf xfId="0" fontId="12" numFmtId="0" fillId="2" borderId="8" applyFont="1" applyNumberFormat="0" applyFill="0" applyBorder="1" applyAlignment="1">
      <alignment horizontal="right" vertical="center" textRotation="0" wrapText="false" shrinkToFit="false"/>
    </xf>
    <xf xfId="0" fontId="21" numFmtId="0" fillId="2" borderId="19" applyFont="1" applyNumberFormat="0" applyFill="0" applyBorder="1" applyAlignment="1">
      <alignment horizontal="right" vertical="center" textRotation="0" wrapText="false" shrinkToFit="false"/>
    </xf>
    <xf xfId="0" fontId="21" numFmtId="0" fillId="2" borderId="20" applyFont="1" applyNumberFormat="0" applyFill="0" applyBorder="1" applyAlignment="1">
      <alignment horizontal="right" vertical="center" textRotation="0" wrapText="false" shrinkToFit="false"/>
    </xf>
    <xf xfId="0" fontId="21" numFmtId="0" fillId="2" borderId="21" applyFont="1" applyNumberFormat="0" applyFill="0" applyBorder="1" applyAlignment="1">
      <alignment horizontal="right" vertical="center" textRotation="0" wrapText="false" shrinkToFit="false"/>
    </xf>
    <xf xfId="0" fontId="21" numFmtId="0" fillId="2" borderId="22" applyFont="1" applyNumberFormat="0" applyFill="0" applyBorder="1" applyAlignment="1">
      <alignment horizontal="right" vertical="center" textRotation="0" wrapText="false" shrinkToFit="false"/>
    </xf>
    <xf xfId="0" fontId="21" numFmtId="0" fillId="2" borderId="23" applyFont="1" applyNumberFormat="0" applyFill="0" applyBorder="1" applyAlignment="1">
      <alignment horizontal="right" vertical="center" textRotation="0" wrapText="false" shrinkToFit="false"/>
    </xf>
    <xf xfId="0" fontId="21" numFmtId="0" fillId="2" borderId="24" applyFont="1" applyNumberFormat="0" applyFill="0" applyBorder="1" applyAlignment="1">
      <alignment horizontal="right" vertical="center" textRotation="0" wrapText="false" shrinkToFit="false"/>
    </xf>
    <xf xfId="0" fontId="22" numFmtId="0" fillId="2" borderId="25" applyFont="1" applyNumberFormat="0" applyFill="0" applyBorder="1" applyAlignment="1">
      <alignment horizontal="right" vertical="center" textRotation="0" wrapText="false" shrinkToFit="false"/>
    </xf>
    <xf xfId="0" fontId="22" numFmtId="0" fillId="2" borderId="26" applyFont="1" applyNumberFormat="0" applyFill="0" applyBorder="1" applyAlignment="1">
      <alignment horizontal="right" vertical="center" textRotation="0" wrapText="false" shrinkToFit="false"/>
    </xf>
    <xf xfId="0" fontId="22" numFmtId="0" fillId="2" borderId="27" applyFont="1" applyNumberFormat="0" applyFill="0" applyBorder="1" applyAlignment="1">
      <alignment horizontal="right" vertical="center" textRotation="0" wrapText="false" shrinkToFit="false"/>
    </xf>
    <xf xfId="0" fontId="22" numFmtId="0" fillId="2" borderId="28" applyFont="1" applyNumberFormat="0" applyFill="0" applyBorder="1" applyAlignment="1">
      <alignment horizontal="right" vertical="center" textRotation="0" wrapText="false" shrinkToFit="false"/>
    </xf>
    <xf xfId="0" fontId="3" numFmtId="167" fillId="2" borderId="29" applyFont="1" applyNumberFormat="1" applyFill="0" applyBorder="1" applyAlignment="1">
      <alignment horizontal="right" vertical="center" textRotation="0" wrapText="false" shrinkToFit="false"/>
    </xf>
    <xf xfId="0" fontId="3" numFmtId="167" fillId="2" borderId="30" applyFont="1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3</xdr:row>
      <xdr:rowOff>66675</xdr:rowOff>
    </xdr:from>
    <xdr:ext cx="1162050" cy="5334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S80"/>
  <sheetViews>
    <sheetView tabSelected="1" workbookViewId="0" showGridLines="false" showRowColHeaders="1">
      <pane ySplit="11" topLeftCell="A12" activePane="bottomLeft" state="frozen"/>
      <selection pane="bottomLeft" activeCell="A12" sqref="A12"/>
    </sheetView>
  </sheetViews>
  <sheetFormatPr customHeight="true" defaultRowHeight="12" outlineLevelRow="0" outlineLevelCol="0"/>
  <cols>
    <col min="1" max="1" width="6.85546875" customWidth="true" style="12"/>
    <col min="2" max="2" width="10.85546875" customWidth="true" style="18"/>
    <col min="3" max="3" width="10.85546875" customWidth="true" style="18"/>
    <col min="4" max="4" width="12" customWidth="true" style="9"/>
    <col min="5" max="5" width="27" customWidth="true" style="8"/>
    <col min="6" max="6" width="13.5703125" customWidth="true" style="9"/>
    <col min="7" max="7" width="13.140625" customWidth="true" style="9"/>
    <col min="8" max="8" width="23.140625" customWidth="true" style="8"/>
    <col min="9" max="9" width="17.140625" customWidth="true" style="9"/>
    <col min="10" max="10" width="19.140625" customWidth="true" style="7"/>
    <col min="11" max="11" width="19" customWidth="true" style="8"/>
    <col min="12" max="12" width="24.140625" customWidth="true" style="8"/>
    <col min="13" max="13" width="10" customWidth="true" style="9"/>
    <col min="14" max="14" width="14.42578125" customWidth="true" style="10"/>
    <col min="15" max="15" width="12.42578125" customWidth="true" style="10"/>
    <col min="16" max="16" width="10.42578125" customWidth="true" style="10"/>
    <col min="17" max="17" width="13" customWidth="true" style="10"/>
    <col min="18" max="18" width="6.140625" customWidth="true" style="11"/>
    <col min="19" max="19" width="9.140625" customWidth="true" style="12"/>
  </cols>
  <sheetData>
    <row r="1" spans="1:45" customHeight="1" ht="12">
      <c r="A1" s="1"/>
      <c r="B1" s="2"/>
      <c r="C1" s="2"/>
      <c r="D1" s="3" t="s">
        <v>0</v>
      </c>
      <c r="E1" s="4" t="s">
        <v>1</v>
      </c>
      <c r="F1" s="5"/>
      <c r="G1" s="5"/>
      <c r="H1" s="6"/>
      <c r="I1" s="5"/>
    </row>
    <row r="2" spans="1:45" customHeight="1" ht="12">
      <c r="A2" s="1"/>
      <c r="B2" s="2"/>
      <c r="C2" s="2"/>
      <c r="D2" s="13" t="s">
        <v>2</v>
      </c>
      <c r="E2" s="4"/>
      <c r="F2" s="14"/>
      <c r="G2" s="14"/>
      <c r="H2" s="14"/>
      <c r="I2" s="5"/>
    </row>
    <row r="3" spans="1:45" customHeight="1" ht="12">
      <c r="A3" s="1"/>
      <c r="B3" s="2"/>
      <c r="C3" s="2"/>
      <c r="D3" s="3" t="s">
        <v>3</v>
      </c>
      <c r="E3" s="15"/>
      <c r="F3" s="5"/>
      <c r="G3" s="5"/>
      <c r="H3" s="6"/>
      <c r="I3" s="5"/>
    </row>
    <row r="4" spans="1:45" customHeight="1" ht="12">
      <c r="A4" s="1"/>
      <c r="B4" s="2"/>
      <c r="C4" s="2"/>
      <c r="D4" s="3" t="s">
        <v>4</v>
      </c>
      <c r="E4" s="16"/>
      <c r="F4" s="5"/>
      <c r="G4" s="5"/>
      <c r="H4" s="6"/>
      <c r="I4" s="5"/>
    </row>
    <row r="5" spans="1:45" customHeight="1" ht="12">
      <c r="A5" s="1"/>
      <c r="B5" s="2"/>
      <c r="C5" s="2"/>
      <c r="D5" s="3" t="s">
        <v>5</v>
      </c>
      <c r="E5" s="4"/>
    </row>
    <row r="6" spans="1:45" customHeight="1" ht="12">
      <c r="A6" s="1"/>
      <c r="B6" s="2"/>
      <c r="C6" s="2"/>
      <c r="D6" s="13" t="s">
        <v>6</v>
      </c>
      <c r="E6" s="4"/>
    </row>
    <row r="7" spans="1:45" customHeight="1" ht="12">
      <c r="A7" s="1"/>
      <c r="B7" s="2"/>
      <c r="C7" s="2"/>
      <c r="D7" s="13" t="s">
        <v>7</v>
      </c>
      <c r="E7" s="17"/>
    </row>
    <row r="8" spans="1:45" customHeight="1" ht="32.25">
      <c r="B8" s="96" t="s">
        <v>8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</row>
    <row r="9" spans="1:45" customHeight="1" ht="12">
      <c r="C9" s="12" t="s">
        <v>9</v>
      </c>
      <c r="D9" s="19" t="s">
        <v>10</v>
      </c>
    </row>
    <row r="10" spans="1:45" customHeight="1" ht="21.75" s="25" customFormat="1">
      <c r="A10" s="97" t="s">
        <v>11</v>
      </c>
      <c r="B10" s="98"/>
      <c r="C10" s="98"/>
      <c r="D10" s="99"/>
      <c r="E10" s="20" t="s">
        <v>12</v>
      </c>
      <c r="F10" s="97" t="s">
        <v>13</v>
      </c>
      <c r="G10" s="100"/>
      <c r="H10" s="97" t="s">
        <v>14</v>
      </c>
      <c r="I10" s="101"/>
      <c r="J10" s="102"/>
      <c r="K10" s="103" t="s">
        <v>15</v>
      </c>
      <c r="L10" s="103"/>
      <c r="M10" s="103"/>
      <c r="N10" s="103"/>
      <c r="O10" s="103"/>
      <c r="P10" s="103"/>
      <c r="Q10" s="103"/>
      <c r="R10" s="103"/>
      <c r="S10" s="95"/>
      <c r="T10" s="95"/>
      <c r="U10" s="95"/>
      <c r="V10" s="95"/>
      <c r="W10" s="95"/>
      <c r="X10" s="95"/>
      <c r="Y10" s="21"/>
      <c r="Z10" s="21"/>
      <c r="AA10" s="21"/>
      <c r="AB10" s="22"/>
      <c r="AC10" s="23"/>
      <c r="AD10" s="23"/>
      <c r="AE10" s="23"/>
      <c r="AF10" s="23"/>
      <c r="AG10" s="23"/>
      <c r="AH10" s="23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</row>
    <row r="11" spans="1:45" customHeight="1" ht="43.5" s="47" customFormat="1">
      <c r="A11" s="26" t="s">
        <v>16</v>
      </c>
      <c r="B11" s="27" t="s">
        <v>17</v>
      </c>
      <c r="C11" s="27" t="s">
        <v>18</v>
      </c>
      <c r="D11" s="28" t="s">
        <v>19</v>
      </c>
      <c r="E11" s="29" t="s">
        <v>20</v>
      </c>
      <c r="F11" s="30" t="s">
        <v>21</v>
      </c>
      <c r="G11" s="30" t="s">
        <v>22</v>
      </c>
      <c r="H11" s="31" t="s">
        <v>23</v>
      </c>
      <c r="I11" s="32" t="s">
        <v>24</v>
      </c>
      <c r="J11" s="33" t="s">
        <v>25</v>
      </c>
      <c r="K11" s="34" t="s">
        <v>26</v>
      </c>
      <c r="L11" s="31" t="s">
        <v>27</v>
      </c>
      <c r="M11" s="35" t="s">
        <v>28</v>
      </c>
      <c r="N11" s="36" t="s">
        <v>29</v>
      </c>
      <c r="O11" s="37" t="s">
        <v>30</v>
      </c>
      <c r="P11" s="38" t="s">
        <v>31</v>
      </c>
      <c r="Q11" s="39" t="s">
        <v>32</v>
      </c>
      <c r="R11" s="30" t="s">
        <v>33</v>
      </c>
      <c r="S11" s="40"/>
      <c r="T11" s="41"/>
      <c r="U11" s="42"/>
      <c r="V11" s="42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</row>
    <row r="12" spans="1:45" customHeight="1" ht="12">
      <c r="A12" s="48">
        <v>1</v>
      </c>
      <c r="B12" s="49" t="s">
        <v>34</v>
      </c>
      <c r="C12" s="49" t="s">
        <v>35</v>
      </c>
      <c r="D12" s="50">
        <v>501487899</v>
      </c>
      <c r="E12" s="51" t="s">
        <v>36</v>
      </c>
      <c r="F12" s="50" t="s">
        <v>37</v>
      </c>
      <c r="G12" s="51" t="s">
        <v>38</v>
      </c>
      <c r="H12" s="51" t="s">
        <v>39</v>
      </c>
      <c r="I12" s="52"/>
      <c r="J12" s="50" t="s">
        <v>40</v>
      </c>
      <c r="K12" s="51" t="s">
        <v>41</v>
      </c>
      <c r="L12" s="51" t="s">
        <v>42</v>
      </c>
      <c r="M12" s="53">
        <v>0</v>
      </c>
      <c r="N12" s="54">
        <v>35</v>
      </c>
      <c r="O12" s="54"/>
      <c r="P12" s="54"/>
      <c r="Q12" s="55">
        <v>35</v>
      </c>
      <c r="R12" s="51" t="s">
        <v>43</v>
      </c>
      <c r="S12" s="56"/>
      <c r="T12" s="57"/>
      <c r="U12" s="58"/>
      <c r="V12" s="58"/>
      <c r="W12" s="58"/>
      <c r="X12" s="58"/>
      <c r="Y12" s="58"/>
      <c r="Z12" s="58"/>
      <c r="AA12" s="58"/>
      <c r="AB12" s="59"/>
      <c r="AC12" s="23"/>
      <c r="AD12" s="23"/>
      <c r="AE12" s="23"/>
      <c r="AF12" s="58"/>
      <c r="AG12" s="23"/>
      <c r="AH12" s="23"/>
      <c r="AI12" s="58"/>
      <c r="AJ12" s="60"/>
      <c r="AK12" s="60"/>
      <c r="AL12" s="60"/>
      <c r="AM12" s="60"/>
      <c r="AN12" s="60"/>
      <c r="AO12" s="60"/>
      <c r="AP12" s="60"/>
      <c r="AQ12" s="60"/>
      <c r="AR12" s="60"/>
      <c r="AS12" s="60"/>
    </row>
    <row r="13" spans="1:45" customHeight="1" ht="12">
      <c r="A13" s="48">
        <v>2</v>
      </c>
      <c r="B13" s="49" t="s">
        <v>44</v>
      </c>
      <c r="C13" s="49" t="s">
        <v>45</v>
      </c>
      <c r="D13" s="50">
        <v>501488038</v>
      </c>
      <c r="E13" s="51" t="s">
        <v>46</v>
      </c>
      <c r="F13" s="50" t="s">
        <v>47</v>
      </c>
      <c r="G13" s="51" t="s">
        <v>48</v>
      </c>
      <c r="H13" s="51" t="s">
        <v>49</v>
      </c>
      <c r="I13" s="52"/>
      <c r="J13" s="50" t="s">
        <v>40</v>
      </c>
      <c r="K13" s="51" t="s">
        <v>41</v>
      </c>
      <c r="L13" s="51" t="s">
        <v>42</v>
      </c>
      <c r="M13" s="53">
        <v>0</v>
      </c>
      <c r="N13" s="54">
        <v>35</v>
      </c>
      <c r="O13" s="54"/>
      <c r="P13" s="54"/>
      <c r="Q13" s="55">
        <v>35</v>
      </c>
      <c r="R13" s="51" t="s">
        <v>43</v>
      </c>
      <c r="S13" s="56"/>
      <c r="T13" s="57"/>
      <c r="U13" s="58"/>
      <c r="V13" s="58"/>
      <c r="W13" s="58"/>
      <c r="X13" s="58"/>
      <c r="Y13" s="58"/>
      <c r="Z13" s="58"/>
      <c r="AA13" s="58"/>
      <c r="AB13" s="59"/>
      <c r="AC13" s="23"/>
      <c r="AD13" s="23"/>
      <c r="AE13" s="23"/>
      <c r="AF13" s="58"/>
      <c r="AG13" s="23"/>
      <c r="AH13" s="23"/>
      <c r="AI13" s="58"/>
      <c r="AJ13" s="60"/>
      <c r="AK13" s="60"/>
      <c r="AL13" s="60"/>
      <c r="AM13" s="60"/>
      <c r="AN13" s="60"/>
      <c r="AO13" s="60"/>
      <c r="AP13" s="60"/>
      <c r="AQ13" s="60"/>
      <c r="AR13" s="60"/>
      <c r="AS13" s="60"/>
    </row>
    <row r="14" spans="1:45" customHeight="1" ht="12">
      <c r="A14" s="48">
        <v>3</v>
      </c>
      <c r="B14" s="49" t="s">
        <v>44</v>
      </c>
      <c r="C14" s="49" t="s">
        <v>45</v>
      </c>
      <c r="D14" s="50">
        <v>501488143</v>
      </c>
      <c r="E14" s="51" t="s">
        <v>50</v>
      </c>
      <c r="F14" s="50" t="s">
        <v>51</v>
      </c>
      <c r="G14" s="51" t="s">
        <v>52</v>
      </c>
      <c r="H14" s="51" t="s">
        <v>53</v>
      </c>
      <c r="I14" s="52"/>
      <c r="J14" s="50" t="s">
        <v>40</v>
      </c>
      <c r="K14" s="51" t="s">
        <v>41</v>
      </c>
      <c r="L14" s="51" t="s">
        <v>42</v>
      </c>
      <c r="M14" s="53">
        <v>0</v>
      </c>
      <c r="N14" s="54">
        <v>35</v>
      </c>
      <c r="O14" s="54"/>
      <c r="P14" s="54"/>
      <c r="Q14" s="55">
        <v>35</v>
      </c>
      <c r="R14" s="51" t="s">
        <v>43</v>
      </c>
      <c r="S14" s="56"/>
      <c r="T14" s="57"/>
      <c r="U14" s="58"/>
      <c r="V14" s="58"/>
      <c r="W14" s="58"/>
      <c r="X14" s="58"/>
      <c r="Y14" s="58"/>
      <c r="Z14" s="58"/>
      <c r="AA14" s="58"/>
      <c r="AB14" s="59"/>
      <c r="AC14" s="23"/>
      <c r="AD14" s="23"/>
      <c r="AE14" s="23"/>
      <c r="AF14" s="58"/>
      <c r="AG14" s="23"/>
      <c r="AH14" s="23"/>
      <c r="AI14" s="58"/>
      <c r="AJ14" s="60"/>
      <c r="AK14" s="60"/>
      <c r="AL14" s="60"/>
      <c r="AM14" s="60"/>
      <c r="AN14" s="60"/>
      <c r="AO14" s="60"/>
      <c r="AP14" s="60"/>
      <c r="AQ14" s="60"/>
      <c r="AR14" s="60"/>
      <c r="AS14" s="60"/>
    </row>
    <row r="15" spans="1:45" customHeight="1" ht="12">
      <c r="A15" s="48">
        <v>4</v>
      </c>
      <c r="B15" s="49" t="s">
        <v>54</v>
      </c>
      <c r="C15" s="49" t="s">
        <v>55</v>
      </c>
      <c r="D15" s="50">
        <v>501488569</v>
      </c>
      <c r="E15" s="51" t="s">
        <v>56</v>
      </c>
      <c r="F15" s="50" t="s">
        <v>57</v>
      </c>
      <c r="G15" s="51" t="s">
        <v>58</v>
      </c>
      <c r="H15" s="51" t="s">
        <v>59</v>
      </c>
      <c r="I15" s="52"/>
      <c r="J15" s="50" t="s">
        <v>40</v>
      </c>
      <c r="K15" s="51" t="s">
        <v>41</v>
      </c>
      <c r="L15" s="51" t="s">
        <v>42</v>
      </c>
      <c r="M15" s="53">
        <v>0</v>
      </c>
      <c r="N15" s="54">
        <v>35</v>
      </c>
      <c r="O15" s="54"/>
      <c r="P15" s="54"/>
      <c r="Q15" s="55">
        <v>35</v>
      </c>
      <c r="R15" s="51" t="s">
        <v>43</v>
      </c>
      <c r="S15" s="56"/>
      <c r="T15" s="57"/>
      <c r="U15" s="58"/>
      <c r="V15" s="58"/>
      <c r="W15" s="58"/>
      <c r="X15" s="58"/>
      <c r="Y15" s="58"/>
      <c r="Z15" s="58"/>
      <c r="AA15" s="58"/>
      <c r="AB15" s="59"/>
      <c r="AC15" s="23"/>
      <c r="AD15" s="23"/>
      <c r="AE15" s="23"/>
      <c r="AF15" s="58"/>
      <c r="AG15" s="23"/>
      <c r="AH15" s="23"/>
      <c r="AI15" s="58"/>
      <c r="AJ15" s="60"/>
      <c r="AK15" s="60"/>
      <c r="AL15" s="60"/>
      <c r="AM15" s="60"/>
      <c r="AN15" s="60"/>
      <c r="AO15" s="60"/>
      <c r="AP15" s="60"/>
      <c r="AQ15" s="60"/>
      <c r="AR15" s="60"/>
      <c r="AS15" s="60"/>
    </row>
    <row r="16" spans="1:45" customHeight="1" ht="12">
      <c r="A16" s="48">
        <v>5</v>
      </c>
      <c r="B16" s="49" t="s">
        <v>54</v>
      </c>
      <c r="C16" s="49" t="s">
        <v>55</v>
      </c>
      <c r="D16" s="50">
        <v>501488178</v>
      </c>
      <c r="E16" s="51" t="s">
        <v>60</v>
      </c>
      <c r="F16" s="50" t="s">
        <v>61</v>
      </c>
      <c r="G16" s="51" t="s">
        <v>62</v>
      </c>
      <c r="H16" s="51" t="s">
        <v>63</v>
      </c>
      <c r="I16" s="52"/>
      <c r="J16" s="50" t="s">
        <v>40</v>
      </c>
      <c r="K16" s="51" t="s">
        <v>41</v>
      </c>
      <c r="L16" s="51" t="s">
        <v>42</v>
      </c>
      <c r="M16" s="53">
        <v>0</v>
      </c>
      <c r="N16" s="54">
        <v>35</v>
      </c>
      <c r="O16" s="54"/>
      <c r="P16" s="54"/>
      <c r="Q16" s="55">
        <v>35</v>
      </c>
      <c r="R16" s="51" t="s">
        <v>43</v>
      </c>
      <c r="S16" s="56"/>
      <c r="T16" s="57"/>
      <c r="U16" s="58"/>
      <c r="V16" s="58"/>
      <c r="W16" s="58"/>
      <c r="X16" s="58"/>
      <c r="Y16" s="58"/>
      <c r="Z16" s="58"/>
      <c r="AA16" s="58"/>
      <c r="AB16" s="59"/>
      <c r="AC16" s="23"/>
      <c r="AD16" s="23"/>
      <c r="AE16" s="23"/>
      <c r="AF16" s="58"/>
      <c r="AG16" s="23"/>
      <c r="AH16" s="23"/>
      <c r="AI16" s="58"/>
      <c r="AJ16" s="60"/>
      <c r="AK16" s="60"/>
      <c r="AL16" s="60"/>
      <c r="AM16" s="60"/>
      <c r="AN16" s="60"/>
      <c r="AO16" s="60"/>
      <c r="AP16" s="60"/>
      <c r="AQ16" s="60"/>
      <c r="AR16" s="60"/>
      <c r="AS16" s="60"/>
    </row>
    <row r="17" spans="1:45" customHeight="1" ht="12">
      <c r="A17" s="48">
        <v>6</v>
      </c>
      <c r="B17" s="49" t="s">
        <v>54</v>
      </c>
      <c r="C17" s="49" t="s">
        <v>55</v>
      </c>
      <c r="D17" s="50">
        <v>501487996</v>
      </c>
      <c r="E17" s="51" t="s">
        <v>64</v>
      </c>
      <c r="F17" s="50" t="s">
        <v>65</v>
      </c>
      <c r="G17" s="51" t="s">
        <v>66</v>
      </c>
      <c r="H17" s="51" t="s">
        <v>67</v>
      </c>
      <c r="I17" s="52"/>
      <c r="J17" s="50" t="s">
        <v>40</v>
      </c>
      <c r="K17" s="51" t="s">
        <v>41</v>
      </c>
      <c r="L17" s="51" t="s">
        <v>68</v>
      </c>
      <c r="M17" s="53">
        <v>0</v>
      </c>
      <c r="N17" s="54">
        <v>35</v>
      </c>
      <c r="O17" s="54"/>
      <c r="P17" s="54"/>
      <c r="Q17" s="55">
        <v>35</v>
      </c>
      <c r="R17" s="51" t="s">
        <v>43</v>
      </c>
      <c r="S17" s="56"/>
      <c r="T17" s="57"/>
      <c r="U17" s="58"/>
      <c r="V17" s="58"/>
      <c r="W17" s="58"/>
      <c r="X17" s="58"/>
      <c r="Y17" s="58"/>
      <c r="Z17" s="58"/>
      <c r="AA17" s="58"/>
      <c r="AB17" s="59"/>
      <c r="AC17" s="23"/>
      <c r="AD17" s="23"/>
      <c r="AE17" s="23"/>
      <c r="AF17" s="58"/>
      <c r="AG17" s="23"/>
      <c r="AH17" s="23"/>
      <c r="AI17" s="58"/>
      <c r="AJ17" s="60"/>
      <c r="AK17" s="60"/>
      <c r="AL17" s="60"/>
      <c r="AM17" s="60"/>
      <c r="AN17" s="60"/>
      <c r="AO17" s="60"/>
      <c r="AP17" s="60"/>
      <c r="AQ17" s="60"/>
      <c r="AR17" s="60"/>
      <c r="AS17" s="60"/>
    </row>
    <row r="18" spans="1:45" customHeight="1" ht="12">
      <c r="A18" s="48">
        <v>7</v>
      </c>
      <c r="B18" s="49" t="s">
        <v>55</v>
      </c>
      <c r="C18" s="49" t="s">
        <v>69</v>
      </c>
      <c r="D18" s="50">
        <v>501488356</v>
      </c>
      <c r="E18" s="51" t="s">
        <v>70</v>
      </c>
      <c r="F18" s="50" t="s">
        <v>71</v>
      </c>
      <c r="G18" s="51" t="s">
        <v>72</v>
      </c>
      <c r="H18" s="51" t="s">
        <v>73</v>
      </c>
      <c r="I18" s="52"/>
      <c r="J18" s="50" t="s">
        <v>40</v>
      </c>
      <c r="K18" s="51" t="s">
        <v>41</v>
      </c>
      <c r="L18" s="51" t="s">
        <v>74</v>
      </c>
      <c r="M18" s="53">
        <v>0</v>
      </c>
      <c r="N18" s="54">
        <v>35</v>
      </c>
      <c r="O18" s="54"/>
      <c r="P18" s="54"/>
      <c r="Q18" s="55">
        <v>35</v>
      </c>
      <c r="R18" s="51" t="s">
        <v>43</v>
      </c>
      <c r="S18" s="56"/>
      <c r="T18" s="57"/>
      <c r="U18" s="58"/>
      <c r="V18" s="58"/>
      <c r="W18" s="58"/>
      <c r="X18" s="58"/>
      <c r="Y18" s="58"/>
      <c r="Z18" s="58"/>
      <c r="AA18" s="58"/>
      <c r="AB18" s="59"/>
      <c r="AC18" s="23"/>
      <c r="AD18" s="23"/>
      <c r="AE18" s="23"/>
      <c r="AF18" s="58"/>
      <c r="AG18" s="23"/>
      <c r="AH18" s="23"/>
      <c r="AI18" s="58"/>
      <c r="AJ18" s="60"/>
      <c r="AK18" s="60"/>
      <c r="AL18" s="60"/>
      <c r="AM18" s="60"/>
      <c r="AN18" s="60"/>
      <c r="AO18" s="60"/>
      <c r="AP18" s="60"/>
      <c r="AQ18" s="60"/>
      <c r="AR18" s="60"/>
      <c r="AS18" s="60"/>
    </row>
    <row r="19" spans="1:45" customHeight="1" ht="12">
      <c r="A19" s="48">
        <v>8</v>
      </c>
      <c r="B19" s="49" t="s">
        <v>55</v>
      </c>
      <c r="C19" s="49" t="s">
        <v>69</v>
      </c>
      <c r="D19" s="50">
        <v>501488496</v>
      </c>
      <c r="E19" s="51" t="s">
        <v>75</v>
      </c>
      <c r="F19" s="50" t="s">
        <v>76</v>
      </c>
      <c r="G19" s="51" t="s">
        <v>77</v>
      </c>
      <c r="H19" s="51" t="s">
        <v>73</v>
      </c>
      <c r="I19" s="52"/>
      <c r="J19" s="50" t="s">
        <v>40</v>
      </c>
      <c r="K19" s="51" t="s">
        <v>41</v>
      </c>
      <c r="L19" s="51" t="s">
        <v>74</v>
      </c>
      <c r="M19" s="53">
        <v>0</v>
      </c>
      <c r="N19" s="54">
        <v>35</v>
      </c>
      <c r="O19" s="54"/>
      <c r="P19" s="54"/>
      <c r="Q19" s="55">
        <v>35</v>
      </c>
      <c r="R19" s="51" t="s">
        <v>43</v>
      </c>
      <c r="S19" s="56"/>
      <c r="T19" s="57"/>
      <c r="U19" s="58"/>
      <c r="V19" s="58"/>
      <c r="W19" s="58"/>
      <c r="X19" s="58"/>
      <c r="Y19" s="58"/>
      <c r="Z19" s="58"/>
      <c r="AA19" s="58"/>
      <c r="AB19" s="59"/>
      <c r="AC19" s="23"/>
      <c r="AD19" s="23"/>
      <c r="AE19" s="23"/>
      <c r="AF19" s="58"/>
      <c r="AG19" s="23"/>
      <c r="AH19" s="23"/>
      <c r="AI19" s="58"/>
      <c r="AJ19" s="60"/>
      <c r="AK19" s="60"/>
      <c r="AL19" s="60"/>
      <c r="AM19" s="60"/>
      <c r="AN19" s="60"/>
      <c r="AO19" s="60"/>
      <c r="AP19" s="60"/>
      <c r="AQ19" s="60"/>
      <c r="AR19" s="60"/>
      <c r="AS19" s="60"/>
    </row>
    <row r="20" spans="1:45" customHeight="1" ht="12">
      <c r="A20" s="48">
        <v>9</v>
      </c>
      <c r="B20" s="49" t="s">
        <v>55</v>
      </c>
      <c r="C20" s="49" t="s">
        <v>69</v>
      </c>
      <c r="D20" s="50">
        <v>24087247</v>
      </c>
      <c r="E20" s="51" t="s">
        <v>78</v>
      </c>
      <c r="F20" s="50" t="s">
        <v>79</v>
      </c>
      <c r="G20" s="51" t="s">
        <v>80</v>
      </c>
      <c r="H20" s="51" t="s">
        <v>81</v>
      </c>
      <c r="I20" s="52"/>
      <c r="J20" s="50" t="s">
        <v>40</v>
      </c>
      <c r="K20" s="51" t="s">
        <v>41</v>
      </c>
      <c r="L20" s="51" t="s">
        <v>82</v>
      </c>
      <c r="M20" s="53">
        <v>0</v>
      </c>
      <c r="N20" s="54">
        <v>35</v>
      </c>
      <c r="O20" s="54"/>
      <c r="P20" s="54"/>
      <c r="Q20" s="55">
        <v>35</v>
      </c>
      <c r="R20" s="51" t="s">
        <v>43</v>
      </c>
      <c r="S20" s="56"/>
      <c r="T20" s="57"/>
      <c r="U20" s="58"/>
      <c r="V20" s="58"/>
      <c r="W20" s="58"/>
      <c r="X20" s="58"/>
      <c r="Y20" s="58"/>
      <c r="Z20" s="58"/>
      <c r="AA20" s="58"/>
      <c r="AB20" s="59"/>
      <c r="AC20" s="23"/>
      <c r="AD20" s="23"/>
      <c r="AE20" s="23"/>
      <c r="AF20" s="58"/>
      <c r="AG20" s="23"/>
      <c r="AH20" s="23"/>
      <c r="AI20" s="58"/>
      <c r="AJ20" s="60"/>
      <c r="AK20" s="60"/>
      <c r="AL20" s="60"/>
      <c r="AM20" s="60"/>
      <c r="AN20" s="60"/>
      <c r="AO20" s="60"/>
      <c r="AP20" s="60"/>
      <c r="AQ20" s="60"/>
      <c r="AR20" s="60"/>
      <c r="AS20" s="60"/>
    </row>
    <row r="21" spans="1:45" customHeight="1" ht="12">
      <c r="A21" s="48">
        <v>10</v>
      </c>
      <c r="B21" s="49" t="s">
        <v>55</v>
      </c>
      <c r="C21" s="49" t="s">
        <v>69</v>
      </c>
      <c r="D21" s="50">
        <v>24087433</v>
      </c>
      <c r="E21" s="51" t="s">
        <v>78</v>
      </c>
      <c r="F21" s="50" t="s">
        <v>83</v>
      </c>
      <c r="G21" s="51" t="s">
        <v>84</v>
      </c>
      <c r="H21" s="51" t="s">
        <v>81</v>
      </c>
      <c r="I21" s="52"/>
      <c r="J21" s="50" t="s">
        <v>40</v>
      </c>
      <c r="K21" s="51" t="s">
        <v>41</v>
      </c>
      <c r="L21" s="51" t="s">
        <v>82</v>
      </c>
      <c r="M21" s="53">
        <v>0</v>
      </c>
      <c r="N21" s="54">
        <v>35</v>
      </c>
      <c r="O21" s="54"/>
      <c r="P21" s="54"/>
      <c r="Q21" s="55">
        <v>35</v>
      </c>
      <c r="R21" s="51" t="s">
        <v>43</v>
      </c>
      <c r="S21" s="56"/>
      <c r="T21" s="57"/>
      <c r="U21" s="58"/>
      <c r="V21" s="58"/>
      <c r="W21" s="58"/>
      <c r="X21" s="58"/>
      <c r="Y21" s="58"/>
      <c r="Z21" s="58"/>
      <c r="AA21" s="58"/>
      <c r="AB21" s="59"/>
      <c r="AC21" s="23"/>
      <c r="AD21" s="23"/>
      <c r="AE21" s="23"/>
      <c r="AF21" s="58"/>
      <c r="AG21" s="23"/>
      <c r="AH21" s="23"/>
      <c r="AI21" s="58"/>
      <c r="AJ21" s="60"/>
      <c r="AK21" s="60"/>
      <c r="AL21" s="60"/>
      <c r="AM21" s="60"/>
      <c r="AN21" s="60"/>
      <c r="AO21" s="60"/>
      <c r="AP21" s="60"/>
      <c r="AQ21" s="60"/>
      <c r="AR21" s="60"/>
      <c r="AS21" s="60"/>
    </row>
    <row r="22" spans="1:45" customHeight="1" ht="12">
      <c r="A22" s="48">
        <v>11</v>
      </c>
      <c r="B22" s="49" t="s">
        <v>55</v>
      </c>
      <c r="C22" s="49" t="s">
        <v>69</v>
      </c>
      <c r="D22" s="50">
        <v>7082555</v>
      </c>
      <c r="E22" s="51" t="s">
        <v>85</v>
      </c>
      <c r="F22" s="50" t="s">
        <v>86</v>
      </c>
      <c r="G22" s="51" t="s">
        <v>87</v>
      </c>
      <c r="H22" s="51" t="s">
        <v>88</v>
      </c>
      <c r="I22" s="52"/>
      <c r="J22" s="50" t="s">
        <v>89</v>
      </c>
      <c r="K22" s="51" t="s">
        <v>41</v>
      </c>
      <c r="L22" s="51" t="s">
        <v>90</v>
      </c>
      <c r="M22" s="53">
        <v>0</v>
      </c>
      <c r="N22" s="54"/>
      <c r="O22" s="54">
        <v>35</v>
      </c>
      <c r="P22" s="54"/>
      <c r="Q22" s="55">
        <v>35</v>
      </c>
      <c r="R22" s="51" t="s">
        <v>43</v>
      </c>
      <c r="S22" s="56"/>
      <c r="T22" s="57"/>
      <c r="U22" s="58"/>
      <c r="V22" s="58"/>
      <c r="W22" s="58"/>
      <c r="X22" s="58"/>
      <c r="Y22" s="58"/>
      <c r="Z22" s="58"/>
      <c r="AA22" s="58"/>
      <c r="AB22" s="59"/>
      <c r="AC22" s="23"/>
      <c r="AD22" s="23"/>
      <c r="AE22" s="23"/>
      <c r="AF22" s="58"/>
      <c r="AG22" s="23"/>
      <c r="AH22" s="23"/>
      <c r="AI22" s="58"/>
      <c r="AJ22" s="60"/>
      <c r="AK22" s="60"/>
      <c r="AL22" s="60"/>
      <c r="AM22" s="60"/>
      <c r="AN22" s="60"/>
      <c r="AO22" s="60"/>
      <c r="AP22" s="60"/>
      <c r="AQ22" s="60"/>
      <c r="AR22" s="60"/>
      <c r="AS22" s="60"/>
    </row>
    <row r="23" spans="1:45" customHeight="1" ht="12">
      <c r="A23" s="48">
        <v>12</v>
      </c>
      <c r="B23" s="49" t="s">
        <v>91</v>
      </c>
      <c r="C23" s="49" t="s">
        <v>69</v>
      </c>
      <c r="D23" s="50">
        <v>501488658</v>
      </c>
      <c r="E23" s="51" t="s">
        <v>92</v>
      </c>
      <c r="F23" s="50" t="s">
        <v>93</v>
      </c>
      <c r="G23" s="51" t="s">
        <v>94</v>
      </c>
      <c r="H23" s="51" t="s">
        <v>95</v>
      </c>
      <c r="I23" s="52"/>
      <c r="J23" s="50" t="s">
        <v>96</v>
      </c>
      <c r="K23" s="51" t="s">
        <v>41</v>
      </c>
      <c r="L23" s="51" t="s">
        <v>42</v>
      </c>
      <c r="M23" s="53">
        <v>0</v>
      </c>
      <c r="N23" s="54">
        <v>35</v>
      </c>
      <c r="O23" s="54"/>
      <c r="P23" s="54"/>
      <c r="Q23" s="55">
        <v>35</v>
      </c>
      <c r="R23" s="51" t="s">
        <v>43</v>
      </c>
      <c r="S23" s="56"/>
      <c r="T23" s="57"/>
      <c r="U23" s="58"/>
      <c r="V23" s="58"/>
      <c r="W23" s="58"/>
      <c r="X23" s="58"/>
      <c r="Y23" s="58"/>
      <c r="Z23" s="58"/>
      <c r="AA23" s="58"/>
      <c r="AB23" s="59"/>
      <c r="AC23" s="23"/>
      <c r="AD23" s="23"/>
      <c r="AE23" s="23"/>
      <c r="AF23" s="58"/>
      <c r="AG23" s="23"/>
      <c r="AH23" s="23"/>
      <c r="AI23" s="58"/>
      <c r="AJ23" s="60"/>
      <c r="AK23" s="60"/>
      <c r="AL23" s="60"/>
      <c r="AM23" s="60"/>
      <c r="AN23" s="60"/>
      <c r="AO23" s="60"/>
      <c r="AP23" s="60"/>
      <c r="AQ23" s="60"/>
      <c r="AR23" s="60"/>
      <c r="AS23" s="60"/>
    </row>
    <row r="24" spans="1:45" customHeight="1" ht="12">
      <c r="A24" s="48">
        <v>13</v>
      </c>
      <c r="B24" s="49" t="s">
        <v>91</v>
      </c>
      <c r="C24" s="49" t="s">
        <v>69</v>
      </c>
      <c r="D24" s="50">
        <v>501488720</v>
      </c>
      <c r="E24" s="51" t="s">
        <v>97</v>
      </c>
      <c r="F24" s="50" t="s">
        <v>98</v>
      </c>
      <c r="G24" s="51" t="s">
        <v>99</v>
      </c>
      <c r="H24" s="51" t="s">
        <v>95</v>
      </c>
      <c r="I24" s="52"/>
      <c r="J24" s="50" t="s">
        <v>89</v>
      </c>
      <c r="K24" s="51" t="s">
        <v>41</v>
      </c>
      <c r="L24" s="51" t="s">
        <v>42</v>
      </c>
      <c r="M24" s="53">
        <v>0</v>
      </c>
      <c r="N24" s="54">
        <v>35</v>
      </c>
      <c r="O24" s="54"/>
      <c r="P24" s="54"/>
      <c r="Q24" s="55">
        <v>35</v>
      </c>
      <c r="R24" s="51" t="s">
        <v>43</v>
      </c>
      <c r="S24" s="56"/>
      <c r="T24" s="57"/>
      <c r="U24" s="58"/>
      <c r="V24" s="58"/>
      <c r="W24" s="58"/>
      <c r="X24" s="58"/>
      <c r="Y24" s="58"/>
      <c r="Z24" s="58"/>
      <c r="AA24" s="58"/>
      <c r="AB24" s="59"/>
      <c r="AC24" s="23"/>
      <c r="AD24" s="23"/>
      <c r="AE24" s="23"/>
      <c r="AF24" s="58"/>
      <c r="AG24" s="23"/>
      <c r="AH24" s="23"/>
      <c r="AI24" s="58"/>
      <c r="AJ24" s="60"/>
      <c r="AK24" s="60"/>
      <c r="AL24" s="60"/>
      <c r="AM24" s="60"/>
      <c r="AN24" s="60"/>
      <c r="AO24" s="60"/>
      <c r="AP24" s="60"/>
      <c r="AQ24" s="60"/>
      <c r="AR24" s="60"/>
      <c r="AS24" s="60"/>
    </row>
    <row r="25" spans="1:45" customHeight="1" ht="12">
      <c r="A25" s="48">
        <v>14</v>
      </c>
      <c r="B25" s="49" t="s">
        <v>91</v>
      </c>
      <c r="C25" s="49" t="s">
        <v>69</v>
      </c>
      <c r="D25" s="50">
        <v>501488747</v>
      </c>
      <c r="E25" s="51" t="s">
        <v>100</v>
      </c>
      <c r="F25" s="50" t="s">
        <v>101</v>
      </c>
      <c r="G25" s="51" t="s">
        <v>102</v>
      </c>
      <c r="H25" s="51" t="s">
        <v>103</v>
      </c>
      <c r="I25" s="52"/>
      <c r="J25" s="50" t="s">
        <v>89</v>
      </c>
      <c r="K25" s="51" t="s">
        <v>41</v>
      </c>
      <c r="L25" s="51" t="s">
        <v>42</v>
      </c>
      <c r="M25" s="53">
        <v>0</v>
      </c>
      <c r="N25" s="54">
        <v>35</v>
      </c>
      <c r="O25" s="54"/>
      <c r="P25" s="54"/>
      <c r="Q25" s="55">
        <v>35</v>
      </c>
      <c r="R25" s="51" t="s">
        <v>43</v>
      </c>
      <c r="S25" s="56"/>
      <c r="T25" s="57"/>
      <c r="U25" s="58"/>
      <c r="V25" s="58"/>
      <c r="W25" s="58"/>
      <c r="X25" s="58"/>
      <c r="Y25" s="58"/>
      <c r="Z25" s="58"/>
      <c r="AA25" s="58"/>
      <c r="AB25" s="59"/>
      <c r="AC25" s="23"/>
      <c r="AD25" s="23"/>
      <c r="AE25" s="23"/>
      <c r="AF25" s="58"/>
      <c r="AG25" s="23"/>
      <c r="AH25" s="23"/>
      <c r="AI25" s="58"/>
      <c r="AJ25" s="60"/>
      <c r="AK25" s="60"/>
      <c r="AL25" s="60"/>
      <c r="AM25" s="60"/>
      <c r="AN25" s="60"/>
      <c r="AO25" s="60"/>
      <c r="AP25" s="60"/>
      <c r="AQ25" s="60"/>
      <c r="AR25" s="60"/>
      <c r="AS25" s="60"/>
    </row>
    <row r="26" spans="1:45" customHeight="1" ht="12">
      <c r="A26" s="48">
        <v>15</v>
      </c>
      <c r="B26" s="49" t="s">
        <v>91</v>
      </c>
      <c r="C26" s="49" t="s">
        <v>69</v>
      </c>
      <c r="D26" s="50">
        <v>24088014</v>
      </c>
      <c r="E26" s="51" t="s">
        <v>104</v>
      </c>
      <c r="F26" s="50" t="s">
        <v>105</v>
      </c>
      <c r="G26" s="51" t="s">
        <v>106</v>
      </c>
      <c r="H26" s="51" t="s">
        <v>81</v>
      </c>
      <c r="I26" s="52"/>
      <c r="J26" s="50" t="s">
        <v>89</v>
      </c>
      <c r="K26" s="51" t="s">
        <v>41</v>
      </c>
      <c r="L26" s="51" t="s">
        <v>90</v>
      </c>
      <c r="M26" s="53">
        <v>0</v>
      </c>
      <c r="N26" s="54">
        <v>35</v>
      </c>
      <c r="O26" s="54"/>
      <c r="P26" s="54"/>
      <c r="Q26" s="55">
        <v>35</v>
      </c>
      <c r="R26" s="51" t="s">
        <v>43</v>
      </c>
      <c r="S26" s="56"/>
      <c r="T26" s="57"/>
      <c r="U26" s="58"/>
      <c r="V26" s="58"/>
      <c r="W26" s="58"/>
      <c r="X26" s="58"/>
      <c r="Y26" s="58"/>
      <c r="Z26" s="58"/>
      <c r="AA26" s="58"/>
      <c r="AB26" s="59"/>
      <c r="AC26" s="23"/>
      <c r="AD26" s="23"/>
      <c r="AE26" s="23"/>
      <c r="AF26" s="58"/>
      <c r="AG26" s="23"/>
      <c r="AH26" s="23"/>
      <c r="AI26" s="58"/>
      <c r="AJ26" s="60"/>
      <c r="AK26" s="60"/>
      <c r="AL26" s="60"/>
      <c r="AM26" s="60"/>
      <c r="AN26" s="60"/>
      <c r="AO26" s="60"/>
      <c r="AP26" s="60"/>
      <c r="AQ26" s="60"/>
      <c r="AR26" s="60"/>
      <c r="AS26" s="60"/>
    </row>
    <row r="27" spans="1:45" customHeight="1" ht="12">
      <c r="A27" s="48">
        <v>16</v>
      </c>
      <c r="B27" s="49" t="s">
        <v>91</v>
      </c>
      <c r="C27" s="49" t="s">
        <v>69</v>
      </c>
      <c r="D27" s="50">
        <v>501488917</v>
      </c>
      <c r="E27" s="51" t="s">
        <v>107</v>
      </c>
      <c r="F27" s="50" t="s">
        <v>108</v>
      </c>
      <c r="G27" s="51" t="s">
        <v>109</v>
      </c>
      <c r="H27" s="51" t="s">
        <v>110</v>
      </c>
      <c r="I27" s="52"/>
      <c r="J27" s="50" t="s">
        <v>89</v>
      </c>
      <c r="K27" s="51" t="s">
        <v>41</v>
      </c>
      <c r="L27" s="51" t="s">
        <v>42</v>
      </c>
      <c r="M27" s="53">
        <v>0</v>
      </c>
      <c r="N27" s="54">
        <v>35</v>
      </c>
      <c r="O27" s="54"/>
      <c r="P27" s="54"/>
      <c r="Q27" s="55">
        <v>35</v>
      </c>
      <c r="R27" s="51" t="s">
        <v>43</v>
      </c>
      <c r="S27" s="56"/>
      <c r="T27" s="57"/>
      <c r="U27" s="58"/>
      <c r="V27" s="58"/>
      <c r="W27" s="58"/>
      <c r="X27" s="58"/>
      <c r="Y27" s="58"/>
      <c r="Z27" s="58"/>
      <c r="AA27" s="58"/>
      <c r="AB27" s="59"/>
      <c r="AC27" s="23"/>
      <c r="AD27" s="23"/>
      <c r="AE27" s="23"/>
      <c r="AF27" s="58"/>
      <c r="AG27" s="23"/>
      <c r="AH27" s="23"/>
      <c r="AI27" s="58"/>
      <c r="AJ27" s="60"/>
      <c r="AK27" s="60"/>
      <c r="AL27" s="60"/>
      <c r="AM27" s="60"/>
      <c r="AN27" s="60"/>
      <c r="AO27" s="60"/>
      <c r="AP27" s="60"/>
      <c r="AQ27" s="60"/>
      <c r="AR27" s="60"/>
      <c r="AS27" s="60"/>
    </row>
    <row r="28" spans="1:45" customHeight="1" ht="12">
      <c r="A28" s="48">
        <v>17</v>
      </c>
      <c r="B28" s="49" t="s">
        <v>91</v>
      </c>
      <c r="C28" s="49" t="s">
        <v>111</v>
      </c>
      <c r="D28" s="50">
        <v>501488852</v>
      </c>
      <c r="E28" s="51" t="s">
        <v>112</v>
      </c>
      <c r="F28" s="50" t="s">
        <v>113</v>
      </c>
      <c r="G28" s="51" t="s">
        <v>114</v>
      </c>
      <c r="H28" s="51" t="s">
        <v>115</v>
      </c>
      <c r="I28" s="52"/>
      <c r="J28" s="50" t="s">
        <v>89</v>
      </c>
      <c r="K28" s="51" t="s">
        <v>41</v>
      </c>
      <c r="L28" s="51" t="s">
        <v>42</v>
      </c>
      <c r="M28" s="53">
        <v>0</v>
      </c>
      <c r="N28" s="54">
        <v>35</v>
      </c>
      <c r="O28" s="54"/>
      <c r="P28" s="54"/>
      <c r="Q28" s="55">
        <v>35</v>
      </c>
      <c r="R28" s="51" t="s">
        <v>43</v>
      </c>
      <c r="S28" s="56"/>
      <c r="T28" s="57"/>
      <c r="U28" s="58"/>
      <c r="V28" s="58"/>
      <c r="W28" s="58"/>
      <c r="X28" s="58"/>
      <c r="Y28" s="58"/>
      <c r="Z28" s="58"/>
      <c r="AA28" s="58"/>
      <c r="AB28" s="59"/>
      <c r="AC28" s="23"/>
      <c r="AD28" s="23"/>
      <c r="AE28" s="23"/>
      <c r="AF28" s="58"/>
      <c r="AG28" s="23"/>
      <c r="AH28" s="23"/>
      <c r="AI28" s="58"/>
      <c r="AJ28" s="60"/>
      <c r="AK28" s="60"/>
      <c r="AL28" s="60"/>
      <c r="AM28" s="60"/>
      <c r="AN28" s="60"/>
      <c r="AO28" s="60"/>
      <c r="AP28" s="60"/>
      <c r="AQ28" s="60"/>
      <c r="AR28" s="60"/>
      <c r="AS28" s="60"/>
    </row>
    <row r="29" spans="1:45" customHeight="1" ht="12">
      <c r="A29" s="48">
        <v>18</v>
      </c>
      <c r="B29" s="49" t="s">
        <v>69</v>
      </c>
      <c r="C29" s="49" t="s">
        <v>111</v>
      </c>
      <c r="D29" s="50">
        <v>501489026</v>
      </c>
      <c r="E29" s="51" t="s">
        <v>116</v>
      </c>
      <c r="F29" s="50" t="s">
        <v>117</v>
      </c>
      <c r="G29" s="51" t="s">
        <v>118</v>
      </c>
      <c r="H29" s="51" t="s">
        <v>119</v>
      </c>
      <c r="I29" s="52"/>
      <c r="J29" s="50" t="s">
        <v>89</v>
      </c>
      <c r="K29" s="51" t="s">
        <v>41</v>
      </c>
      <c r="L29" s="51" t="s">
        <v>42</v>
      </c>
      <c r="M29" s="53">
        <v>0</v>
      </c>
      <c r="N29" s="54">
        <v>35</v>
      </c>
      <c r="O29" s="54"/>
      <c r="P29" s="54"/>
      <c r="Q29" s="55">
        <v>35</v>
      </c>
      <c r="R29" s="51" t="s">
        <v>43</v>
      </c>
      <c r="S29" s="56"/>
      <c r="T29" s="57"/>
      <c r="U29" s="58"/>
      <c r="V29" s="58"/>
      <c r="W29" s="58"/>
      <c r="X29" s="58"/>
      <c r="Y29" s="58"/>
      <c r="Z29" s="58"/>
      <c r="AA29" s="58"/>
      <c r="AB29" s="59"/>
      <c r="AC29" s="23"/>
      <c r="AD29" s="23"/>
      <c r="AE29" s="23"/>
      <c r="AF29" s="58"/>
      <c r="AG29" s="23"/>
      <c r="AH29" s="23"/>
      <c r="AI29" s="58"/>
      <c r="AJ29" s="60"/>
      <c r="AK29" s="60"/>
      <c r="AL29" s="60"/>
      <c r="AM29" s="60"/>
      <c r="AN29" s="60"/>
      <c r="AO29" s="60"/>
      <c r="AP29" s="60"/>
      <c r="AQ29" s="60"/>
      <c r="AR29" s="60"/>
      <c r="AS29" s="60"/>
    </row>
    <row r="30" spans="1:45" customHeight="1" ht="12">
      <c r="A30" s="48">
        <v>19</v>
      </c>
      <c r="B30" s="49" t="s">
        <v>69</v>
      </c>
      <c r="C30" s="49" t="s">
        <v>111</v>
      </c>
      <c r="D30" s="50">
        <v>501488879</v>
      </c>
      <c r="E30" s="51" t="s">
        <v>120</v>
      </c>
      <c r="F30" s="50" t="s">
        <v>121</v>
      </c>
      <c r="G30" s="51" t="s">
        <v>122</v>
      </c>
      <c r="H30" s="51" t="s">
        <v>123</v>
      </c>
      <c r="I30" s="52"/>
      <c r="J30" s="50" t="s">
        <v>96</v>
      </c>
      <c r="K30" s="51" t="s">
        <v>41</v>
      </c>
      <c r="L30" s="51" t="s">
        <v>42</v>
      </c>
      <c r="M30" s="53">
        <v>0</v>
      </c>
      <c r="N30" s="54">
        <v>35</v>
      </c>
      <c r="O30" s="54"/>
      <c r="P30" s="54"/>
      <c r="Q30" s="55">
        <v>35</v>
      </c>
      <c r="R30" s="51" t="s">
        <v>43</v>
      </c>
      <c r="S30" s="56"/>
      <c r="T30" s="57"/>
      <c r="U30" s="58"/>
      <c r="V30" s="58"/>
      <c r="W30" s="58"/>
      <c r="X30" s="58"/>
      <c r="Y30" s="58"/>
      <c r="Z30" s="58"/>
      <c r="AA30" s="58"/>
      <c r="AB30" s="59"/>
      <c r="AC30" s="23"/>
      <c r="AD30" s="23"/>
      <c r="AE30" s="23"/>
      <c r="AF30" s="58"/>
      <c r="AG30" s="23"/>
      <c r="AH30" s="23"/>
      <c r="AI30" s="58"/>
      <c r="AJ30" s="60"/>
      <c r="AK30" s="60"/>
      <c r="AL30" s="60"/>
      <c r="AM30" s="60"/>
      <c r="AN30" s="60"/>
      <c r="AO30" s="60"/>
      <c r="AP30" s="60"/>
      <c r="AQ30" s="60"/>
      <c r="AR30" s="60"/>
      <c r="AS30" s="60"/>
    </row>
    <row r="31" spans="1:45" customHeight="1" ht="12">
      <c r="A31" s="48">
        <v>20</v>
      </c>
      <c r="B31" s="49" t="s">
        <v>124</v>
      </c>
      <c r="C31" s="49" t="s">
        <v>111</v>
      </c>
      <c r="D31" s="50">
        <v>501489158</v>
      </c>
      <c r="E31" s="51" t="s">
        <v>125</v>
      </c>
      <c r="F31" s="50" t="s">
        <v>126</v>
      </c>
      <c r="G31" s="51" t="s">
        <v>127</v>
      </c>
      <c r="H31" s="51" t="s">
        <v>128</v>
      </c>
      <c r="I31" s="52"/>
      <c r="J31" s="50" t="s">
        <v>96</v>
      </c>
      <c r="K31" s="51" t="s">
        <v>41</v>
      </c>
      <c r="L31" s="51" t="s">
        <v>42</v>
      </c>
      <c r="M31" s="53">
        <v>0</v>
      </c>
      <c r="N31" s="54">
        <v>35</v>
      </c>
      <c r="O31" s="54"/>
      <c r="P31" s="54"/>
      <c r="Q31" s="55">
        <v>35</v>
      </c>
      <c r="R31" s="51" t="s">
        <v>43</v>
      </c>
      <c r="S31" s="56"/>
      <c r="T31" s="57"/>
      <c r="U31" s="58"/>
      <c r="V31" s="58"/>
      <c r="W31" s="58"/>
      <c r="X31" s="58"/>
      <c r="Y31" s="58"/>
      <c r="Z31" s="58"/>
      <c r="AA31" s="58"/>
      <c r="AB31" s="59"/>
      <c r="AC31" s="23"/>
      <c r="AD31" s="23"/>
      <c r="AE31" s="23"/>
      <c r="AF31" s="58"/>
      <c r="AG31" s="23"/>
      <c r="AH31" s="23"/>
      <c r="AI31" s="58"/>
      <c r="AJ31" s="60"/>
      <c r="AK31" s="60"/>
      <c r="AL31" s="60"/>
      <c r="AM31" s="60"/>
      <c r="AN31" s="60"/>
      <c r="AO31" s="60"/>
      <c r="AP31" s="60"/>
      <c r="AQ31" s="60"/>
      <c r="AR31" s="60"/>
      <c r="AS31" s="60"/>
    </row>
    <row r="32" spans="1:45" customHeight="1" ht="12">
      <c r="A32" s="48">
        <v>21</v>
      </c>
      <c r="B32" s="49" t="s">
        <v>124</v>
      </c>
      <c r="C32" s="49" t="s">
        <v>111</v>
      </c>
      <c r="D32" s="50">
        <v>501488640</v>
      </c>
      <c r="E32" s="51" t="s">
        <v>129</v>
      </c>
      <c r="F32" s="50" t="s">
        <v>130</v>
      </c>
      <c r="G32" s="51" t="s">
        <v>131</v>
      </c>
      <c r="H32" s="51" t="s">
        <v>132</v>
      </c>
      <c r="I32" s="52"/>
      <c r="J32" s="50" t="s">
        <v>96</v>
      </c>
      <c r="K32" s="51" t="s">
        <v>41</v>
      </c>
      <c r="L32" s="51" t="s">
        <v>133</v>
      </c>
      <c r="M32" s="53">
        <v>0</v>
      </c>
      <c r="N32" s="54">
        <v>35</v>
      </c>
      <c r="O32" s="54"/>
      <c r="P32" s="54"/>
      <c r="Q32" s="55">
        <v>35</v>
      </c>
      <c r="R32" s="51" t="s">
        <v>43</v>
      </c>
      <c r="S32" s="56"/>
      <c r="T32" s="57"/>
      <c r="U32" s="58"/>
      <c r="V32" s="58"/>
      <c r="W32" s="58"/>
      <c r="X32" s="58"/>
      <c r="Y32" s="58"/>
      <c r="Z32" s="58"/>
      <c r="AA32" s="58"/>
      <c r="AB32" s="59"/>
      <c r="AC32" s="23"/>
      <c r="AD32" s="23"/>
      <c r="AE32" s="23"/>
      <c r="AF32" s="58"/>
      <c r="AG32" s="23"/>
      <c r="AH32" s="23"/>
      <c r="AI32" s="58"/>
      <c r="AJ32" s="60"/>
      <c r="AK32" s="60"/>
      <c r="AL32" s="60"/>
      <c r="AM32" s="60"/>
      <c r="AN32" s="60"/>
      <c r="AO32" s="60"/>
      <c r="AP32" s="60"/>
      <c r="AQ32" s="60"/>
      <c r="AR32" s="60"/>
      <c r="AS32" s="60"/>
    </row>
    <row r="33" spans="1:45" customHeight="1" ht="12">
      <c r="A33" s="48">
        <v>22</v>
      </c>
      <c r="B33" s="49" t="s">
        <v>124</v>
      </c>
      <c r="C33" s="49" t="s">
        <v>111</v>
      </c>
      <c r="D33" s="50">
        <v>7082557</v>
      </c>
      <c r="E33" s="51" t="s">
        <v>134</v>
      </c>
      <c r="F33" s="50" t="s">
        <v>135</v>
      </c>
      <c r="G33" s="51" t="s">
        <v>136</v>
      </c>
      <c r="H33" s="51" t="s">
        <v>137</v>
      </c>
      <c r="I33" s="52"/>
      <c r="J33" s="50" t="s">
        <v>89</v>
      </c>
      <c r="K33" s="51" t="s">
        <v>41</v>
      </c>
      <c r="L33" s="51" t="s">
        <v>90</v>
      </c>
      <c r="M33" s="53">
        <v>0</v>
      </c>
      <c r="N33" s="54"/>
      <c r="O33" s="54">
        <v>35</v>
      </c>
      <c r="P33" s="54"/>
      <c r="Q33" s="55">
        <v>35</v>
      </c>
      <c r="R33" s="51" t="s">
        <v>43</v>
      </c>
      <c r="S33" s="56"/>
      <c r="T33" s="57"/>
      <c r="U33" s="58"/>
      <c r="V33" s="58"/>
      <c r="W33" s="58"/>
      <c r="X33" s="58"/>
      <c r="Y33" s="58"/>
      <c r="Z33" s="58"/>
      <c r="AA33" s="58"/>
      <c r="AB33" s="59"/>
      <c r="AC33" s="23"/>
      <c r="AD33" s="23"/>
      <c r="AE33" s="23"/>
      <c r="AF33" s="58"/>
      <c r="AG33" s="23"/>
      <c r="AH33" s="23"/>
      <c r="AI33" s="58"/>
      <c r="AJ33" s="60"/>
      <c r="AK33" s="60"/>
      <c r="AL33" s="60"/>
      <c r="AM33" s="60"/>
      <c r="AN33" s="60"/>
      <c r="AO33" s="60"/>
      <c r="AP33" s="60"/>
      <c r="AQ33" s="60"/>
      <c r="AR33" s="60"/>
      <c r="AS33" s="60"/>
    </row>
    <row r="34" spans="1:45" customHeight="1" ht="12">
      <c r="A34" s="48">
        <v>23</v>
      </c>
      <c r="B34" s="49" t="s">
        <v>124</v>
      </c>
      <c r="C34" s="49" t="s">
        <v>111</v>
      </c>
      <c r="D34" s="50">
        <v>501488933</v>
      </c>
      <c r="E34" s="51" t="s">
        <v>138</v>
      </c>
      <c r="F34" s="50" t="s">
        <v>139</v>
      </c>
      <c r="G34" s="51" t="s">
        <v>140</v>
      </c>
      <c r="H34" s="51" t="s">
        <v>53</v>
      </c>
      <c r="I34" s="52"/>
      <c r="J34" s="50" t="s">
        <v>89</v>
      </c>
      <c r="K34" s="51" t="s">
        <v>41</v>
      </c>
      <c r="L34" s="51" t="s">
        <v>141</v>
      </c>
      <c r="M34" s="53">
        <v>0</v>
      </c>
      <c r="N34" s="54">
        <v>35</v>
      </c>
      <c r="O34" s="54"/>
      <c r="P34" s="54"/>
      <c r="Q34" s="55">
        <v>35</v>
      </c>
      <c r="R34" s="51" t="s">
        <v>43</v>
      </c>
      <c r="S34" s="56"/>
      <c r="T34" s="57"/>
      <c r="U34" s="58"/>
      <c r="V34" s="58"/>
      <c r="W34" s="58"/>
      <c r="X34" s="58"/>
      <c r="Y34" s="58"/>
      <c r="Z34" s="58"/>
      <c r="AA34" s="58"/>
      <c r="AB34" s="59"/>
      <c r="AC34" s="23"/>
      <c r="AD34" s="23"/>
      <c r="AE34" s="23"/>
      <c r="AF34" s="58"/>
      <c r="AG34" s="23"/>
      <c r="AH34" s="23"/>
      <c r="AI34" s="58"/>
      <c r="AJ34" s="60"/>
      <c r="AK34" s="60"/>
      <c r="AL34" s="60"/>
      <c r="AM34" s="60"/>
      <c r="AN34" s="60"/>
      <c r="AO34" s="60"/>
      <c r="AP34" s="60"/>
      <c r="AQ34" s="60"/>
      <c r="AR34" s="60"/>
      <c r="AS34" s="60"/>
    </row>
    <row r="35" spans="1:45" customHeight="1" ht="12">
      <c r="A35" s="48">
        <v>24</v>
      </c>
      <c r="B35" s="49" t="s">
        <v>111</v>
      </c>
      <c r="C35" s="49" t="s">
        <v>142</v>
      </c>
      <c r="D35" s="50">
        <v>501489069</v>
      </c>
      <c r="E35" s="51" t="s">
        <v>143</v>
      </c>
      <c r="F35" s="50" t="s">
        <v>144</v>
      </c>
      <c r="G35" s="51" t="s">
        <v>145</v>
      </c>
      <c r="H35" s="51" t="s">
        <v>95</v>
      </c>
      <c r="I35" s="52"/>
      <c r="J35" s="50" t="s">
        <v>89</v>
      </c>
      <c r="K35" s="51" t="s">
        <v>41</v>
      </c>
      <c r="L35" s="51" t="s">
        <v>146</v>
      </c>
      <c r="M35" s="53">
        <v>0</v>
      </c>
      <c r="N35" s="54">
        <v>35</v>
      </c>
      <c r="O35" s="54"/>
      <c r="P35" s="54"/>
      <c r="Q35" s="55">
        <v>35</v>
      </c>
      <c r="R35" s="51" t="s">
        <v>43</v>
      </c>
      <c r="S35" s="56"/>
      <c r="T35" s="57"/>
      <c r="U35" s="58"/>
      <c r="V35" s="58"/>
      <c r="W35" s="58"/>
      <c r="X35" s="58"/>
      <c r="Y35" s="58"/>
      <c r="Z35" s="58"/>
      <c r="AA35" s="58"/>
      <c r="AB35" s="59"/>
      <c r="AC35" s="23"/>
      <c r="AD35" s="23"/>
      <c r="AE35" s="23"/>
      <c r="AF35" s="58"/>
      <c r="AG35" s="23"/>
      <c r="AH35" s="23"/>
      <c r="AI35" s="58"/>
      <c r="AJ35" s="60"/>
      <c r="AK35" s="60"/>
      <c r="AL35" s="60"/>
      <c r="AM35" s="60"/>
      <c r="AN35" s="60"/>
      <c r="AO35" s="60"/>
      <c r="AP35" s="60"/>
      <c r="AQ35" s="60"/>
      <c r="AR35" s="60"/>
      <c r="AS35" s="60"/>
    </row>
    <row r="36" spans="1:45" customHeight="1" ht="12">
      <c r="A36" s="48">
        <v>25</v>
      </c>
      <c r="B36" s="49" t="s">
        <v>147</v>
      </c>
      <c r="C36" s="49" t="s">
        <v>142</v>
      </c>
      <c r="D36" s="50">
        <v>501489239</v>
      </c>
      <c r="E36" s="51" t="s">
        <v>148</v>
      </c>
      <c r="F36" s="50" t="s">
        <v>149</v>
      </c>
      <c r="G36" s="51" t="s">
        <v>150</v>
      </c>
      <c r="H36" s="51" t="s">
        <v>151</v>
      </c>
      <c r="I36" s="52"/>
      <c r="J36" s="50" t="s">
        <v>89</v>
      </c>
      <c r="K36" s="51" t="s">
        <v>41</v>
      </c>
      <c r="L36" s="51" t="s">
        <v>42</v>
      </c>
      <c r="M36" s="53">
        <v>0</v>
      </c>
      <c r="N36" s="54">
        <v>35</v>
      </c>
      <c r="O36" s="54"/>
      <c r="P36" s="54"/>
      <c r="Q36" s="55">
        <v>35</v>
      </c>
      <c r="R36" s="51" t="s">
        <v>43</v>
      </c>
      <c r="S36" s="56"/>
      <c r="T36" s="57"/>
      <c r="U36" s="58"/>
      <c r="V36" s="58"/>
      <c r="W36" s="58"/>
      <c r="X36" s="58"/>
      <c r="Y36" s="58"/>
      <c r="Z36" s="58"/>
      <c r="AA36" s="58"/>
      <c r="AB36" s="59"/>
      <c r="AC36" s="23"/>
      <c r="AD36" s="23"/>
      <c r="AE36" s="23"/>
      <c r="AF36" s="58"/>
      <c r="AG36" s="23"/>
      <c r="AH36" s="23"/>
      <c r="AI36" s="58"/>
      <c r="AJ36" s="60"/>
      <c r="AK36" s="60"/>
      <c r="AL36" s="60"/>
      <c r="AM36" s="60"/>
      <c r="AN36" s="60"/>
      <c r="AO36" s="60"/>
      <c r="AP36" s="60"/>
      <c r="AQ36" s="60"/>
      <c r="AR36" s="60"/>
      <c r="AS36" s="60"/>
    </row>
    <row r="37" spans="1:45" customHeight="1" ht="12">
      <c r="A37" s="48">
        <v>26</v>
      </c>
      <c r="B37" s="49" t="s">
        <v>147</v>
      </c>
      <c r="C37" s="49" t="s">
        <v>142</v>
      </c>
      <c r="D37" s="50">
        <v>501489271</v>
      </c>
      <c r="E37" s="51" t="s">
        <v>152</v>
      </c>
      <c r="F37" s="50" t="s">
        <v>121</v>
      </c>
      <c r="G37" s="51" t="s">
        <v>153</v>
      </c>
      <c r="H37" s="51" t="s">
        <v>154</v>
      </c>
      <c r="I37" s="52"/>
      <c r="J37" s="50" t="s">
        <v>89</v>
      </c>
      <c r="K37" s="51" t="s">
        <v>41</v>
      </c>
      <c r="L37" s="51" t="s">
        <v>42</v>
      </c>
      <c r="M37" s="53">
        <v>0</v>
      </c>
      <c r="N37" s="54">
        <v>35</v>
      </c>
      <c r="O37" s="54"/>
      <c r="P37" s="54"/>
      <c r="Q37" s="55">
        <v>35</v>
      </c>
      <c r="R37" s="51" t="s">
        <v>43</v>
      </c>
      <c r="S37" s="56"/>
      <c r="T37" s="57"/>
      <c r="U37" s="58"/>
      <c r="V37" s="58"/>
      <c r="W37" s="58"/>
      <c r="X37" s="58"/>
      <c r="Y37" s="58"/>
      <c r="Z37" s="58"/>
      <c r="AA37" s="58"/>
      <c r="AB37" s="59"/>
      <c r="AC37" s="23"/>
      <c r="AD37" s="23"/>
      <c r="AE37" s="23"/>
      <c r="AF37" s="58"/>
      <c r="AG37" s="23"/>
      <c r="AH37" s="23"/>
      <c r="AI37" s="58"/>
      <c r="AJ37" s="60"/>
      <c r="AK37" s="60"/>
      <c r="AL37" s="60"/>
      <c r="AM37" s="60"/>
      <c r="AN37" s="60"/>
      <c r="AO37" s="60"/>
      <c r="AP37" s="60"/>
      <c r="AQ37" s="60"/>
      <c r="AR37" s="60"/>
      <c r="AS37" s="60"/>
    </row>
    <row r="38" spans="1:45" customHeight="1" ht="12">
      <c r="A38" s="48">
        <v>27</v>
      </c>
      <c r="B38" s="49" t="s">
        <v>142</v>
      </c>
      <c r="C38" s="49" t="s">
        <v>155</v>
      </c>
      <c r="D38" s="50">
        <v>70802655</v>
      </c>
      <c r="E38" s="51" t="s">
        <v>156</v>
      </c>
      <c r="F38" s="50" t="s">
        <v>117</v>
      </c>
      <c r="G38" s="51" t="s">
        <v>157</v>
      </c>
      <c r="H38" s="51" t="s">
        <v>158</v>
      </c>
      <c r="I38" s="52"/>
      <c r="J38" s="50" t="s">
        <v>89</v>
      </c>
      <c r="K38" s="51" t="s">
        <v>41</v>
      </c>
      <c r="L38" s="51" t="s">
        <v>42</v>
      </c>
      <c r="M38" s="53">
        <v>0</v>
      </c>
      <c r="N38" s="54"/>
      <c r="O38" s="54">
        <v>35</v>
      </c>
      <c r="P38" s="54"/>
      <c r="Q38" s="55">
        <v>35</v>
      </c>
      <c r="R38" s="51" t="s">
        <v>43</v>
      </c>
      <c r="S38" s="56"/>
      <c r="T38" s="57"/>
      <c r="U38" s="58"/>
      <c r="V38" s="58"/>
      <c r="W38" s="58"/>
      <c r="X38" s="58"/>
      <c r="Y38" s="58"/>
      <c r="Z38" s="58"/>
      <c r="AA38" s="58"/>
      <c r="AB38" s="59"/>
      <c r="AC38" s="23"/>
      <c r="AD38" s="23"/>
      <c r="AE38" s="23"/>
      <c r="AF38" s="58"/>
      <c r="AG38" s="23"/>
      <c r="AH38" s="23"/>
      <c r="AI38" s="58"/>
      <c r="AJ38" s="60"/>
      <c r="AK38" s="60"/>
      <c r="AL38" s="60"/>
      <c r="AM38" s="60"/>
      <c r="AN38" s="60"/>
      <c r="AO38" s="60"/>
      <c r="AP38" s="60"/>
      <c r="AQ38" s="60"/>
      <c r="AR38" s="60"/>
      <c r="AS38" s="60"/>
    </row>
    <row r="39" spans="1:45" customHeight="1" ht="12">
      <c r="A39" s="48">
        <v>28</v>
      </c>
      <c r="B39" s="49" t="s">
        <v>142</v>
      </c>
      <c r="C39" s="49" t="s">
        <v>155</v>
      </c>
      <c r="D39" s="50">
        <v>501489468</v>
      </c>
      <c r="E39" s="51" t="s">
        <v>159</v>
      </c>
      <c r="F39" s="50" t="s">
        <v>160</v>
      </c>
      <c r="G39" s="51" t="s">
        <v>161</v>
      </c>
      <c r="H39" s="51" t="s">
        <v>162</v>
      </c>
      <c r="I39" s="52"/>
      <c r="J39" s="50" t="s">
        <v>89</v>
      </c>
      <c r="K39" s="51" t="s">
        <v>41</v>
      </c>
      <c r="L39" s="51" t="s">
        <v>68</v>
      </c>
      <c r="M39" s="53">
        <v>0</v>
      </c>
      <c r="N39" s="54">
        <v>35</v>
      </c>
      <c r="O39" s="54"/>
      <c r="P39" s="54"/>
      <c r="Q39" s="55">
        <v>35</v>
      </c>
      <c r="R39" s="51" t="s">
        <v>43</v>
      </c>
      <c r="S39" s="56"/>
      <c r="T39" s="57"/>
      <c r="U39" s="58"/>
      <c r="V39" s="58"/>
      <c r="W39" s="58"/>
      <c r="X39" s="58"/>
      <c r="Y39" s="58"/>
      <c r="Z39" s="58"/>
      <c r="AA39" s="58"/>
      <c r="AB39" s="59"/>
      <c r="AC39" s="23"/>
      <c r="AD39" s="23"/>
      <c r="AE39" s="23"/>
      <c r="AF39" s="58"/>
      <c r="AG39" s="23"/>
      <c r="AH39" s="23"/>
      <c r="AI39" s="58"/>
      <c r="AJ39" s="60"/>
      <c r="AK39" s="60"/>
      <c r="AL39" s="60"/>
      <c r="AM39" s="60"/>
      <c r="AN39" s="60"/>
      <c r="AO39" s="60"/>
      <c r="AP39" s="60"/>
      <c r="AQ39" s="60"/>
      <c r="AR39" s="60"/>
      <c r="AS39" s="60"/>
    </row>
    <row r="40" spans="1:45" customHeight="1" ht="12">
      <c r="A40" s="48">
        <v>29</v>
      </c>
      <c r="B40" s="49" t="s">
        <v>142</v>
      </c>
      <c r="C40" s="49" t="s">
        <v>155</v>
      </c>
      <c r="D40" s="50">
        <v>7080767</v>
      </c>
      <c r="E40" s="51" t="s">
        <v>163</v>
      </c>
      <c r="F40" s="50" t="s">
        <v>164</v>
      </c>
      <c r="G40" s="51" t="s">
        <v>165</v>
      </c>
      <c r="H40" s="51" t="s">
        <v>166</v>
      </c>
      <c r="I40" s="52"/>
      <c r="J40" s="50" t="s">
        <v>89</v>
      </c>
      <c r="K40" s="51" t="s">
        <v>41</v>
      </c>
      <c r="L40" s="51" t="s">
        <v>42</v>
      </c>
      <c r="M40" s="53">
        <v>0</v>
      </c>
      <c r="N40" s="54"/>
      <c r="O40" s="54">
        <v>35</v>
      </c>
      <c r="P40" s="54"/>
      <c r="Q40" s="55">
        <v>35</v>
      </c>
      <c r="R40" s="51" t="s">
        <v>43</v>
      </c>
      <c r="S40" s="56"/>
      <c r="T40" s="57"/>
      <c r="U40" s="58"/>
      <c r="V40" s="58"/>
      <c r="W40" s="58"/>
      <c r="X40" s="58"/>
      <c r="Y40" s="58"/>
      <c r="Z40" s="58"/>
      <c r="AA40" s="58"/>
      <c r="AB40" s="59"/>
      <c r="AC40" s="23"/>
      <c r="AD40" s="23"/>
      <c r="AE40" s="23"/>
      <c r="AF40" s="58"/>
      <c r="AG40" s="23"/>
      <c r="AH40" s="23"/>
      <c r="AI40" s="58"/>
      <c r="AJ40" s="60"/>
      <c r="AK40" s="60"/>
      <c r="AL40" s="60"/>
      <c r="AM40" s="60"/>
      <c r="AN40" s="60"/>
      <c r="AO40" s="60"/>
      <c r="AP40" s="60"/>
      <c r="AQ40" s="60"/>
      <c r="AR40" s="60"/>
      <c r="AS40" s="60"/>
    </row>
    <row r="41" spans="1:45" customHeight="1" ht="12">
      <c r="A41" s="48">
        <v>30</v>
      </c>
      <c r="B41" s="49" t="s">
        <v>167</v>
      </c>
      <c r="C41" s="49" t="s">
        <v>168</v>
      </c>
      <c r="D41" s="50">
        <v>501489638</v>
      </c>
      <c r="E41" s="51" t="s">
        <v>169</v>
      </c>
      <c r="F41" s="50" t="s">
        <v>170</v>
      </c>
      <c r="G41" s="51" t="s">
        <v>171</v>
      </c>
      <c r="H41" s="51" t="s">
        <v>172</v>
      </c>
      <c r="I41" s="52"/>
      <c r="J41" s="50" t="s">
        <v>89</v>
      </c>
      <c r="K41" s="51" t="s">
        <v>41</v>
      </c>
      <c r="L41" s="51" t="s">
        <v>42</v>
      </c>
      <c r="M41" s="53">
        <v>0</v>
      </c>
      <c r="N41" s="54">
        <v>35</v>
      </c>
      <c r="O41" s="54"/>
      <c r="P41" s="54"/>
      <c r="Q41" s="55">
        <v>35</v>
      </c>
      <c r="R41" s="51" t="s">
        <v>43</v>
      </c>
      <c r="S41" s="56"/>
      <c r="T41" s="57"/>
      <c r="U41" s="58"/>
      <c r="V41" s="58"/>
      <c r="W41" s="58"/>
      <c r="X41" s="58"/>
      <c r="Y41" s="58"/>
      <c r="Z41" s="58"/>
      <c r="AA41" s="58"/>
      <c r="AB41" s="59"/>
      <c r="AC41" s="23"/>
      <c r="AD41" s="23"/>
      <c r="AE41" s="23"/>
      <c r="AF41" s="58"/>
      <c r="AG41" s="23"/>
      <c r="AH41" s="23"/>
      <c r="AI41" s="58"/>
      <c r="AJ41" s="60"/>
      <c r="AK41" s="60"/>
      <c r="AL41" s="60"/>
      <c r="AM41" s="60"/>
      <c r="AN41" s="60"/>
      <c r="AO41" s="60"/>
      <c r="AP41" s="60"/>
      <c r="AQ41" s="60"/>
      <c r="AR41" s="60"/>
      <c r="AS41" s="60"/>
    </row>
    <row r="42" spans="1:45" customHeight="1" ht="12">
      <c r="A42" s="48">
        <v>31</v>
      </c>
      <c r="B42" s="49" t="s">
        <v>173</v>
      </c>
      <c r="C42" s="49" t="s">
        <v>174</v>
      </c>
      <c r="D42" s="50">
        <v>24092895</v>
      </c>
      <c r="E42" s="51" t="s">
        <v>175</v>
      </c>
      <c r="F42" s="50" t="s">
        <v>126</v>
      </c>
      <c r="G42" s="51" t="s">
        <v>176</v>
      </c>
      <c r="H42" s="51" t="s">
        <v>177</v>
      </c>
      <c r="I42" s="52"/>
      <c r="J42" s="50" t="s">
        <v>89</v>
      </c>
      <c r="K42" s="51" t="s">
        <v>41</v>
      </c>
      <c r="L42" s="51" t="s">
        <v>141</v>
      </c>
      <c r="M42" s="53">
        <v>0</v>
      </c>
      <c r="N42" s="54">
        <v>35</v>
      </c>
      <c r="O42" s="54"/>
      <c r="P42" s="54"/>
      <c r="Q42" s="55">
        <v>35</v>
      </c>
      <c r="R42" s="51" t="s">
        <v>43</v>
      </c>
      <c r="S42" s="56"/>
      <c r="T42" s="57"/>
      <c r="U42" s="58"/>
      <c r="V42" s="58"/>
      <c r="W42" s="58"/>
      <c r="X42" s="58"/>
      <c r="Y42" s="58"/>
      <c r="Z42" s="58"/>
      <c r="AA42" s="58"/>
      <c r="AB42" s="59"/>
      <c r="AC42" s="23"/>
      <c r="AD42" s="23"/>
      <c r="AE42" s="23"/>
      <c r="AF42" s="58"/>
      <c r="AG42" s="23"/>
      <c r="AH42" s="23"/>
      <c r="AI42" s="58"/>
      <c r="AJ42" s="60"/>
      <c r="AK42" s="60"/>
      <c r="AL42" s="60"/>
      <c r="AM42" s="60"/>
      <c r="AN42" s="60"/>
      <c r="AO42" s="60"/>
      <c r="AP42" s="60"/>
      <c r="AQ42" s="60"/>
      <c r="AR42" s="60"/>
      <c r="AS42" s="60"/>
    </row>
    <row r="43" spans="1:45" customHeight="1" ht="12">
      <c r="A43" s="48">
        <v>32</v>
      </c>
      <c r="B43" s="49" t="s">
        <v>174</v>
      </c>
      <c r="C43" s="49" t="s">
        <v>178</v>
      </c>
      <c r="D43" s="50">
        <v>501489735</v>
      </c>
      <c r="E43" s="51" t="s">
        <v>179</v>
      </c>
      <c r="F43" s="50" t="s">
        <v>180</v>
      </c>
      <c r="G43" s="51" t="s">
        <v>181</v>
      </c>
      <c r="H43" s="51" t="s">
        <v>95</v>
      </c>
      <c r="I43" s="52"/>
      <c r="J43" s="50" t="s">
        <v>89</v>
      </c>
      <c r="K43" s="51" t="s">
        <v>41</v>
      </c>
      <c r="L43" s="51" t="s">
        <v>182</v>
      </c>
      <c r="M43" s="53">
        <v>0</v>
      </c>
      <c r="N43" s="54">
        <v>35</v>
      </c>
      <c r="O43" s="54"/>
      <c r="P43" s="54"/>
      <c r="Q43" s="55">
        <v>35</v>
      </c>
      <c r="R43" s="51" t="s">
        <v>43</v>
      </c>
      <c r="S43" s="56"/>
      <c r="T43" s="57"/>
      <c r="U43" s="58"/>
      <c r="V43" s="58"/>
      <c r="W43" s="58"/>
      <c r="X43" s="58"/>
      <c r="Y43" s="58"/>
      <c r="Z43" s="58"/>
      <c r="AA43" s="58"/>
      <c r="AB43" s="59"/>
      <c r="AC43" s="23"/>
      <c r="AD43" s="23"/>
      <c r="AE43" s="23"/>
      <c r="AF43" s="58"/>
      <c r="AG43" s="23"/>
      <c r="AH43" s="23"/>
      <c r="AI43" s="58"/>
      <c r="AJ43" s="60"/>
      <c r="AK43" s="60"/>
      <c r="AL43" s="60"/>
      <c r="AM43" s="60"/>
      <c r="AN43" s="60"/>
      <c r="AO43" s="60"/>
      <c r="AP43" s="60"/>
      <c r="AQ43" s="60"/>
      <c r="AR43" s="60"/>
      <c r="AS43" s="60"/>
    </row>
    <row r="44" spans="1:45" customHeight="1" ht="12">
      <c r="A44" s="48">
        <v>33</v>
      </c>
      <c r="B44" s="49" t="s">
        <v>183</v>
      </c>
      <c r="C44" s="49" t="s">
        <v>178</v>
      </c>
      <c r="D44" s="50">
        <v>501489840</v>
      </c>
      <c r="E44" s="51" t="s">
        <v>125</v>
      </c>
      <c r="F44" s="50" t="s">
        <v>184</v>
      </c>
      <c r="G44" s="51" t="s">
        <v>185</v>
      </c>
      <c r="H44" s="51" t="s">
        <v>128</v>
      </c>
      <c r="I44" s="52"/>
      <c r="J44" s="50" t="s">
        <v>89</v>
      </c>
      <c r="K44" s="51" t="s">
        <v>41</v>
      </c>
      <c r="L44" s="51" t="s">
        <v>42</v>
      </c>
      <c r="M44" s="53">
        <v>0</v>
      </c>
      <c r="N44" s="54">
        <v>35</v>
      </c>
      <c r="O44" s="54"/>
      <c r="P44" s="54"/>
      <c r="Q44" s="55">
        <v>35</v>
      </c>
      <c r="R44" s="51" t="s">
        <v>43</v>
      </c>
      <c r="S44" s="56"/>
      <c r="T44" s="57"/>
      <c r="U44" s="58"/>
      <c r="V44" s="58"/>
      <c r="W44" s="58"/>
      <c r="X44" s="58"/>
      <c r="Y44" s="58"/>
      <c r="Z44" s="58"/>
      <c r="AA44" s="58"/>
      <c r="AB44" s="59"/>
      <c r="AC44" s="23"/>
      <c r="AD44" s="23"/>
      <c r="AE44" s="23"/>
      <c r="AF44" s="58"/>
      <c r="AG44" s="23"/>
      <c r="AH44" s="23"/>
      <c r="AI44" s="58"/>
      <c r="AJ44" s="60"/>
      <c r="AK44" s="60"/>
      <c r="AL44" s="60"/>
      <c r="AM44" s="60"/>
      <c r="AN44" s="60"/>
      <c r="AO44" s="60"/>
      <c r="AP44" s="60"/>
      <c r="AQ44" s="60"/>
      <c r="AR44" s="60"/>
      <c r="AS44" s="60"/>
    </row>
    <row r="45" spans="1:45" customHeight="1" ht="12">
      <c r="A45" s="48">
        <v>34</v>
      </c>
      <c r="B45" s="49" t="s">
        <v>178</v>
      </c>
      <c r="C45" s="49" t="s">
        <v>186</v>
      </c>
      <c r="D45" s="50">
        <v>7082561</v>
      </c>
      <c r="E45" s="51" t="s">
        <v>187</v>
      </c>
      <c r="F45" s="50" t="s">
        <v>188</v>
      </c>
      <c r="G45" s="51" t="s">
        <v>189</v>
      </c>
      <c r="H45" s="51" t="s">
        <v>190</v>
      </c>
      <c r="I45" s="52"/>
      <c r="J45" s="50" t="s">
        <v>89</v>
      </c>
      <c r="K45" s="51" t="s">
        <v>41</v>
      </c>
      <c r="L45" s="51" t="s">
        <v>90</v>
      </c>
      <c r="M45" s="53">
        <v>0</v>
      </c>
      <c r="N45" s="54"/>
      <c r="O45" s="54">
        <v>35</v>
      </c>
      <c r="P45" s="54"/>
      <c r="Q45" s="55">
        <v>35</v>
      </c>
      <c r="R45" s="51" t="s">
        <v>43</v>
      </c>
      <c r="S45" s="56"/>
      <c r="T45" s="57"/>
      <c r="U45" s="58"/>
      <c r="V45" s="58"/>
      <c r="W45" s="58"/>
      <c r="X45" s="58"/>
      <c r="Y45" s="58"/>
      <c r="Z45" s="58"/>
      <c r="AA45" s="58"/>
      <c r="AB45" s="59"/>
      <c r="AC45" s="23"/>
      <c r="AD45" s="23"/>
      <c r="AE45" s="23"/>
      <c r="AF45" s="58"/>
      <c r="AG45" s="23"/>
      <c r="AH45" s="23"/>
      <c r="AI45" s="58"/>
      <c r="AJ45" s="60"/>
      <c r="AK45" s="60"/>
      <c r="AL45" s="60"/>
      <c r="AM45" s="60"/>
      <c r="AN45" s="60"/>
      <c r="AO45" s="60"/>
      <c r="AP45" s="60"/>
      <c r="AQ45" s="60"/>
      <c r="AR45" s="60"/>
      <c r="AS45" s="60"/>
    </row>
    <row r="46" spans="1:45" customHeight="1" ht="12">
      <c r="A46" s="48">
        <v>35</v>
      </c>
      <c r="B46" s="49" t="s">
        <v>186</v>
      </c>
      <c r="C46" s="49" t="s">
        <v>191</v>
      </c>
      <c r="D46" s="50">
        <v>501490083</v>
      </c>
      <c r="E46" s="51" t="s">
        <v>112</v>
      </c>
      <c r="F46" s="50" t="s">
        <v>113</v>
      </c>
      <c r="G46" s="51" t="s">
        <v>114</v>
      </c>
      <c r="H46" s="51" t="s">
        <v>115</v>
      </c>
      <c r="I46" s="52"/>
      <c r="J46" s="50" t="s">
        <v>89</v>
      </c>
      <c r="K46" s="51" t="s">
        <v>41</v>
      </c>
      <c r="L46" s="51" t="s">
        <v>42</v>
      </c>
      <c r="M46" s="53">
        <v>0</v>
      </c>
      <c r="N46" s="54">
        <v>35</v>
      </c>
      <c r="O46" s="54"/>
      <c r="P46" s="54"/>
      <c r="Q46" s="55">
        <v>35</v>
      </c>
      <c r="R46" s="51" t="s">
        <v>43</v>
      </c>
      <c r="S46" s="56"/>
      <c r="T46" s="57"/>
      <c r="U46" s="58"/>
      <c r="V46" s="58"/>
      <c r="W46" s="58"/>
      <c r="X46" s="58"/>
      <c r="Y46" s="58"/>
      <c r="Z46" s="58"/>
      <c r="AA46" s="58"/>
      <c r="AB46" s="59"/>
      <c r="AC46" s="23"/>
      <c r="AD46" s="23"/>
      <c r="AE46" s="23"/>
      <c r="AF46" s="58"/>
      <c r="AG46" s="23"/>
      <c r="AH46" s="23"/>
      <c r="AI46" s="58"/>
      <c r="AJ46" s="60"/>
      <c r="AK46" s="60"/>
      <c r="AL46" s="60"/>
      <c r="AM46" s="60"/>
      <c r="AN46" s="60"/>
      <c r="AO46" s="60"/>
      <c r="AP46" s="60"/>
      <c r="AQ46" s="60"/>
      <c r="AR46" s="60"/>
      <c r="AS46" s="60"/>
    </row>
    <row r="47" spans="1:45" customHeight="1" ht="12">
      <c r="A47" s="48">
        <v>36</v>
      </c>
      <c r="B47" s="49" t="s">
        <v>191</v>
      </c>
      <c r="C47" s="49" t="s">
        <v>192</v>
      </c>
      <c r="D47" s="50">
        <v>501490164</v>
      </c>
      <c r="E47" s="51" t="s">
        <v>193</v>
      </c>
      <c r="F47" s="50" t="s">
        <v>194</v>
      </c>
      <c r="G47" s="51" t="s">
        <v>195</v>
      </c>
      <c r="H47" s="51" t="s">
        <v>59</v>
      </c>
      <c r="I47" s="52"/>
      <c r="J47" s="50" t="s">
        <v>89</v>
      </c>
      <c r="K47" s="51" t="s">
        <v>41</v>
      </c>
      <c r="L47" s="51" t="s">
        <v>68</v>
      </c>
      <c r="M47" s="53">
        <v>0</v>
      </c>
      <c r="N47" s="54">
        <v>35</v>
      </c>
      <c r="O47" s="54"/>
      <c r="P47" s="54"/>
      <c r="Q47" s="55">
        <v>35</v>
      </c>
      <c r="R47" s="51" t="s">
        <v>43</v>
      </c>
      <c r="S47" s="56"/>
      <c r="T47" s="57"/>
      <c r="U47" s="58"/>
      <c r="V47" s="58"/>
      <c r="W47" s="58"/>
      <c r="X47" s="58"/>
      <c r="Y47" s="58"/>
      <c r="Z47" s="58"/>
      <c r="AA47" s="58"/>
      <c r="AB47" s="59"/>
      <c r="AC47" s="23"/>
      <c r="AD47" s="23"/>
      <c r="AE47" s="23"/>
      <c r="AF47" s="58"/>
      <c r="AG47" s="23"/>
      <c r="AH47" s="23"/>
      <c r="AI47" s="58"/>
      <c r="AJ47" s="60"/>
      <c r="AK47" s="60"/>
      <c r="AL47" s="60"/>
      <c r="AM47" s="60"/>
      <c r="AN47" s="60"/>
      <c r="AO47" s="60"/>
      <c r="AP47" s="60"/>
      <c r="AQ47" s="60"/>
      <c r="AR47" s="60"/>
      <c r="AS47" s="60"/>
    </row>
    <row r="48" spans="1:45" customHeight="1" ht="12">
      <c r="A48" s="48">
        <v>37</v>
      </c>
      <c r="B48" s="49" t="s">
        <v>191</v>
      </c>
      <c r="C48" s="49" t="s">
        <v>192</v>
      </c>
      <c r="D48" s="50">
        <v>501490032</v>
      </c>
      <c r="E48" s="51" t="s">
        <v>196</v>
      </c>
      <c r="F48" s="50" t="s">
        <v>197</v>
      </c>
      <c r="G48" s="51" t="s">
        <v>198</v>
      </c>
      <c r="H48" s="51" t="s">
        <v>199</v>
      </c>
      <c r="I48" s="52"/>
      <c r="J48" s="50" t="s">
        <v>200</v>
      </c>
      <c r="K48" s="51" t="s">
        <v>41</v>
      </c>
      <c r="L48" s="51" t="s">
        <v>68</v>
      </c>
      <c r="M48" s="53">
        <v>0</v>
      </c>
      <c r="N48" s="54">
        <v>35</v>
      </c>
      <c r="O48" s="54"/>
      <c r="P48" s="54"/>
      <c r="Q48" s="55">
        <v>35</v>
      </c>
      <c r="R48" s="51" t="s">
        <v>43</v>
      </c>
      <c r="S48" s="56"/>
      <c r="T48" s="57"/>
      <c r="U48" s="58"/>
      <c r="V48" s="58"/>
      <c r="W48" s="58"/>
      <c r="X48" s="58"/>
      <c r="Y48" s="58"/>
      <c r="Z48" s="58"/>
      <c r="AA48" s="58"/>
      <c r="AB48" s="59"/>
      <c r="AC48" s="23"/>
      <c r="AD48" s="23"/>
      <c r="AE48" s="23"/>
      <c r="AF48" s="58"/>
      <c r="AG48" s="23"/>
      <c r="AH48" s="23"/>
      <c r="AI48" s="58"/>
      <c r="AJ48" s="60"/>
      <c r="AK48" s="60"/>
      <c r="AL48" s="60"/>
      <c r="AM48" s="60"/>
      <c r="AN48" s="60"/>
      <c r="AO48" s="60"/>
      <c r="AP48" s="60"/>
      <c r="AQ48" s="60"/>
      <c r="AR48" s="60"/>
      <c r="AS48" s="60"/>
    </row>
    <row r="49" spans="1:45" customHeight="1" ht="12">
      <c r="A49" s="48">
        <v>38</v>
      </c>
      <c r="B49" s="49" t="s">
        <v>191</v>
      </c>
      <c r="C49" s="49" t="s">
        <v>192</v>
      </c>
      <c r="D49" s="50">
        <v>501490199</v>
      </c>
      <c r="E49" s="51" t="s">
        <v>201</v>
      </c>
      <c r="F49" s="50" t="s">
        <v>202</v>
      </c>
      <c r="G49" s="51" t="s">
        <v>203</v>
      </c>
      <c r="H49" s="51" t="s">
        <v>95</v>
      </c>
      <c r="I49" s="52"/>
      <c r="J49" s="50" t="s">
        <v>89</v>
      </c>
      <c r="K49" s="51" t="s">
        <v>41</v>
      </c>
      <c r="L49" s="51" t="s">
        <v>204</v>
      </c>
      <c r="M49" s="53">
        <v>0</v>
      </c>
      <c r="N49" s="54">
        <v>35</v>
      </c>
      <c r="O49" s="54"/>
      <c r="P49" s="54"/>
      <c r="Q49" s="55">
        <v>35</v>
      </c>
      <c r="R49" s="51" t="s">
        <v>43</v>
      </c>
      <c r="S49" s="56"/>
      <c r="T49" s="57"/>
      <c r="U49" s="58"/>
      <c r="V49" s="58"/>
      <c r="W49" s="58"/>
      <c r="X49" s="58"/>
      <c r="Y49" s="58"/>
      <c r="Z49" s="58"/>
      <c r="AA49" s="58"/>
      <c r="AB49" s="59"/>
      <c r="AC49" s="23"/>
      <c r="AD49" s="23"/>
      <c r="AE49" s="23"/>
      <c r="AF49" s="58"/>
      <c r="AG49" s="23"/>
      <c r="AH49" s="23"/>
      <c r="AI49" s="58"/>
      <c r="AJ49" s="60"/>
      <c r="AK49" s="60"/>
      <c r="AL49" s="60"/>
      <c r="AM49" s="60"/>
      <c r="AN49" s="60"/>
      <c r="AO49" s="60"/>
      <c r="AP49" s="60"/>
      <c r="AQ49" s="60"/>
      <c r="AR49" s="60"/>
      <c r="AS49" s="60"/>
    </row>
    <row r="50" spans="1:45" customHeight="1" ht="12">
      <c r="A50" s="48">
        <v>39</v>
      </c>
      <c r="B50" s="49" t="s">
        <v>205</v>
      </c>
      <c r="C50" s="49" t="s">
        <v>206</v>
      </c>
      <c r="D50" s="50">
        <v>501490237</v>
      </c>
      <c r="E50" s="51" t="s">
        <v>207</v>
      </c>
      <c r="F50" s="50" t="s">
        <v>208</v>
      </c>
      <c r="G50" s="51" t="s">
        <v>209</v>
      </c>
      <c r="H50" s="51" t="s">
        <v>210</v>
      </c>
      <c r="I50" s="52"/>
      <c r="J50" s="50" t="s">
        <v>89</v>
      </c>
      <c r="K50" s="51" t="s">
        <v>41</v>
      </c>
      <c r="L50" s="51" t="s">
        <v>141</v>
      </c>
      <c r="M50" s="53">
        <v>0</v>
      </c>
      <c r="N50" s="54">
        <v>35</v>
      </c>
      <c r="O50" s="54"/>
      <c r="P50" s="54"/>
      <c r="Q50" s="55">
        <v>35</v>
      </c>
      <c r="R50" s="51" t="s">
        <v>43</v>
      </c>
      <c r="S50" s="56"/>
      <c r="T50" s="57"/>
      <c r="U50" s="58"/>
      <c r="V50" s="58"/>
      <c r="W50" s="58"/>
      <c r="X50" s="58"/>
      <c r="Y50" s="58"/>
      <c r="Z50" s="58"/>
      <c r="AA50" s="58"/>
      <c r="AB50" s="59"/>
      <c r="AC50" s="23"/>
      <c r="AD50" s="23"/>
      <c r="AE50" s="23"/>
      <c r="AF50" s="58"/>
      <c r="AG50" s="23"/>
      <c r="AH50" s="23"/>
      <c r="AI50" s="58"/>
      <c r="AJ50" s="60"/>
      <c r="AK50" s="60"/>
      <c r="AL50" s="60"/>
      <c r="AM50" s="60"/>
      <c r="AN50" s="60"/>
      <c r="AO50" s="60"/>
      <c r="AP50" s="60"/>
      <c r="AQ50" s="60"/>
      <c r="AR50" s="60"/>
      <c r="AS50" s="60"/>
    </row>
    <row r="51" spans="1:45" customHeight="1" ht="12">
      <c r="A51" s="48">
        <v>40</v>
      </c>
      <c r="B51" s="49" t="s">
        <v>192</v>
      </c>
      <c r="C51" s="49" t="s">
        <v>206</v>
      </c>
      <c r="D51" s="50">
        <v>501490326</v>
      </c>
      <c r="E51" s="51" t="s">
        <v>211</v>
      </c>
      <c r="F51" s="50" t="s">
        <v>212</v>
      </c>
      <c r="G51" s="51" t="s">
        <v>213</v>
      </c>
      <c r="H51" s="51" t="s">
        <v>95</v>
      </c>
      <c r="I51" s="52"/>
      <c r="J51" s="50" t="s">
        <v>89</v>
      </c>
      <c r="K51" s="51" t="s">
        <v>41</v>
      </c>
      <c r="L51" s="51" t="s">
        <v>42</v>
      </c>
      <c r="M51" s="53">
        <v>0</v>
      </c>
      <c r="N51" s="54">
        <v>35</v>
      </c>
      <c r="O51" s="54"/>
      <c r="P51" s="54"/>
      <c r="Q51" s="55">
        <v>35</v>
      </c>
      <c r="R51" s="51" t="s">
        <v>43</v>
      </c>
      <c r="S51" s="56"/>
      <c r="T51" s="57"/>
      <c r="U51" s="58"/>
      <c r="V51" s="58"/>
      <c r="W51" s="58"/>
      <c r="X51" s="58"/>
      <c r="Y51" s="58"/>
      <c r="Z51" s="58"/>
      <c r="AA51" s="58"/>
      <c r="AB51" s="59"/>
      <c r="AC51" s="23"/>
      <c r="AD51" s="23"/>
      <c r="AE51" s="23"/>
      <c r="AF51" s="58"/>
      <c r="AG51" s="23"/>
      <c r="AH51" s="23"/>
      <c r="AI51" s="58"/>
      <c r="AJ51" s="60"/>
      <c r="AK51" s="60"/>
      <c r="AL51" s="60"/>
      <c r="AM51" s="60"/>
      <c r="AN51" s="60"/>
      <c r="AO51" s="60"/>
      <c r="AP51" s="60"/>
      <c r="AQ51" s="60"/>
      <c r="AR51" s="60"/>
      <c r="AS51" s="60"/>
    </row>
    <row r="52" spans="1:45" customHeight="1" ht="12">
      <c r="A52" s="48">
        <v>41</v>
      </c>
      <c r="B52" s="49" t="s">
        <v>192</v>
      </c>
      <c r="C52" s="49" t="s">
        <v>206</v>
      </c>
      <c r="D52" s="50">
        <v>501490393</v>
      </c>
      <c r="E52" s="51" t="s">
        <v>214</v>
      </c>
      <c r="F52" s="50" t="s">
        <v>215</v>
      </c>
      <c r="G52" s="51" t="s">
        <v>216</v>
      </c>
      <c r="H52" s="51" t="s">
        <v>217</v>
      </c>
      <c r="I52" s="52"/>
      <c r="J52" s="50" t="s">
        <v>89</v>
      </c>
      <c r="K52" s="51" t="s">
        <v>41</v>
      </c>
      <c r="L52" s="51" t="s">
        <v>218</v>
      </c>
      <c r="M52" s="53">
        <v>0</v>
      </c>
      <c r="N52" s="54">
        <v>35</v>
      </c>
      <c r="O52" s="54"/>
      <c r="P52" s="54"/>
      <c r="Q52" s="55">
        <v>35</v>
      </c>
      <c r="R52" s="51" t="s">
        <v>43</v>
      </c>
      <c r="S52" s="56"/>
      <c r="T52" s="57"/>
      <c r="U52" s="58"/>
      <c r="V52" s="58"/>
      <c r="W52" s="58"/>
      <c r="X52" s="58"/>
      <c r="Y52" s="58"/>
      <c r="Z52" s="58"/>
      <c r="AA52" s="58"/>
      <c r="AB52" s="59"/>
      <c r="AC52" s="23"/>
      <c r="AD52" s="23"/>
      <c r="AE52" s="23"/>
      <c r="AF52" s="58"/>
      <c r="AG52" s="23"/>
      <c r="AH52" s="23"/>
      <c r="AI52" s="58"/>
      <c r="AJ52" s="60"/>
      <c r="AK52" s="60"/>
      <c r="AL52" s="60"/>
      <c r="AM52" s="60"/>
      <c r="AN52" s="60"/>
      <c r="AO52" s="60"/>
      <c r="AP52" s="60"/>
      <c r="AQ52" s="60"/>
      <c r="AR52" s="60"/>
      <c r="AS52" s="60"/>
    </row>
    <row r="53" spans="1:45" customHeight="1" ht="12">
      <c r="A53" s="48">
        <v>42</v>
      </c>
      <c r="B53" s="49" t="s">
        <v>192</v>
      </c>
      <c r="C53" s="49" t="s">
        <v>206</v>
      </c>
      <c r="D53" s="50">
        <v>24097374</v>
      </c>
      <c r="E53" s="51" t="s">
        <v>219</v>
      </c>
      <c r="F53" s="50" t="s">
        <v>220</v>
      </c>
      <c r="G53" s="51" t="s">
        <v>221</v>
      </c>
      <c r="H53" s="51" t="s">
        <v>81</v>
      </c>
      <c r="I53" s="52"/>
      <c r="J53" s="50" t="s">
        <v>89</v>
      </c>
      <c r="K53" s="51" t="s">
        <v>41</v>
      </c>
      <c r="L53" s="51" t="s">
        <v>222</v>
      </c>
      <c r="M53" s="53">
        <v>0</v>
      </c>
      <c r="N53" s="54">
        <v>35</v>
      </c>
      <c r="O53" s="54"/>
      <c r="P53" s="54"/>
      <c r="Q53" s="55">
        <v>35</v>
      </c>
      <c r="R53" s="51" t="s">
        <v>43</v>
      </c>
      <c r="S53" s="56"/>
      <c r="T53" s="57"/>
      <c r="U53" s="58"/>
      <c r="V53" s="58"/>
      <c r="W53" s="58"/>
      <c r="X53" s="58"/>
      <c r="Y53" s="58"/>
      <c r="Z53" s="58"/>
      <c r="AA53" s="58"/>
      <c r="AB53" s="59"/>
      <c r="AC53" s="23"/>
      <c r="AD53" s="23"/>
      <c r="AE53" s="23"/>
      <c r="AF53" s="58"/>
      <c r="AG53" s="23"/>
      <c r="AH53" s="23"/>
      <c r="AI53" s="58"/>
      <c r="AJ53" s="60"/>
      <c r="AK53" s="60"/>
      <c r="AL53" s="60"/>
      <c r="AM53" s="60"/>
      <c r="AN53" s="60"/>
      <c r="AO53" s="60"/>
      <c r="AP53" s="60"/>
      <c r="AQ53" s="60"/>
      <c r="AR53" s="60"/>
      <c r="AS53" s="60"/>
    </row>
    <row r="54" spans="1:45" customHeight="1" ht="12">
      <c r="A54" s="48">
        <v>43</v>
      </c>
      <c r="B54" s="49" t="s">
        <v>192</v>
      </c>
      <c r="C54" s="49" t="s">
        <v>206</v>
      </c>
      <c r="D54" s="50">
        <v>501490563</v>
      </c>
      <c r="E54" s="51" t="s">
        <v>223</v>
      </c>
      <c r="F54" s="50" t="s">
        <v>224</v>
      </c>
      <c r="G54" s="51" t="s">
        <v>225</v>
      </c>
      <c r="H54" s="51" t="s">
        <v>226</v>
      </c>
      <c r="I54" s="52"/>
      <c r="J54" s="50" t="s">
        <v>89</v>
      </c>
      <c r="K54" s="51" t="s">
        <v>41</v>
      </c>
      <c r="L54" s="51" t="s">
        <v>90</v>
      </c>
      <c r="M54" s="53">
        <v>0</v>
      </c>
      <c r="N54" s="54">
        <v>35</v>
      </c>
      <c r="O54" s="54"/>
      <c r="P54" s="54"/>
      <c r="Q54" s="55">
        <v>35</v>
      </c>
      <c r="R54" s="51" t="s">
        <v>43</v>
      </c>
      <c r="S54" s="56"/>
      <c r="T54" s="57"/>
      <c r="U54" s="58"/>
      <c r="V54" s="58"/>
      <c r="W54" s="58"/>
      <c r="X54" s="58"/>
      <c r="Y54" s="58"/>
      <c r="Z54" s="58"/>
      <c r="AA54" s="58"/>
      <c r="AB54" s="59"/>
      <c r="AC54" s="23"/>
      <c r="AD54" s="23"/>
      <c r="AE54" s="23"/>
      <c r="AF54" s="58"/>
      <c r="AG54" s="23"/>
      <c r="AH54" s="23"/>
      <c r="AI54" s="58"/>
      <c r="AJ54" s="60"/>
      <c r="AK54" s="60"/>
      <c r="AL54" s="60"/>
      <c r="AM54" s="60"/>
      <c r="AN54" s="60"/>
      <c r="AO54" s="60"/>
      <c r="AP54" s="60"/>
      <c r="AQ54" s="60"/>
      <c r="AR54" s="60"/>
      <c r="AS54" s="60"/>
    </row>
    <row r="55" spans="1:45" customHeight="1" ht="12">
      <c r="A55" s="48">
        <v>44</v>
      </c>
      <c r="B55" s="49" t="s">
        <v>192</v>
      </c>
      <c r="C55" s="49" t="s">
        <v>227</v>
      </c>
      <c r="D55" s="50">
        <v>501490253</v>
      </c>
      <c r="E55" s="51" t="s">
        <v>228</v>
      </c>
      <c r="F55" s="50" t="s">
        <v>229</v>
      </c>
      <c r="G55" s="51" t="s">
        <v>230</v>
      </c>
      <c r="H55" s="51" t="s">
        <v>95</v>
      </c>
      <c r="I55" s="52"/>
      <c r="J55" s="50" t="s">
        <v>96</v>
      </c>
      <c r="K55" s="51" t="s">
        <v>41</v>
      </c>
      <c r="L55" s="51" t="s">
        <v>42</v>
      </c>
      <c r="M55" s="53">
        <v>0</v>
      </c>
      <c r="N55" s="54">
        <v>35</v>
      </c>
      <c r="O55" s="54"/>
      <c r="P55" s="54"/>
      <c r="Q55" s="55">
        <v>35</v>
      </c>
      <c r="R55" s="51" t="s">
        <v>43</v>
      </c>
      <c r="S55" s="56"/>
      <c r="T55" s="57"/>
      <c r="U55" s="58"/>
      <c r="V55" s="58"/>
      <c r="W55" s="58"/>
      <c r="X55" s="58"/>
      <c r="Y55" s="58"/>
      <c r="Z55" s="58"/>
      <c r="AA55" s="58"/>
      <c r="AB55" s="59"/>
      <c r="AC55" s="23"/>
      <c r="AD55" s="23"/>
      <c r="AE55" s="23"/>
      <c r="AF55" s="58"/>
      <c r="AG55" s="23"/>
      <c r="AH55" s="23"/>
      <c r="AI55" s="58"/>
      <c r="AJ55" s="60"/>
      <c r="AK55" s="60"/>
      <c r="AL55" s="60"/>
      <c r="AM55" s="60"/>
      <c r="AN55" s="60"/>
      <c r="AO55" s="60"/>
      <c r="AP55" s="60"/>
      <c r="AQ55" s="60"/>
      <c r="AR55" s="60"/>
      <c r="AS55" s="60"/>
    </row>
    <row r="56" spans="1:45" customHeight="1" ht="12">
      <c r="A56" s="48">
        <v>45</v>
      </c>
      <c r="B56" s="49" t="s">
        <v>206</v>
      </c>
      <c r="C56" s="49" t="s">
        <v>227</v>
      </c>
      <c r="D56" s="50">
        <v>501490466</v>
      </c>
      <c r="E56" s="51" t="s">
        <v>231</v>
      </c>
      <c r="F56" s="50" t="s">
        <v>232</v>
      </c>
      <c r="G56" s="51" t="s">
        <v>233</v>
      </c>
      <c r="H56" s="51" t="s">
        <v>234</v>
      </c>
      <c r="I56" s="52"/>
      <c r="J56" s="50" t="s">
        <v>96</v>
      </c>
      <c r="K56" s="51" t="s">
        <v>41</v>
      </c>
      <c r="L56" s="51" t="s">
        <v>42</v>
      </c>
      <c r="M56" s="53">
        <v>0</v>
      </c>
      <c r="N56" s="54">
        <v>35</v>
      </c>
      <c r="O56" s="54"/>
      <c r="P56" s="54"/>
      <c r="Q56" s="55">
        <v>35</v>
      </c>
      <c r="R56" s="51" t="s">
        <v>43</v>
      </c>
      <c r="S56" s="56"/>
      <c r="T56" s="57"/>
      <c r="U56" s="58"/>
      <c r="V56" s="58"/>
      <c r="W56" s="58"/>
      <c r="X56" s="58"/>
      <c r="Y56" s="58"/>
      <c r="Z56" s="58"/>
      <c r="AA56" s="58"/>
      <c r="AB56" s="59"/>
      <c r="AC56" s="23"/>
      <c r="AD56" s="23"/>
      <c r="AE56" s="23"/>
      <c r="AF56" s="58"/>
      <c r="AG56" s="23"/>
      <c r="AH56" s="23"/>
      <c r="AI56" s="58"/>
      <c r="AJ56" s="60"/>
      <c r="AK56" s="60"/>
      <c r="AL56" s="60"/>
      <c r="AM56" s="60"/>
      <c r="AN56" s="60"/>
      <c r="AO56" s="60"/>
      <c r="AP56" s="60"/>
      <c r="AQ56" s="60"/>
      <c r="AR56" s="60"/>
      <c r="AS56" s="60"/>
    </row>
    <row r="57" spans="1:45" customHeight="1" ht="12">
      <c r="A57" s="48">
        <v>46</v>
      </c>
      <c r="B57" s="49" t="s">
        <v>206</v>
      </c>
      <c r="C57" s="49" t="s">
        <v>227</v>
      </c>
      <c r="D57" s="50">
        <v>501490377</v>
      </c>
      <c r="E57" s="51" t="s">
        <v>235</v>
      </c>
      <c r="F57" s="50" t="s">
        <v>236</v>
      </c>
      <c r="G57" s="51" t="s">
        <v>237</v>
      </c>
      <c r="H57" s="51" t="s">
        <v>234</v>
      </c>
      <c r="I57" s="52"/>
      <c r="J57" s="50" t="s">
        <v>96</v>
      </c>
      <c r="K57" s="51" t="s">
        <v>41</v>
      </c>
      <c r="L57" s="51" t="s">
        <v>141</v>
      </c>
      <c r="M57" s="53">
        <v>0</v>
      </c>
      <c r="N57" s="54">
        <v>35</v>
      </c>
      <c r="O57" s="54"/>
      <c r="P57" s="54"/>
      <c r="Q57" s="55">
        <v>35</v>
      </c>
      <c r="R57" s="51" t="s">
        <v>43</v>
      </c>
      <c r="S57" s="56"/>
      <c r="T57" s="57"/>
      <c r="U57" s="58"/>
      <c r="V57" s="58"/>
      <c r="W57" s="58"/>
      <c r="X57" s="58"/>
      <c r="Y57" s="58"/>
      <c r="Z57" s="58"/>
      <c r="AA57" s="58"/>
      <c r="AB57" s="59"/>
      <c r="AC57" s="23"/>
      <c r="AD57" s="23"/>
      <c r="AE57" s="23"/>
      <c r="AF57" s="58"/>
      <c r="AG57" s="23"/>
      <c r="AH57" s="23"/>
      <c r="AI57" s="58"/>
      <c r="AJ57" s="60"/>
      <c r="AK57" s="60"/>
      <c r="AL57" s="60"/>
      <c r="AM57" s="60"/>
      <c r="AN57" s="60"/>
      <c r="AO57" s="60"/>
      <c r="AP57" s="60"/>
      <c r="AQ57" s="60"/>
      <c r="AR57" s="60"/>
      <c r="AS57" s="60"/>
    </row>
    <row r="58" spans="1:45" customHeight="1" ht="12">
      <c r="A58" s="48">
        <v>47</v>
      </c>
      <c r="B58" s="49" t="s">
        <v>227</v>
      </c>
      <c r="C58" s="49" t="s">
        <v>238</v>
      </c>
      <c r="D58" s="50">
        <v>501490652</v>
      </c>
      <c r="E58" s="51" t="s">
        <v>239</v>
      </c>
      <c r="F58" s="50" t="s">
        <v>240</v>
      </c>
      <c r="G58" s="51" t="s">
        <v>241</v>
      </c>
      <c r="H58" s="51" t="s">
        <v>226</v>
      </c>
      <c r="I58" s="52"/>
      <c r="J58" s="50" t="s">
        <v>96</v>
      </c>
      <c r="K58" s="51" t="s">
        <v>41</v>
      </c>
      <c r="L58" s="51" t="s">
        <v>90</v>
      </c>
      <c r="M58" s="53">
        <v>0</v>
      </c>
      <c r="N58" s="54">
        <v>35</v>
      </c>
      <c r="O58" s="54"/>
      <c r="P58" s="54"/>
      <c r="Q58" s="55">
        <v>35</v>
      </c>
      <c r="R58" s="51" t="s">
        <v>43</v>
      </c>
      <c r="S58" s="56"/>
      <c r="T58" s="57"/>
      <c r="U58" s="58"/>
      <c r="V58" s="58"/>
      <c r="W58" s="58"/>
      <c r="X58" s="58"/>
      <c r="Y58" s="58"/>
      <c r="Z58" s="58"/>
      <c r="AA58" s="58"/>
      <c r="AB58" s="59"/>
      <c r="AC58" s="23"/>
      <c r="AD58" s="23"/>
      <c r="AE58" s="23"/>
      <c r="AF58" s="58"/>
      <c r="AG58" s="23"/>
      <c r="AH58" s="23"/>
      <c r="AI58" s="58"/>
      <c r="AJ58" s="60"/>
      <c r="AK58" s="60"/>
      <c r="AL58" s="60"/>
      <c r="AM58" s="60"/>
      <c r="AN58" s="60"/>
      <c r="AO58" s="60"/>
      <c r="AP58" s="60"/>
      <c r="AQ58" s="60"/>
      <c r="AR58" s="60"/>
      <c r="AS58" s="60"/>
    </row>
    <row r="59" spans="1:45" customHeight="1" ht="12">
      <c r="A59" s="48">
        <v>48</v>
      </c>
      <c r="B59" s="49" t="s">
        <v>227</v>
      </c>
      <c r="C59" s="49" t="s">
        <v>238</v>
      </c>
      <c r="D59" s="50">
        <v>501490547</v>
      </c>
      <c r="E59" s="51" t="s">
        <v>242</v>
      </c>
      <c r="F59" s="50" t="s">
        <v>243</v>
      </c>
      <c r="G59" s="51" t="s">
        <v>244</v>
      </c>
      <c r="H59" s="51" t="s">
        <v>234</v>
      </c>
      <c r="I59" s="52"/>
      <c r="J59" s="50" t="s">
        <v>96</v>
      </c>
      <c r="K59" s="51" t="s">
        <v>41</v>
      </c>
      <c r="L59" s="51" t="s">
        <v>141</v>
      </c>
      <c r="M59" s="53">
        <v>0</v>
      </c>
      <c r="N59" s="54">
        <v>35</v>
      </c>
      <c r="O59" s="54"/>
      <c r="P59" s="54"/>
      <c r="Q59" s="55">
        <v>35</v>
      </c>
      <c r="R59" s="51" t="s">
        <v>43</v>
      </c>
      <c r="S59" s="56"/>
      <c r="T59" s="57"/>
      <c r="U59" s="58"/>
      <c r="V59" s="58"/>
      <c r="W59" s="58"/>
      <c r="X59" s="58"/>
      <c r="Y59" s="58"/>
      <c r="Z59" s="58"/>
      <c r="AA59" s="58"/>
      <c r="AB59" s="59"/>
      <c r="AC59" s="23"/>
      <c r="AD59" s="23"/>
      <c r="AE59" s="23"/>
      <c r="AF59" s="58"/>
      <c r="AG59" s="23"/>
      <c r="AH59" s="23"/>
      <c r="AI59" s="58"/>
      <c r="AJ59" s="60"/>
      <c r="AK59" s="60"/>
      <c r="AL59" s="60"/>
      <c r="AM59" s="60"/>
      <c r="AN59" s="60"/>
      <c r="AO59" s="60"/>
      <c r="AP59" s="60"/>
      <c r="AQ59" s="60"/>
      <c r="AR59" s="60"/>
      <c r="AS59" s="60"/>
    </row>
    <row r="60" spans="1:45" customHeight="1" ht="12">
      <c r="A60" s="48">
        <v>49</v>
      </c>
      <c r="B60" s="49" t="s">
        <v>238</v>
      </c>
      <c r="C60" s="49" t="s">
        <v>245</v>
      </c>
      <c r="D60" s="50">
        <v>7082565</v>
      </c>
      <c r="E60" s="51" t="s">
        <v>246</v>
      </c>
      <c r="F60" s="50" t="s">
        <v>247</v>
      </c>
      <c r="G60" s="51" t="s">
        <v>248</v>
      </c>
      <c r="H60" s="51" t="s">
        <v>249</v>
      </c>
      <c r="I60" s="52"/>
      <c r="J60" s="50" t="s">
        <v>89</v>
      </c>
      <c r="K60" s="51" t="s">
        <v>41</v>
      </c>
      <c r="L60" s="51" t="s">
        <v>90</v>
      </c>
      <c r="M60" s="53">
        <v>0</v>
      </c>
      <c r="N60" s="54"/>
      <c r="O60" s="54">
        <v>35</v>
      </c>
      <c r="P60" s="54"/>
      <c r="Q60" s="55">
        <v>35</v>
      </c>
      <c r="R60" s="51" t="s">
        <v>43</v>
      </c>
      <c r="S60" s="56"/>
      <c r="T60" s="57"/>
      <c r="U60" s="58"/>
      <c r="V60" s="58"/>
      <c r="W60" s="58"/>
      <c r="X60" s="58"/>
      <c r="Y60" s="58"/>
      <c r="Z60" s="58"/>
      <c r="AA60" s="58"/>
      <c r="AB60" s="59"/>
      <c r="AC60" s="23"/>
      <c r="AD60" s="23"/>
      <c r="AE60" s="23"/>
      <c r="AF60" s="58"/>
      <c r="AG60" s="23"/>
      <c r="AH60" s="23"/>
      <c r="AI60" s="58"/>
      <c r="AJ60" s="60"/>
      <c r="AK60" s="60"/>
      <c r="AL60" s="60"/>
      <c r="AM60" s="60"/>
      <c r="AN60" s="60"/>
      <c r="AO60" s="60"/>
      <c r="AP60" s="60"/>
      <c r="AQ60" s="60"/>
      <c r="AR60" s="60"/>
      <c r="AS60" s="60"/>
    </row>
    <row r="61" spans="1:45" customHeight="1" ht="12">
      <c r="A61" s="48">
        <v>50</v>
      </c>
      <c r="B61" s="49" t="s">
        <v>238</v>
      </c>
      <c r="C61" s="49" t="s">
        <v>245</v>
      </c>
      <c r="D61" s="50">
        <v>7082564</v>
      </c>
      <c r="E61" s="51" t="s">
        <v>250</v>
      </c>
      <c r="F61" s="50" t="s">
        <v>251</v>
      </c>
      <c r="G61" s="51" t="s">
        <v>252</v>
      </c>
      <c r="H61" s="51" t="s">
        <v>253</v>
      </c>
      <c r="I61" s="52"/>
      <c r="J61" s="50" t="s">
        <v>89</v>
      </c>
      <c r="K61" s="51" t="s">
        <v>41</v>
      </c>
      <c r="L61" s="51" t="s">
        <v>90</v>
      </c>
      <c r="M61" s="53">
        <v>0</v>
      </c>
      <c r="N61" s="54"/>
      <c r="O61" s="54">
        <v>35</v>
      </c>
      <c r="P61" s="54"/>
      <c r="Q61" s="55">
        <v>35</v>
      </c>
      <c r="R61" s="51" t="s">
        <v>43</v>
      </c>
      <c r="S61" s="56"/>
      <c r="T61" s="57"/>
      <c r="U61" s="58"/>
      <c r="V61" s="58"/>
      <c r="W61" s="58"/>
      <c r="X61" s="58"/>
      <c r="Y61" s="58"/>
      <c r="Z61" s="58"/>
      <c r="AA61" s="58"/>
      <c r="AB61" s="59"/>
      <c r="AC61" s="23"/>
      <c r="AD61" s="23"/>
      <c r="AE61" s="23"/>
      <c r="AF61" s="58"/>
      <c r="AG61" s="23"/>
      <c r="AH61" s="23"/>
      <c r="AI61" s="58"/>
      <c r="AJ61" s="60"/>
      <c r="AK61" s="60"/>
      <c r="AL61" s="60"/>
      <c r="AM61" s="60"/>
      <c r="AN61" s="60"/>
      <c r="AO61" s="60"/>
      <c r="AP61" s="60"/>
      <c r="AQ61" s="60"/>
      <c r="AR61" s="60"/>
      <c r="AS61" s="60"/>
    </row>
    <row r="62" spans="1:45" customHeight="1" ht="12">
      <c r="A62" s="48">
        <v>51</v>
      </c>
      <c r="B62" s="49" t="s">
        <v>238</v>
      </c>
      <c r="C62" s="49" t="s">
        <v>245</v>
      </c>
      <c r="D62" s="50">
        <v>501490903</v>
      </c>
      <c r="E62" s="51" t="s">
        <v>254</v>
      </c>
      <c r="F62" s="50" t="s">
        <v>160</v>
      </c>
      <c r="G62" s="51" t="s">
        <v>255</v>
      </c>
      <c r="H62" s="51" t="s">
        <v>226</v>
      </c>
      <c r="I62" s="52"/>
      <c r="J62" s="50" t="s">
        <v>89</v>
      </c>
      <c r="K62" s="51" t="s">
        <v>41</v>
      </c>
      <c r="L62" s="51" t="s">
        <v>90</v>
      </c>
      <c r="M62" s="53">
        <v>0</v>
      </c>
      <c r="N62" s="54">
        <v>35</v>
      </c>
      <c r="O62" s="54"/>
      <c r="P62" s="54"/>
      <c r="Q62" s="55">
        <v>35</v>
      </c>
      <c r="R62" s="51" t="s">
        <v>43</v>
      </c>
      <c r="S62" s="56"/>
      <c r="T62" s="57"/>
      <c r="U62" s="58"/>
      <c r="V62" s="58"/>
      <c r="W62" s="58"/>
      <c r="X62" s="58"/>
      <c r="Y62" s="58"/>
      <c r="Z62" s="58"/>
      <c r="AA62" s="58"/>
      <c r="AB62" s="59"/>
      <c r="AC62" s="23"/>
      <c r="AD62" s="23"/>
      <c r="AE62" s="23"/>
      <c r="AF62" s="58"/>
      <c r="AG62" s="23"/>
      <c r="AH62" s="23"/>
      <c r="AI62" s="58"/>
      <c r="AJ62" s="60"/>
      <c r="AK62" s="60"/>
      <c r="AL62" s="60"/>
      <c r="AM62" s="60"/>
      <c r="AN62" s="60"/>
      <c r="AO62" s="60"/>
      <c r="AP62" s="60"/>
      <c r="AQ62" s="60"/>
      <c r="AR62" s="60"/>
      <c r="AS62" s="60"/>
    </row>
    <row r="63" spans="1:45" customHeight="1" ht="12">
      <c r="A63" s="48">
        <v>52</v>
      </c>
      <c r="B63" s="49" t="s">
        <v>256</v>
      </c>
      <c r="C63" s="49" t="s">
        <v>257</v>
      </c>
      <c r="D63" s="50">
        <v>7082567</v>
      </c>
      <c r="E63" s="51" t="s">
        <v>258</v>
      </c>
      <c r="F63" s="50" t="s">
        <v>259</v>
      </c>
      <c r="G63" s="51" t="s">
        <v>260</v>
      </c>
      <c r="H63" s="51" t="s">
        <v>261</v>
      </c>
      <c r="I63" s="52"/>
      <c r="J63" s="50" t="s">
        <v>89</v>
      </c>
      <c r="K63" s="51" t="s">
        <v>41</v>
      </c>
      <c r="L63" s="51" t="s">
        <v>90</v>
      </c>
      <c r="M63" s="53">
        <v>0</v>
      </c>
      <c r="N63" s="54"/>
      <c r="O63" s="54">
        <v>35</v>
      </c>
      <c r="P63" s="54"/>
      <c r="Q63" s="55">
        <v>35</v>
      </c>
      <c r="R63" s="51" t="s">
        <v>43</v>
      </c>
      <c r="S63" s="56"/>
      <c r="T63" s="57"/>
      <c r="U63" s="58"/>
      <c r="V63" s="58"/>
      <c r="W63" s="58"/>
      <c r="X63" s="58"/>
      <c r="Y63" s="58"/>
      <c r="Z63" s="58"/>
      <c r="AA63" s="58"/>
      <c r="AB63" s="59"/>
      <c r="AC63" s="23"/>
      <c r="AD63" s="23"/>
      <c r="AE63" s="23"/>
      <c r="AF63" s="58"/>
      <c r="AG63" s="23"/>
      <c r="AH63" s="23"/>
      <c r="AI63" s="58"/>
      <c r="AJ63" s="60"/>
      <c r="AK63" s="60"/>
      <c r="AL63" s="60"/>
      <c r="AM63" s="60"/>
      <c r="AN63" s="60"/>
      <c r="AO63" s="60"/>
      <c r="AP63" s="60"/>
      <c r="AQ63" s="60"/>
      <c r="AR63" s="60"/>
      <c r="AS63" s="60"/>
    </row>
    <row r="64" spans="1:45" customHeight="1" ht="12">
      <c r="A64" s="48">
        <v>53</v>
      </c>
      <c r="B64" s="49" t="s">
        <v>256</v>
      </c>
      <c r="C64" s="49" t="s">
        <v>257</v>
      </c>
      <c r="D64" s="50">
        <v>7082568</v>
      </c>
      <c r="E64" s="51" t="s">
        <v>262</v>
      </c>
      <c r="F64" s="50" t="s">
        <v>263</v>
      </c>
      <c r="G64" s="51" t="s">
        <v>264</v>
      </c>
      <c r="H64" s="51" t="s">
        <v>265</v>
      </c>
      <c r="I64" s="52"/>
      <c r="J64" s="50" t="s">
        <v>89</v>
      </c>
      <c r="K64" s="51" t="s">
        <v>41</v>
      </c>
      <c r="L64" s="51" t="s">
        <v>90</v>
      </c>
      <c r="M64" s="53">
        <v>0</v>
      </c>
      <c r="N64" s="54"/>
      <c r="O64" s="54">
        <v>35</v>
      </c>
      <c r="P64" s="54"/>
      <c r="Q64" s="55">
        <v>35</v>
      </c>
      <c r="R64" s="51" t="s">
        <v>43</v>
      </c>
      <c r="S64" s="56"/>
      <c r="T64" s="57"/>
      <c r="U64" s="58"/>
      <c r="V64" s="58"/>
      <c r="W64" s="58"/>
      <c r="X64" s="58"/>
      <c r="Y64" s="58"/>
      <c r="Z64" s="58"/>
      <c r="AA64" s="58"/>
      <c r="AB64" s="59"/>
      <c r="AC64" s="23"/>
      <c r="AD64" s="23"/>
      <c r="AE64" s="23"/>
      <c r="AF64" s="58"/>
      <c r="AG64" s="23"/>
      <c r="AH64" s="23"/>
      <c r="AI64" s="58"/>
      <c r="AJ64" s="60"/>
      <c r="AK64" s="60"/>
      <c r="AL64" s="60"/>
      <c r="AM64" s="60"/>
      <c r="AN64" s="60"/>
      <c r="AO64" s="60"/>
      <c r="AP64" s="60"/>
      <c r="AQ64" s="60"/>
      <c r="AR64" s="60"/>
      <c r="AS64" s="60"/>
    </row>
    <row r="65" spans="1:45" customHeight="1" ht="12">
      <c r="A65" s="48">
        <v>54</v>
      </c>
      <c r="B65" s="49" t="s">
        <v>257</v>
      </c>
      <c r="C65" s="49" t="s">
        <v>257</v>
      </c>
      <c r="D65" s="50">
        <v>501490717</v>
      </c>
      <c r="E65" s="51" t="s">
        <v>266</v>
      </c>
      <c r="F65" s="50" t="s">
        <v>267</v>
      </c>
      <c r="G65" s="51" t="s">
        <v>268</v>
      </c>
      <c r="H65" s="51" t="s">
        <v>39</v>
      </c>
      <c r="I65" s="52"/>
      <c r="J65" s="50" t="s">
        <v>89</v>
      </c>
      <c r="K65" s="51" t="s">
        <v>41</v>
      </c>
      <c r="L65" s="51" t="s">
        <v>269</v>
      </c>
      <c r="M65" s="53">
        <v>0</v>
      </c>
      <c r="N65" s="54">
        <v>35</v>
      </c>
      <c r="O65" s="54"/>
      <c r="P65" s="54"/>
      <c r="Q65" s="55">
        <v>35</v>
      </c>
      <c r="R65" s="51" t="s">
        <v>43</v>
      </c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</row>
    <row r="66" spans="1:45" customHeight="1" ht="12">
      <c r="A66" s="48"/>
      <c r="B66" s="49"/>
      <c r="C66" s="49"/>
      <c r="D66" s="50"/>
      <c r="E66" s="51"/>
      <c r="F66" s="50"/>
      <c r="G66" s="51"/>
      <c r="H66" s="51"/>
      <c r="I66" s="52"/>
      <c r="J66" s="50"/>
      <c r="K66" s="51"/>
      <c r="L66" s="51"/>
      <c r="M66" s="53"/>
      <c r="N66" s="54"/>
      <c r="O66" s="54"/>
      <c r="P66" s="54"/>
      <c r="Q66" s="55" t="str">
        <f>(N66+O66+P66)+(M66*0)</f>
        <v>0</v>
      </c>
      <c r="R66" s="51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</row>
    <row r="67" spans="1:45" customHeight="1" ht="12">
      <c r="A67" s="48">
        <f>COUNT(A12:A66)</f>
        <v>54</v>
      </c>
      <c r="B67" s="61"/>
      <c r="C67" s="61"/>
      <c r="D67" s="62"/>
      <c r="E67" s="63"/>
      <c r="F67" s="62"/>
      <c r="G67" s="62"/>
      <c r="H67" s="63"/>
      <c r="I67" s="64"/>
      <c r="J67" s="65"/>
      <c r="K67" s="104" t="s">
        <v>270</v>
      </c>
      <c r="L67" s="105"/>
      <c r="M67" s="53"/>
      <c r="N67" s="54"/>
      <c r="O67" s="54"/>
      <c r="P67" s="54"/>
      <c r="Q67" s="55" t="str">
        <f>(N67+O67+P67)+(M67*0)</f>
        <v>0</v>
      </c>
      <c r="R67" s="66"/>
    </row>
    <row r="68" spans="1:45" customHeight="1" ht="12" s="75" customFormat="1">
      <c r="A68" s="67"/>
      <c r="B68" s="68"/>
      <c r="C68" s="69"/>
      <c r="D68" s="62"/>
      <c r="E68" s="63"/>
      <c r="F68" s="62"/>
      <c r="G68" s="62"/>
      <c r="H68" s="63"/>
      <c r="I68" s="62"/>
      <c r="J68" s="70"/>
      <c r="K68" s="106" t="s">
        <v>271</v>
      </c>
      <c r="L68" s="107"/>
      <c r="M68" s="71">
        <f>SUM(M12:M67)</f>
        <v>0</v>
      </c>
      <c r="N68" s="72">
        <f>COUNTA(N12:N67)</f>
        <v>45</v>
      </c>
      <c r="O68" s="73">
        <f>COUNTA(O12:O67)</f>
        <v>9</v>
      </c>
      <c r="P68" s="73">
        <f>COUNTA(P12:P67)</f>
        <v>0</v>
      </c>
      <c r="Q68" s="108">
        <f>SUM(Q12:Q67)</f>
        <v>1890</v>
      </c>
      <c r="R68" s="74"/>
    </row>
    <row r="69" spans="1:45" customHeight="1" ht="12" s="75" customFormat="1">
      <c r="A69" s="67"/>
      <c r="B69" s="76"/>
      <c r="C69" s="76"/>
      <c r="D69" s="69"/>
      <c r="E69" s="68"/>
      <c r="F69" s="69"/>
      <c r="G69" s="69"/>
      <c r="H69" s="68"/>
      <c r="I69" s="69"/>
      <c r="J69" s="70"/>
      <c r="K69" s="68"/>
      <c r="L69" s="68"/>
      <c r="M69" s="77">
        <f>M68*0.54</f>
        <v>0</v>
      </c>
      <c r="N69" s="78">
        <f>SUM(N12:N67)</f>
        <v>1575</v>
      </c>
      <c r="O69" s="78">
        <f>SUM(O12:O67)</f>
        <v>315</v>
      </c>
      <c r="P69" s="78">
        <f>SUM(P12:P67)</f>
        <v>0</v>
      </c>
      <c r="Q69" s="109"/>
      <c r="R69" s="79"/>
    </row>
    <row r="70" spans="1:45" customHeight="1" ht="12" s="1" customFormat="1">
      <c r="A70" s="80"/>
      <c r="B70" s="81"/>
      <c r="C70" s="76"/>
      <c r="D70" s="69"/>
      <c r="E70" s="68"/>
      <c r="F70" s="69"/>
      <c r="G70" s="69"/>
      <c r="H70" s="110" t="s">
        <v>272</v>
      </c>
      <c r="I70" s="111"/>
      <c r="J70" s="112"/>
      <c r="K70" s="116" t="s">
        <v>270</v>
      </c>
      <c r="L70" s="117"/>
      <c r="M70" s="69"/>
      <c r="N70" s="82"/>
      <c r="O70" s="82"/>
      <c r="P70" s="83"/>
      <c r="Q70" s="83"/>
      <c r="R70" s="79"/>
    </row>
    <row r="71" spans="1:45" customHeight="1" ht="12" s="1" customFormat="1">
      <c r="A71" s="80"/>
      <c r="B71" s="81"/>
      <c r="C71" s="76"/>
      <c r="D71" s="69"/>
      <c r="E71" s="68"/>
      <c r="F71" s="69"/>
      <c r="G71" s="69"/>
      <c r="H71" s="113"/>
      <c r="I71" s="114"/>
      <c r="J71" s="115"/>
      <c r="K71" s="118" t="s">
        <v>271</v>
      </c>
      <c r="L71" s="119"/>
      <c r="M71" s="84">
        <f>SUBTOTAL(9,M12:M67)</f>
        <v>0</v>
      </c>
      <c r="N71" s="85">
        <f>SUBTOTAL(3,N12:N67)</f>
        <v>45</v>
      </c>
      <c r="O71" s="85">
        <f>SUBTOTAL(3,O12:O67)</f>
        <v>9</v>
      </c>
      <c r="P71" s="85">
        <f>SUBTOTAL(3,P12:P67)</f>
        <v>0</v>
      </c>
      <c r="Q71" s="120">
        <f>SUBTOTAL(9,Q12:Q67)</f>
        <v>1890</v>
      </c>
      <c r="R71" s="79"/>
    </row>
    <row r="72" spans="1:45" customHeight="1" ht="12" s="1" customFormat="1">
      <c r="A72" s="80"/>
      <c r="B72" s="2"/>
      <c r="C72" s="2"/>
      <c r="D72" s="86"/>
      <c r="E72" s="87"/>
      <c r="F72" s="86"/>
      <c r="G72" s="86"/>
      <c r="H72" s="87"/>
      <c r="I72" s="86"/>
      <c r="J72" s="65"/>
      <c r="K72" s="87"/>
      <c r="L72" s="87"/>
      <c r="M72" s="88">
        <f>M71*0.54</f>
        <v>0</v>
      </c>
      <c r="N72" s="89">
        <f>SUBTOTAL(9,N12:N67)</f>
        <v>1575</v>
      </c>
      <c r="O72" s="89">
        <f>SUBTOTAL(9,O12:O67)</f>
        <v>315</v>
      </c>
      <c r="P72" s="89">
        <f>SUBTOTAL(9,P12:P67)</f>
        <v>0</v>
      </c>
      <c r="Q72" s="121"/>
      <c r="R72" s="79"/>
    </row>
    <row r="73" spans="1:45" customHeight="1" ht="12" s="1" customFormat="1">
      <c r="A73"/>
      <c r="B73" s="90"/>
      <c r="C73" s="2"/>
      <c r="D73" s="86"/>
      <c r="E73" s="87"/>
      <c r="F73" s="86"/>
      <c r="G73" s="86"/>
      <c r="H73" s="87"/>
      <c r="I73" s="86"/>
      <c r="J73" s="65"/>
      <c r="K73" s="87"/>
      <c r="L73" s="87"/>
      <c r="M73" s="86"/>
      <c r="N73" s="83"/>
      <c r="O73" s="83"/>
      <c r="P73" s="83"/>
      <c r="Q73" s="83"/>
      <c r="R73" s="79"/>
    </row>
    <row r="74" spans="1:45" customHeight="1" ht="12" s="1" customFormat="1">
      <c r="B74" s="76"/>
      <c r="C74" s="2"/>
      <c r="D74" s="86"/>
      <c r="E74" s="87"/>
      <c r="F74" s="86"/>
      <c r="G74" s="86"/>
      <c r="H74" s="87"/>
      <c r="I74" s="86"/>
      <c r="J74" s="65"/>
      <c r="K74" s="87"/>
      <c r="L74" s="87"/>
      <c r="M74" s="91" t="s">
        <v>273</v>
      </c>
      <c r="N74" s="83"/>
      <c r="O74" s="83"/>
      <c r="P74" s="83"/>
      <c r="Q74" s="83"/>
      <c r="R74" s="79"/>
    </row>
    <row r="75" spans="1:45" customHeight="1" ht="12" s="1" customFormat="1">
      <c r="B75" s="92" t="s">
        <v>274</v>
      </c>
      <c r="C75" s="2"/>
      <c r="D75" s="86"/>
      <c r="E75" s="87"/>
      <c r="F75" s="86"/>
      <c r="G75" s="86"/>
      <c r="H75" s="87"/>
      <c r="I75" s="86"/>
      <c r="J75" s="65"/>
      <c r="K75" s="87"/>
      <c r="L75" s="87"/>
      <c r="M75" s="93" t="s">
        <v>275</v>
      </c>
      <c r="N75" s="83"/>
      <c r="O75" s="83"/>
      <c r="P75" s="83"/>
      <c r="Q75" s="83"/>
      <c r="R75" s="79"/>
    </row>
    <row r="76" spans="1:45" customHeight="1" ht="12" s="1" customFormat="1">
      <c r="B76" s="92" t="s">
        <v>276</v>
      </c>
      <c r="C76" s="2"/>
      <c r="D76" s="86"/>
      <c r="E76" s="87"/>
      <c r="F76" s="86"/>
      <c r="G76" s="86"/>
      <c r="H76" s="87"/>
      <c r="I76" s="86"/>
      <c r="J76" s="65"/>
      <c r="K76" s="87"/>
      <c r="L76" s="87"/>
      <c r="M76" s="86"/>
      <c r="N76" s="83"/>
      <c r="O76" s="83"/>
      <c r="P76" s="83"/>
      <c r="Q76" s="83"/>
      <c r="R76" s="79"/>
    </row>
    <row r="77" spans="1:45" customHeight="1" ht="12" s="1" customFormat="1">
      <c r="B77" s="94"/>
      <c r="C77" s="2"/>
      <c r="D77" s="86"/>
      <c r="E77" s="87"/>
      <c r="F77" s="86"/>
      <c r="G77" s="86"/>
      <c r="H77" s="87"/>
      <c r="I77" s="86"/>
      <c r="J77" s="65"/>
      <c r="K77" s="87"/>
      <c r="L77" s="87"/>
      <c r="M77" s="86"/>
      <c r="N77" s="83"/>
      <c r="O77" s="83"/>
      <c r="P77" s="83"/>
      <c r="Q77" s="83"/>
      <c r="R77" s="79"/>
    </row>
    <row r="78" spans="1:45" customHeight="1" ht="12" s="1" customFormat="1">
      <c r="B78" s="92" t="s">
        <v>277</v>
      </c>
      <c r="C78" s="2"/>
      <c r="D78" s="86"/>
      <c r="E78" s="87"/>
      <c r="F78" s="86"/>
      <c r="G78" s="86"/>
      <c r="H78" s="87"/>
      <c r="I78" s="86"/>
      <c r="J78" s="65"/>
      <c r="K78" s="87"/>
      <c r="L78" s="87"/>
      <c r="M78" s="86"/>
      <c r="N78" s="83"/>
      <c r="O78" s="83"/>
      <c r="P78" s="83"/>
      <c r="Q78" s="83"/>
      <c r="R78" s="79"/>
    </row>
    <row r="79" spans="1:45" customHeight="1" ht="12" s="1" customFormat="1">
      <c r="B79" s="18"/>
      <c r="C79" s="18"/>
      <c r="D79" s="9"/>
      <c r="E79" s="8"/>
      <c r="F79" s="9"/>
      <c r="G79" s="9"/>
      <c r="H79" s="8"/>
      <c r="I79" s="9"/>
      <c r="J79" s="7"/>
      <c r="K79" s="8"/>
      <c r="L79" s="8"/>
      <c r="M79" s="86"/>
      <c r="N79" s="83"/>
      <c r="O79" s="83"/>
      <c r="P79" s="83"/>
      <c r="Q79" s="83"/>
      <c r="R79" s="11"/>
    </row>
    <row r="80" spans="1:45"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67:L67"/>
    <mergeCell ref="K68:L68"/>
    <mergeCell ref="Q68:Q69"/>
    <mergeCell ref="H70:J71"/>
    <mergeCell ref="K70:L70"/>
    <mergeCell ref="K71:L71"/>
    <mergeCell ref="Q71:Q72"/>
    <mergeCell ref="S10:X10"/>
    <mergeCell ref="B8:O8"/>
    <mergeCell ref="A10:D10"/>
    <mergeCell ref="F10:G10"/>
    <mergeCell ref="H10:J10"/>
    <mergeCell ref="K10:R10"/>
  </mergeCells>
  <dataValidations count="63">
    <dataValidation type="date" allowBlank="1" showDropDown="0" showInputMessage="1" showErrorMessage="1" sqref="B12">
      <formula1>39814</formula1>
      <formula2>44166</formula2>
    </dataValidation>
    <dataValidation type="date" allowBlank="1" showDropDown="0" showInputMessage="1" showErrorMessage="1" sqref="C12">
      <formula1>39814</formula1>
      <formula2>44166</formula2>
    </dataValidation>
    <dataValidation type="textLength" allowBlank="1" showDropDown="0" showInputMessage="1" showErrorMessage="1" errorTitle="Nome Completo" error="Preencha o nome completo." sqref="E12">
      <formula1>5</formula1>
      <formula2>120</formula2>
    </dataValidation>
    <dataValidation type="textLength" allowBlank="1" showDropDown="0" showInputMessage="1" showErrorMessage="1" errorTitle="Nome do veículo" error="Preencha o nome completo." sqref="F12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12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12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12">
      <formula1>1</formula1>
      <formula2>9</formula2>
    </dataValidation>
    <dataValidation type="list" allowBlank="1" showDropDown="0" showInputMessage="1" showErrorMessage="1" errorTitle="PARA USO DA CIA." sqref="P11">
      <formula1>"."</formula1>
    </dataValidation>
    <dataValidation operator="lessThan" allowBlank="1" showDropDown="0" showInputMessage="1" showErrorMessage="1" sqref="Q12"/>
    <dataValidation type="whole" errorStyle="warning" operator="equal" allowBlank="1" showDropDown="0" showInputMessage="1" showErrorMessage="1" errorTitle="Valor Correto R$ 25,00" sqref="N12">
      <formula1>25</formula1>
    </dataValidation>
    <dataValidation type="decimal" errorStyle="warning" operator="equal" allowBlank="1" showDropDown="0" showInputMessage="1" showErrorMessage="1" errorTitle="Valor Correto R$ 22,00" sqref="O12">
      <formula1>22</formula1>
    </dataValidation>
    <dataValidation type="decimal" operator="lessThan" allowBlank="1" showDropDown="0" showInputMessage="1" showErrorMessage="1" sqref="L67">
      <formula1>0</formula1>
    </dataValidation>
    <dataValidation type="decimal" operator="lessThan" allowBlank="1" showDropDown="0" showInputMessage="1" showErrorMessage="1" sqref="L68">
      <formula1>0</formula1>
    </dataValidation>
    <dataValidation type="decimal" operator="lessThan" allowBlank="1" showDropDown="0" showInputMessage="1" showErrorMessage="1" sqref="L69">
      <formula1>0</formula1>
    </dataValidation>
    <dataValidation type="decimal" operator="lessThan" allowBlank="1" showDropDown="0" showInputMessage="1" showErrorMessage="1" sqref="M69">
      <formula1>0</formula1>
    </dataValidation>
    <dataValidation type="decimal" operator="lessThan" allowBlank="1" showDropDown="0" showInputMessage="1" showErrorMessage="1" sqref="M70">
      <formula1>0</formula1>
    </dataValidation>
    <dataValidation type="decimal" operator="lessThan" allowBlank="1" showDropDown="0" showInputMessage="1" showErrorMessage="1" sqref="M71">
      <formula1>0</formula1>
    </dataValidation>
    <dataValidation type="decimal" operator="lessThan" allowBlank="1" showDropDown="0" showInputMessage="1" showErrorMessage="1" sqref="M72">
      <formula1>0</formula1>
    </dataValidation>
    <dataValidation type="decimal" operator="lessThan" allowBlank="1" showDropDown="0" showInputMessage="1" showErrorMessage="1" sqref="N69">
      <formula1>0</formula1>
    </dataValidation>
    <dataValidation type="decimal" operator="lessThan" allowBlank="1" showDropDown="0" showInputMessage="1" showErrorMessage="1" sqref="N70">
      <formula1>0</formula1>
    </dataValidation>
    <dataValidation type="decimal" operator="lessThan" allowBlank="1" showDropDown="0" showInputMessage="1" showErrorMessage="1" sqref="N71">
      <formula1>0</formula1>
    </dataValidation>
    <dataValidation type="decimal" operator="lessThan" allowBlank="1" showDropDown="0" showInputMessage="1" showErrorMessage="1" sqref="N72">
      <formula1>0</formula1>
    </dataValidation>
    <dataValidation type="decimal" operator="lessThan" allowBlank="1" showDropDown="0" showInputMessage="1" showErrorMessage="1" sqref="O69">
      <formula1>0</formula1>
    </dataValidation>
    <dataValidation type="decimal" operator="lessThan" allowBlank="1" showDropDown="0" showInputMessage="1" showErrorMessage="1" sqref="O70">
      <formula1>0</formula1>
    </dataValidation>
    <dataValidation type="decimal" operator="lessThan" allowBlank="1" showDropDown="0" showInputMessage="1" showErrorMessage="1" sqref="O71">
      <formula1>0</formula1>
    </dataValidation>
    <dataValidation type="decimal" operator="lessThan" allowBlank="1" showDropDown="0" showInputMessage="1" showErrorMessage="1" sqref="O72">
      <formula1>0</formula1>
    </dataValidation>
    <dataValidation type="decimal" operator="lessThan" allowBlank="1" showDropDown="0" showInputMessage="1" showErrorMessage="1" sqref="P68">
      <formula1>0</formula1>
    </dataValidation>
    <dataValidation type="decimal" operator="lessThan" allowBlank="1" showDropDown="0" showInputMessage="1" showErrorMessage="1" sqref="P69">
      <formula1>0</formula1>
    </dataValidation>
    <dataValidation type="decimal" operator="lessThan" allowBlank="1" showDropDown="0" showInputMessage="1" showErrorMessage="1" sqref="P70">
      <formula1>0</formula1>
    </dataValidation>
    <dataValidation type="decimal" operator="lessThan" allowBlank="1" showDropDown="0" showInputMessage="1" showErrorMessage="1" sqref="P71">
      <formula1>0</formula1>
    </dataValidation>
    <dataValidation type="decimal" operator="lessThan" allowBlank="1" showDropDown="0" showInputMessage="1" showErrorMessage="1" sqref="P72">
      <formula1>0</formula1>
    </dataValidation>
    <dataValidation type="decimal" operator="lessThan" allowBlank="1" showDropDown="0" showInputMessage="1" showErrorMessage="1" sqref="Q69">
      <formula1>0</formula1>
    </dataValidation>
    <dataValidation type="decimal" operator="lessThan" allowBlank="1" showDropDown="0" showInputMessage="1" showErrorMessage="1" sqref="Q70">
      <formula1>0</formula1>
    </dataValidation>
    <dataValidation type="decimal" operator="lessThan" allowBlank="1" showDropDown="0" showInputMessage="1" showErrorMessage="1" sqref="Q71">
      <formula1>0</formula1>
    </dataValidation>
    <dataValidation type="decimal" operator="lessThan" allowBlank="1" showDropDown="0" showInputMessage="1" showErrorMessage="1" sqref="K67">
      <formula1>0</formula1>
    </dataValidation>
    <dataValidation type="decimal" operator="lessThan" allowBlank="1" showDropDown="0" showInputMessage="1" showErrorMessage="1" sqref="K68">
      <formula1>0</formula1>
    </dataValidation>
    <dataValidation type="decimal" operator="lessThan" allowBlank="1" showDropDown="0" showInputMessage="1" showErrorMessage="1" sqref="K69">
      <formula1>0</formula1>
    </dataValidation>
    <dataValidation type="decimal" operator="lessThan" allowBlank="1" showDropDown="0" showInputMessage="1" showErrorMessage="1" sqref="K70">
      <formula1>0</formula1>
    </dataValidation>
    <dataValidation type="decimal" operator="lessThan" allowBlank="1" showDropDown="0" showInputMessage="1" showErrorMessage="1" sqref="K71">
      <formula1>0</formula1>
    </dataValidation>
    <dataValidation type="date" allowBlank="1" showDropDown="0" showInputMessage="1" showErrorMessage="1" sqref="B65">
      <formula1>39814</formula1>
      <formula2>44166</formula2>
    </dataValidation>
    <dataValidation type="date" allowBlank="1" showDropDown="0" showInputMessage="1" showErrorMessage="1" sqref="B66">
      <formula1>39814</formula1>
      <formula2>44166</formula2>
    </dataValidation>
    <dataValidation type="date" allowBlank="1" showDropDown="0" showInputMessage="1" showErrorMessage="1" sqref="C65">
      <formula1>39814</formula1>
      <formula2>44166</formula2>
    </dataValidation>
    <dataValidation type="date" allowBlank="1" showDropDown="0" showInputMessage="1" showErrorMessage="1" sqref="C66">
      <formula1>39814</formula1>
      <formula2>44166</formula2>
    </dataValidation>
    <dataValidation type="textLength" allowBlank="1" showDropDown="0" showInputMessage="1" showErrorMessage="1" errorTitle="Nome Completo" error="Preencha o nome completo." sqref="E65">
      <formula1>5</formula1>
      <formula2>120</formula2>
    </dataValidation>
    <dataValidation type="textLength" allowBlank="1" showDropDown="0" showInputMessage="1" showErrorMessage="1" errorTitle="Nome Completo" error="Preencha o nome completo." sqref="E66">
      <formula1>5</formula1>
      <formula2>120</formula2>
    </dataValidation>
    <dataValidation type="textLength" allowBlank="1" showDropDown="0" showInputMessage="1" showErrorMessage="1" errorTitle="Nome do veículo" error="Preencha o nome completo." sqref="F65">
      <formula1>3</formula1>
      <formula2>50</formula2>
    </dataValidation>
    <dataValidation type="textLength" allowBlank="1" showDropDown="0" showInputMessage="1" showErrorMessage="1" errorTitle="Nome do veículo" error="Preencha o nome completo." sqref="F66">
      <formula1>3</formula1>
      <formula2>50</formula2>
    </dataValidation>
    <dataValidation type="textLength" allowBlank="1" showDropDown="0" showInputMessage="1" showErrorMessage="1" errorTitle="Número Máximo de Caracteres 7" error="Favor preencher corretamento a placa sem (-)_x000a_" sqref="G65">
      <formula1>3</formula1>
      <formula2>7</formula2>
    </dataValidation>
    <dataValidation type="textLength" allowBlank="1" showDropDown="0" showInputMessage="1" showErrorMessage="1" errorTitle="Número Máximo de Caracteres 7" error="Favor preencher corretamento a placa sem (-)_x000a_" sqref="G66">
      <formula1>3</formula1>
      <formula2>7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65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66">
      <formula1>1</formula1>
      <formula2>200</formula2>
    </dataValidation>
    <dataValidation type="decimal" errorStyle="warning" allowBlank="1" showDropDown="0" showInputMessage="0" showErrorMessage="1" errorTitle="AUTORIZAÇÃO-Quando Maior Que 200" error="Conforme contrato a Cia. paga no máximo 200km, acima disto somente com autorização do gerente/superintendente ou diretoria._x000a__x000a_Enviar o e-mail com a autorização anexo a nota fiscal._x000a_Deixe em branco ao invés de &quot;0&quot;." sqref="M67">
      <formula1>1</formula1>
      <formula2>200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65">
      <formula1>1</formula1>
      <formula2>9</formula2>
    </dataValidation>
    <dataValidation type="decimal" allowBlank="1" showDropDown="0" showInputMessage="1" showErrorMessage="1" errorTitle="Código do Motivo" error="1-Seguro Novo_x000a_2-Renovação Marítima_x000a_3-Renovação Outra Cia._x000a_4-Endosso - Subtituição Veículo_x000a_5-Endosso - Inclussão Veículo_x000a_6-Endosso - Ampliação Cobertura_x000a_7-Endosso - Exclusão de Avarias_x000a_8-Endosso;Outros_x000a_9-Pagamento Atraso" sqref="J66">
      <formula1>1</formula1>
      <formula2>9</formula2>
    </dataValidation>
    <dataValidation operator="lessThan" allowBlank="1" showDropDown="0" showInputMessage="1" showErrorMessage="1" sqref="Q65"/>
    <dataValidation operator="lessThan" allowBlank="1" showDropDown="0" showInputMessage="1" showErrorMessage="1" sqref="Q66"/>
    <dataValidation operator="lessThan" allowBlank="1" showDropDown="0" showInputMessage="1" showErrorMessage="1" sqref="Q67"/>
    <dataValidation type="whole" errorStyle="warning" operator="equal" allowBlank="1" showDropDown="0" showInputMessage="1" showErrorMessage="1" errorTitle="Valor Correto R$ 25,00" sqref="N65">
      <formula1>25</formula1>
    </dataValidation>
    <dataValidation type="whole" errorStyle="warning" operator="equal" allowBlank="1" showDropDown="0" showInputMessage="1" showErrorMessage="1" errorTitle="Valor Correto R$ 25,00" sqref="N66">
      <formula1>25</formula1>
    </dataValidation>
    <dataValidation type="whole" errorStyle="warning" operator="equal" allowBlank="1" showDropDown="0" showInputMessage="1" showErrorMessage="1" errorTitle="Valor Correto R$ 25,00" sqref="N67">
      <formula1>25</formula1>
    </dataValidation>
    <dataValidation type="decimal" errorStyle="warning" operator="equal" allowBlank="1" showDropDown="0" showInputMessage="1" showErrorMessage="1" errorTitle="Valor Correto R$ 22,00" sqref="O65">
      <formula1>22</formula1>
    </dataValidation>
    <dataValidation type="decimal" errorStyle="warning" operator="equal" allowBlank="1" showDropDown="0" showInputMessage="1" showErrorMessage="1" errorTitle="Valor Correto R$ 22,00" sqref="O66">
      <formula1>22</formula1>
    </dataValidation>
    <dataValidation type="decimal" errorStyle="warning" operator="equal" allowBlank="1" showDropDown="0" showInputMessage="1" showErrorMessage="1" errorTitle="Valor Correto R$ 22,00" sqref="O67">
      <formula1>22</formula1>
    </dataValidation>
  </dataValidations>
  <printOptions gridLines="false" gridLinesSet="true"/>
  <pageMargins left="0.511811024" right="0.511811024" top="0.787401575" bottom="0.787401575" header="0.31496062" footer="0.3149606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FATURAMENTO</vt:lpstr>
    </vt:vector>
  </TitlesOfParts>
  <Company>Organization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Souza Cassiano</dc:creator>
  <cp:lastModifiedBy>Robson Souza Cassiano</cp:lastModifiedBy>
  <dcterms:created xsi:type="dcterms:W3CDTF">2012-06-12T13:13:14-03:00</dcterms:created>
  <dcterms:modified xsi:type="dcterms:W3CDTF">2012-06-12T13:31:36-03:00</dcterms:modified>
  <dc:title>Relatorio</dc:title>
  <dc:description>Documento gerado pelo sistema VistOn-Line</dc:description>
  <dc:subject>Relatorio de Faturamento</dc:subject>
  <cp:keywords>office 2007 openxml php</cp:keywords>
  <cp:category>import logs call</cp:category>
</cp:coreProperties>
</file>