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<sst xmlns="http://schemas.openxmlformats.org/spreadsheetml/2006/main" uniqueCount="613">
  <si>
    <t>Prestadora:</t>
  </si>
  <si>
    <t>Styllus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</si>
  <si>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</si>
  <si>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</si>
  <si>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</si>
  <si>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</si>
  <si>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</si>
  <si>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</si>
  <si>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</si>
  <si>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</si>
  <si>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01/08/2016 - 31/08/2016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</si>
  <si>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</si>
  <si>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</si>
  <si>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</si>
  <si>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</si>
  <si>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</si>
  <si>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</si>
  <si>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</si>
  <si>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</si>
  <si>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</si>
  <si>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</si>
  <si>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</si>
  <si>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</si>
  <si>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</si>
  <si>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</si>
  <si>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</si>
  <si>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</si>
  <si>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</si>
  <si>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</si>
  <si>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</si>
  <si>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</si>
  <si>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</si>
  <si>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</si>
  <si>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</si>
  <si>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22/07/2016</t>
  </si>
  <si>
    <t>24/08/2016</t>
  </si>
  <si>
    <t>GUILHERME TRINDADE MARCELLO</t>
  </si>
  <si>
    <t>FUSCA R-LINE 2.0 16V TB (TIP)</t>
  </si>
  <si>
    <t>AZG6327</t>
  </si>
  <si>
    <t>RHENNAN</t>
  </si>
  <si>
    <t>Novo (previa)</t>
  </si>
  <si>
    <t>CAMPINAS</t>
  </si>
  <si>
    <t>SANTO ANDRE</t>
  </si>
  <si>
    <t>SP</t>
  </si>
  <si>
    <t>25/07/2016</t>
  </si>
  <si>
    <t>04/08/2016</t>
  </si>
  <si>
    <t>FATIMA M MONTEIRO</t>
  </si>
  <si>
    <t>JETTA COMFORTLINE 2.0 8V (TIP.)</t>
  </si>
  <si>
    <t>FNR6829</t>
  </si>
  <si>
    <t>WAGNER A CORR DE SEGS EIRELI</t>
  </si>
  <si>
    <t>SUZANO</t>
  </si>
  <si>
    <t>28/07/2016</t>
  </si>
  <si>
    <t>02/08/2016</t>
  </si>
  <si>
    <t>LEONARDO STANZANI FRUTAS ME</t>
  </si>
  <si>
    <t>SILVERADO 4.2 TB DIES.</t>
  </si>
  <si>
    <t>JLH8181</t>
  </si>
  <si>
    <t>TBC CORRETORA DE SEGUROS SC LT</t>
  </si>
  <si>
    <t>RIBEIRAO PRETO</t>
  </si>
  <si>
    <t>BEBEDOURO</t>
  </si>
  <si>
    <t>29/07/2016</t>
  </si>
  <si>
    <t>AUGUSTO PENA</t>
  </si>
  <si>
    <t>FIESTA HATCH SE 1.6 16V (MEC)</t>
  </si>
  <si>
    <t>GAH5740</t>
  </si>
  <si>
    <t xml:space="preserve">LB ADMR. CORRETORA DE SEGUROS </t>
  </si>
  <si>
    <t>SAO CARLOS</t>
  </si>
  <si>
    <t>05/08/2016</t>
  </si>
  <si>
    <t>MARIA CRISTINA FRANCISCO</t>
  </si>
  <si>
    <t>VECTRA GL 2.0 MPFI 4P</t>
  </si>
  <si>
    <t>CLZ7739</t>
  </si>
  <si>
    <t>SAN MAR CORRETORA DE SEGUROS L</t>
  </si>
  <si>
    <t>30/07/2016</t>
  </si>
  <si>
    <t>01/08/2016</t>
  </si>
  <si>
    <t>VITOR MEDEIROS PINTO DE OLIVEIRA</t>
  </si>
  <si>
    <t>KA 1.0 8V FLEX 3P</t>
  </si>
  <si>
    <t>EGC4865</t>
  </si>
  <si>
    <t>MIOTTO CORRETORA DE SEGUROS LT</t>
  </si>
  <si>
    <t>ITATIBA</t>
  </si>
  <si>
    <t>RINALDO FERREIRA PIVA</t>
  </si>
  <si>
    <t>PAJERO TR-4 4X4 2.0 16V FLEX 5P (AUT.)</t>
  </si>
  <si>
    <t>FFS6720</t>
  </si>
  <si>
    <t xml:space="preserve">TEROMA - CORRETORA DE SEGUROS </t>
  </si>
  <si>
    <t>SAO PAULO</t>
  </si>
  <si>
    <t>EDINE NUNES ALVES JUNIOR</t>
  </si>
  <si>
    <t>JETTA HIGHLINE 2.0 16V TURBO (TIP.)</t>
  </si>
  <si>
    <t>ABJ1297</t>
  </si>
  <si>
    <t>OLIMPYA CORR. SEG</t>
  </si>
  <si>
    <t>SAO BERNARDO DO CAMPO</t>
  </si>
  <si>
    <t>SILENE CHIRISTOLAVIO RONANI</t>
  </si>
  <si>
    <t>DOBLO ELX 1.8 8V FLEX</t>
  </si>
  <si>
    <t>DSK8336</t>
  </si>
  <si>
    <t>SIBELE DA SILVA BENITES</t>
  </si>
  <si>
    <t>SAO JOSE DOS CAMPOS</t>
  </si>
  <si>
    <t>JOSE RUBENS STRABELLI</t>
  </si>
  <si>
    <t>GOL TRENDLINE 1.0 8V 5P</t>
  </si>
  <si>
    <t>PVH1181</t>
  </si>
  <si>
    <t>ANDRADE &amp; ESPOSITO CORRETO</t>
  </si>
  <si>
    <t>JUNDIAI</t>
  </si>
  <si>
    <t>03/08/2016</t>
  </si>
  <si>
    <t>RICARDO PINTO MAGALHAES</t>
  </si>
  <si>
    <t>COROLLA XLI 1.8 16V 4P (AUT.) (NAC.)</t>
  </si>
  <si>
    <t>CST3336</t>
  </si>
  <si>
    <t>ABRANGENCIA CORRETORA DE SEGUR</t>
  </si>
  <si>
    <t>ANDESIN ROBETO</t>
  </si>
  <si>
    <t>308 QUIKSILVER 1.6 16V (MEC)</t>
  </si>
  <si>
    <t>FZW1056</t>
  </si>
  <si>
    <t>SEGURALTA OESTE CORRETORA DE S</t>
  </si>
  <si>
    <t>ALESSANDRA RUSSO T C PINTO  GSB</t>
  </si>
  <si>
    <t>PALIO CELEBRATION 1.0 8V ECONOMY FLEX 4P</t>
  </si>
  <si>
    <t>FND3089</t>
  </si>
  <si>
    <t>SANTANDER S.A. SERV TEC ADM CO</t>
  </si>
  <si>
    <t>SAO JOSE RIO PRETO</t>
  </si>
  <si>
    <t>JAU</t>
  </si>
  <si>
    <t>CICERO DONIZETTI DOS SANTOS</t>
  </si>
  <si>
    <t>FIESTA HATCH 1.6 8V FLEX 5P</t>
  </si>
  <si>
    <t>FHY2259</t>
  </si>
  <si>
    <t xml:space="preserve">SANTANDER S.A. SERV TEC ADM E </t>
  </si>
  <si>
    <t>SOROCABA</t>
  </si>
  <si>
    <t>PRISCILA MAZZONI VANINI</t>
  </si>
  <si>
    <t>C4 HATCH GLX 2.0 16V FLEX 5P (AUT.)</t>
  </si>
  <si>
    <t>EKN5573</t>
  </si>
  <si>
    <t>LUCIANO DOS SANTOS SOUZA</t>
  </si>
  <si>
    <t>GOL 1.0 8V 4P (NOVO)</t>
  </si>
  <si>
    <t>ELD1114</t>
  </si>
  <si>
    <t>GUARDIAO ASS CONSULT COR SEG L</t>
  </si>
  <si>
    <t>URIAS DE OLIVEIRA</t>
  </si>
  <si>
    <t>SANDERO STEPWAY 1.6 16V</t>
  </si>
  <si>
    <t>EYC3034</t>
  </si>
  <si>
    <t>IS CORRETORA SEG</t>
  </si>
  <si>
    <t>APARECIDA CARVALHO DA SILVA MELO</t>
  </si>
  <si>
    <t>COROLLA XEI 1.8 16V FLEX 4P (AUT.)</t>
  </si>
  <si>
    <t>EKX7502</t>
  </si>
  <si>
    <t>LJA CORRETORA DE SEGUROS LTDA</t>
  </si>
  <si>
    <t>INDAIATUBA</t>
  </si>
  <si>
    <t>LUIZA NASCIMENTO DIAS TORRES</t>
  </si>
  <si>
    <t>C3 TENDANCE 1.5 8V</t>
  </si>
  <si>
    <t>FMG0848</t>
  </si>
  <si>
    <t>SEIMAR CORRETORA DE SEGUROS LT</t>
  </si>
  <si>
    <t>CUBATAO</t>
  </si>
  <si>
    <t>MARIA HELENA FLORES DA SILVA</t>
  </si>
  <si>
    <t>FOX COMFORTLINE 1.0 8V</t>
  </si>
  <si>
    <t>FQL0516</t>
  </si>
  <si>
    <t>SUZANA VALERIA JANUARIO</t>
  </si>
  <si>
    <t>DOBLO ADVENTURE 1.8 16V (LOCKER)</t>
  </si>
  <si>
    <t>EQV9696</t>
  </si>
  <si>
    <t>TONETTE CORRETORA DE SEGUROS L</t>
  </si>
  <si>
    <t>BARUERI</t>
  </si>
  <si>
    <t>ANTONIO MARCOS DE LAMA</t>
  </si>
  <si>
    <t>C3 GLX 1.4 8V FLEX 5P</t>
  </si>
  <si>
    <t>EGW3977</t>
  </si>
  <si>
    <t>PRO SEGURO CORRETORA DE SEGURO</t>
  </si>
  <si>
    <t>08/08/2016</t>
  </si>
  <si>
    <t>EDER JOSE RAVANELLI ME</t>
  </si>
  <si>
    <t>I30 2.0 16V (MEC.)</t>
  </si>
  <si>
    <t>EYF7316</t>
  </si>
  <si>
    <t>CARRARO COR SEG LT EPP</t>
  </si>
  <si>
    <t>TAMBAU</t>
  </si>
  <si>
    <t>06/08/2016</t>
  </si>
  <si>
    <t>CLAUDIO JULIOTTI FRANZA</t>
  </si>
  <si>
    <t>TIGUAN 4X4 2.0 TURBO (TIP.)</t>
  </si>
  <si>
    <t>FUI8977</t>
  </si>
  <si>
    <t>AMARAL ADM CORR SEGS LTDA</t>
  </si>
  <si>
    <t>CARLOS HENRIQUE DOS SANTOS ROSA</t>
  </si>
  <si>
    <t>207 SW XS 1.6 FLEX 16V 5P (AUT.)</t>
  </si>
  <si>
    <t>EMD9913</t>
  </si>
  <si>
    <t xml:space="preserve">UNIMAX </t>
  </si>
  <si>
    <t>SANTOS</t>
  </si>
  <si>
    <t>CLAUDIO DA CONCEICAO CRUZ</t>
  </si>
  <si>
    <t>DOBLO ADVENTURE 1.8 8V FLEX (LOCKER)</t>
  </si>
  <si>
    <t>HOG4486</t>
  </si>
  <si>
    <t>FELIX E ZANLUQUI ADM COR SEG L</t>
  </si>
  <si>
    <t>WENDER OLIVEIRA DA PAIXAO</t>
  </si>
  <si>
    <t>EPG4028</t>
  </si>
  <si>
    <t xml:space="preserve">M. MATIAS ADMR E CORRETORA DE </t>
  </si>
  <si>
    <t>MARIA DE FATIMA FERNANDES SOARES</t>
  </si>
  <si>
    <t>CR-V EXL 4X4 2.0 16V (AUT)</t>
  </si>
  <si>
    <t>LQH6332</t>
  </si>
  <si>
    <t>IRMAOS PRACATU ADMR E CORRETOR</t>
  </si>
  <si>
    <t>07/08/2016</t>
  </si>
  <si>
    <t>ORIVALDO SMANIOTO</t>
  </si>
  <si>
    <t>I30 2.0 16V (AUT.)</t>
  </si>
  <si>
    <t>EWM8011</t>
  </si>
  <si>
    <t>M E CORRETORA DE SEGUROS LTDA</t>
  </si>
  <si>
    <t>CELSO MIGUEL DE OLIVEIRA</t>
  </si>
  <si>
    <t>COROLLA SE-G 1.8 16V FLEX 4P (AUT.) (NOVA SERIE)</t>
  </si>
  <si>
    <t>BZA0077</t>
  </si>
  <si>
    <t>DOUGLAS HENRIQUE DA SILVA PAZOTTO</t>
  </si>
  <si>
    <t>FIT EXL 1.5 16V FLEX 5P (MEC.)</t>
  </si>
  <si>
    <t>EMV2544</t>
  </si>
  <si>
    <t>O.C.M. ADMC E CORRETAGEM DE SE</t>
  </si>
  <si>
    <t>15/08/2016</t>
  </si>
  <si>
    <t>LUIZ FELIPE PRESTES MAIA</t>
  </si>
  <si>
    <t>CIVIC SEDAN LX-L 1.7 16V 130CV (MEC.)</t>
  </si>
  <si>
    <t>DRB9205</t>
  </si>
  <si>
    <t>AG ADM E CORRETAGEM DE SEG LTD</t>
  </si>
  <si>
    <t>12/08/2016</t>
  </si>
  <si>
    <t>MAITE MARIA LA SPINA</t>
  </si>
  <si>
    <t>FIT DX 1.5 16V (CVT)</t>
  </si>
  <si>
    <t>FRH0396</t>
  </si>
  <si>
    <t>SOLUTION CORR DE SEGS SC LTDA</t>
  </si>
  <si>
    <t>CEZAR CARINI</t>
  </si>
  <si>
    <t>C4 LOUNGE TENDANCE 2.0 16V (AUT)</t>
  </si>
  <si>
    <t>FSO4542</t>
  </si>
  <si>
    <t>SEGURALTA</t>
  </si>
  <si>
    <t>DANIEL NOBRE VIEIRA</t>
  </si>
  <si>
    <t>MERIVA MAXX 1.8 8V FLEXPOWER 5P</t>
  </si>
  <si>
    <t>DTZ1722</t>
  </si>
  <si>
    <t>PRO AFFINITE CONS E CORRETAGEM</t>
  </si>
  <si>
    <t>VANIA APARECIDA DOS SANTOS D MARTINS</t>
  </si>
  <si>
    <t>ECOSPORT XLT FREESTYLE 4X2 1.6 FLEX 5P</t>
  </si>
  <si>
    <t>ECO1040</t>
  </si>
  <si>
    <t>CAMP VIDA CORRETORA DE SEGUROS</t>
  </si>
  <si>
    <t>JOAO JOSE VENDRAMINI</t>
  </si>
  <si>
    <t>FIELDER 1.8 16V 5P (MEC.)</t>
  </si>
  <si>
    <t>DSE1668</t>
  </si>
  <si>
    <t>GEBRAM CORRETORA DE SEGUROS LT</t>
  </si>
  <si>
    <t>09/08/2016</t>
  </si>
  <si>
    <t>SERGIO EDUARDO PEREZ DE SOUZA</t>
  </si>
  <si>
    <t>PUNTO ATTRACTIVE 1.4 8V</t>
  </si>
  <si>
    <t>FCI1428</t>
  </si>
  <si>
    <t>EVORA NEWS CORRETORA DE SEGURO</t>
  </si>
  <si>
    <t>ROBERTO CARLOS DE JESUS</t>
  </si>
  <si>
    <t>FOCUS SEDAN 2.0 16V FLEX (MEC.)</t>
  </si>
  <si>
    <t>GVQ7417</t>
  </si>
  <si>
    <t xml:space="preserve">M.VE.W. CORRETAGEM DE SEGUROS </t>
  </si>
  <si>
    <t>10/08/2016</t>
  </si>
  <si>
    <t>HARA EMPREENDIMENTOS</t>
  </si>
  <si>
    <t>BONGO K-2500 4X2 2.5 TB DIES.</t>
  </si>
  <si>
    <t>EVQ6895</t>
  </si>
  <si>
    <t>GUEVARA CORRETORA DE SEGUROS L</t>
  </si>
  <si>
    <t>BRAGANCA PAULISTA</t>
  </si>
  <si>
    <t>FABIO ESTORO PRANDINI</t>
  </si>
  <si>
    <t>FREEMONT PRECISION 2.4 16V</t>
  </si>
  <si>
    <t>FBT8964</t>
  </si>
  <si>
    <t>M B CORRETORA DE SEGUROS LTDA</t>
  </si>
  <si>
    <t>ROSANGELA AP. DA SILVA</t>
  </si>
  <si>
    <t>FUJ6140</t>
  </si>
  <si>
    <t>VERGEL</t>
  </si>
  <si>
    <t>ITAPIRA</t>
  </si>
  <si>
    <t>NELSON FERMISTOLES</t>
  </si>
  <si>
    <t>SOUL 1.6 16V (MEC.)</t>
  </si>
  <si>
    <t>EMI2937</t>
  </si>
  <si>
    <t>BIEFE CORR SEGS LTDA</t>
  </si>
  <si>
    <t>EDI CARLOS GIOVANNI</t>
  </si>
  <si>
    <t>ZAFIRA COMFORT 2.0 8V FLEXPOWER 5P (MEC.)</t>
  </si>
  <si>
    <t>DQP8254</t>
  </si>
  <si>
    <t>IG ACM CORRETORA DE SEGUROS S/</t>
  </si>
  <si>
    <t xml:space="preserve">NELSON JOSE MARQUES  JUNIOR </t>
  </si>
  <si>
    <t>CORSA HATCH WIND 1.0 MPFI 8V 5P</t>
  </si>
  <si>
    <t>CVA6074</t>
  </si>
  <si>
    <t>RM SEGUROS</t>
  </si>
  <si>
    <t>MARIO SHEIZO TAMASHIRO  GSB</t>
  </si>
  <si>
    <t>FIT LXL 1.4 16V FLEX 5P (MEC.)</t>
  </si>
  <si>
    <t>EMF7645</t>
  </si>
  <si>
    <t>JOSE EDUARDO RODRIGUES</t>
  </si>
  <si>
    <t>ECOSPORT TITANIUM 2.0 16V (AUT)</t>
  </si>
  <si>
    <t>OQD4295</t>
  </si>
  <si>
    <t>WORKSEG ASS E CORRETAGEM DE SE</t>
  </si>
  <si>
    <t>BERTIOGA</t>
  </si>
  <si>
    <t>JOAO GONZAGA CAVALCANTE</t>
  </si>
  <si>
    <t>STRADA FIRE CE 1.4 8V FLEX</t>
  </si>
  <si>
    <t>EVT8309</t>
  </si>
  <si>
    <t>CEROI ADMR E CORRETORA DE SEGU</t>
  </si>
  <si>
    <t>11/08/2016</t>
  </si>
  <si>
    <t>WAGNER ELARIO</t>
  </si>
  <si>
    <t>GOL 1.0 MI 16V G3 4P</t>
  </si>
  <si>
    <t>DCE1614</t>
  </si>
  <si>
    <t>BPPSEG CORRETORA DE SEGUROS LT</t>
  </si>
  <si>
    <t>VIVIANE MARIA LOPES</t>
  </si>
  <si>
    <t>X1 SDRIVE 20I GP 4X2 2.0 16V TB ACTIVE FLEX</t>
  </si>
  <si>
    <t>FSF5271</t>
  </si>
  <si>
    <t>RESULT CORP CORRETORA E ADMINI</t>
  </si>
  <si>
    <t>COOP DOS M</t>
  </si>
  <si>
    <t>KOMBI STANDARD 1.4 MI 8V TOTAL FLEX</t>
  </si>
  <si>
    <t>HHR2496</t>
  </si>
  <si>
    <t>ESTRELA GUIA CORRETORA DE SEGU</t>
  </si>
  <si>
    <t>MARCO FERREIRA LIMA</t>
  </si>
  <si>
    <t>PASSAT VARIANT 2.0 FSI 150CV ( TIP.)</t>
  </si>
  <si>
    <t>EYQ0098</t>
  </si>
  <si>
    <t>MONTOYA ADMR E CORRETORA DE SE</t>
  </si>
  <si>
    <t>PRAIA GRANDE</t>
  </si>
  <si>
    <t>SAMIR HELIO PAZZTTO</t>
  </si>
  <si>
    <t>FOX 1.0 8V 3P</t>
  </si>
  <si>
    <t>FPX8788</t>
  </si>
  <si>
    <t>SAO CAETANO DO SUL</t>
  </si>
  <si>
    <t>OSVALDO EUGENIO DE NOBREGA</t>
  </si>
  <si>
    <t>HR 2.5 TCI 94CV (RODADO SIMPLES)</t>
  </si>
  <si>
    <t>CUD6707</t>
  </si>
  <si>
    <t>MAYORAL</t>
  </si>
  <si>
    <t>LUIZA BIASAO TELLES</t>
  </si>
  <si>
    <t>SANTA FE GLS 4X4 3.5 V6</t>
  </si>
  <si>
    <t>EPJ0014</t>
  </si>
  <si>
    <t>AFRA MENDES NETA</t>
  </si>
  <si>
    <t>ELANTRA GLS 2.0 16V 4P (AUT.)</t>
  </si>
  <si>
    <t>FYP8733</t>
  </si>
  <si>
    <t xml:space="preserve">MERC SEG CORRETORA DE SEGUROS </t>
  </si>
  <si>
    <t>MARTA ROSANE COSTA</t>
  </si>
  <si>
    <t>FBS0135</t>
  </si>
  <si>
    <t>SOMPO CORRETAGEM ADM E SERVICO</t>
  </si>
  <si>
    <t>MOGI DAS CRUZES</t>
  </si>
  <si>
    <t>SAINT LUIGER P DE A LTDA</t>
  </si>
  <si>
    <t>BONGO K-2700 4X2 2.7 DIES.</t>
  </si>
  <si>
    <t>DSO8024</t>
  </si>
  <si>
    <t>GB CORRETORA DE SEGUROS LTDA</t>
  </si>
  <si>
    <t>COTIA</t>
  </si>
  <si>
    <t>13/08/2016</t>
  </si>
  <si>
    <t xml:space="preserve">MARCIA PIO DIAZ </t>
  </si>
  <si>
    <t>UP MOVE 1.0 12V 5P</t>
  </si>
  <si>
    <t>FQO4337</t>
  </si>
  <si>
    <t>LAZAM</t>
  </si>
  <si>
    <t>14/08/2016</t>
  </si>
  <si>
    <t>RONALDO DE CARVALHO BORGES</t>
  </si>
  <si>
    <t>GRAND LIVINA S 1.8 16V (MEC.)</t>
  </si>
  <si>
    <t>EZI4445</t>
  </si>
  <si>
    <t>FABIA B FREITAS</t>
  </si>
  <si>
    <t>ECOSPORT FREESTYLE 1.6 16V</t>
  </si>
  <si>
    <t>FIQ8851</t>
  </si>
  <si>
    <t>DJALMA SANTOS DO REIS</t>
  </si>
  <si>
    <t>DORIAN EDSON FRANCO</t>
  </si>
  <si>
    <t>MONTANA CONQUEST 1.4 8V</t>
  </si>
  <si>
    <t>EAU1577</t>
  </si>
  <si>
    <t>GANDINI CORRETORA DE SEGUROS D</t>
  </si>
  <si>
    <t>JULIANA RODRIGUES BADARO</t>
  </si>
  <si>
    <t>ASX 4X2 2.0 16V (AUT.)</t>
  </si>
  <si>
    <t>EUP7667</t>
  </si>
  <si>
    <t>COSTA &amp; PARRA CORRETORA DE</t>
  </si>
  <si>
    <t>16/08/2016</t>
  </si>
  <si>
    <t>ANSELMO M RUBENAYUSHI</t>
  </si>
  <si>
    <t>COROLLA ALTIS 2.0 16V (AUT.)</t>
  </si>
  <si>
    <t>ETS5196</t>
  </si>
  <si>
    <t>KENMEI SAITO</t>
  </si>
  <si>
    <t>EDNILSON JOSE MENATTI</t>
  </si>
  <si>
    <t>FIESTA SEDAN SE 1.6 16V (AUT)</t>
  </si>
  <si>
    <t>FLR4703</t>
  </si>
  <si>
    <t>FORMIGARI</t>
  </si>
  <si>
    <t>COOP DOS MOT DE TRANSP AUT DE BARUERI</t>
  </si>
  <si>
    <t>1723 4X2 DIES.</t>
  </si>
  <si>
    <t>DTB7727</t>
  </si>
  <si>
    <t>CARAPICUIBA</t>
  </si>
  <si>
    <t>LENI MARTINS PAZINI</t>
  </si>
  <si>
    <t>FOCUS HATCH 1.6 8V FLEX</t>
  </si>
  <si>
    <t>EZS1640</t>
  </si>
  <si>
    <t>EDVALDO JOSE PAZINI</t>
  </si>
  <si>
    <t>LINS</t>
  </si>
  <si>
    <t>ANI DE SOUZA FERREIRA</t>
  </si>
  <si>
    <t>COROLLA XEI 1.8 16V 4P (AUT.) (NOVA SERIE)</t>
  </si>
  <si>
    <t>DIN3593</t>
  </si>
  <si>
    <t>MEAC CORRETORA DE SEGUROS LTDA</t>
  </si>
  <si>
    <t>17/08/2016</t>
  </si>
  <si>
    <t>ANTONIO MARCOS SANTANA</t>
  </si>
  <si>
    <t>MONTANA LS 1.4 8V</t>
  </si>
  <si>
    <t>FAA8836</t>
  </si>
  <si>
    <t>J C A FRECH TREINAMENTO E CONST LTDA</t>
  </si>
  <si>
    <t>CELTA HATCH SPIRIT 1.0 VHC 8V 5P</t>
  </si>
  <si>
    <t>EAH1801</t>
  </si>
  <si>
    <t>TERRITORIO CORR DE SEGS LTDA</t>
  </si>
  <si>
    <t>CREMILDO SANTINO DANTAS</t>
  </si>
  <si>
    <t>EPF0672</t>
  </si>
  <si>
    <t>MOISES CARNEIRO ALVES</t>
  </si>
  <si>
    <t>PFL0092</t>
  </si>
  <si>
    <t>MINUTO CORRETORA DE SEGUROS LT</t>
  </si>
  <si>
    <t>ODAIR FUGOLI</t>
  </si>
  <si>
    <t>FIT LX 1.4 16V FLEX 5P (AUT.)</t>
  </si>
  <si>
    <t>ERM4323</t>
  </si>
  <si>
    <t>PORTO FELIZ</t>
  </si>
  <si>
    <t>BENEIR PAULO LAUDINO</t>
  </si>
  <si>
    <t>PALIO WEEKEND ADVENTURE 1.8 8V FLEX (LOCKER) (DUAL.)</t>
  </si>
  <si>
    <t>EIV3148</t>
  </si>
  <si>
    <t xml:space="preserve">VOLSI &amp; BERNARDINO CONS E </t>
  </si>
  <si>
    <t>ITAPEVI</t>
  </si>
  <si>
    <t>18/08/2016</t>
  </si>
  <si>
    <t>ANDREA FIRMO BARRETO GOMES</t>
  </si>
  <si>
    <t>FKK1954</t>
  </si>
  <si>
    <t>MARIA DE FATIMA LIMA V SALTON</t>
  </si>
  <si>
    <t>COROLLA XEI 2.0 16V (AUT.)</t>
  </si>
  <si>
    <t>FQB8412</t>
  </si>
  <si>
    <t>SOLID CORRETORA DE SEGUROS LTDA</t>
  </si>
  <si>
    <t>MARIA DE FATIMA LIMA VEZZI SALTON</t>
  </si>
  <si>
    <t>COROLLA GLI 1.8 16V FLEX (AUT.)</t>
  </si>
  <si>
    <t>EQI7100</t>
  </si>
  <si>
    <t>19/08/2016</t>
  </si>
  <si>
    <t>CIVIC SEDAN LXR 2.0 16V FLEX (AUT)</t>
  </si>
  <si>
    <t>FZU9018</t>
  </si>
  <si>
    <t>GILCICLEIDE RODRIGUES DOS SANTOS</t>
  </si>
  <si>
    <t>CRUZE LT 1.8 16V (AUT)</t>
  </si>
  <si>
    <t>FNR8938</t>
  </si>
  <si>
    <t>GUARUJA</t>
  </si>
  <si>
    <t>JOSUE ROCHA</t>
  </si>
  <si>
    <t>DHP2377</t>
  </si>
  <si>
    <t>ANGLO AMERICA CORR DE SEGS LTD</t>
  </si>
  <si>
    <t>22/08/2016</t>
  </si>
  <si>
    <t>NEIDE MARIA DOMINGUES</t>
  </si>
  <si>
    <t>GOL PLUS 1.0 MI 16V 4P</t>
  </si>
  <si>
    <t>DAI4785</t>
  </si>
  <si>
    <t xml:space="preserve">METAPONTO ADMR E CORRETORA DE </t>
  </si>
  <si>
    <t>IVANI APARECIDA ZANCHETTA DA SILVA</t>
  </si>
  <si>
    <t>FUSION TITANIUM AWD 2.0 16V TB</t>
  </si>
  <si>
    <t>FBR8879</t>
  </si>
  <si>
    <t xml:space="preserve">GUILHERME FRANCO CORRETORA DE </t>
  </si>
  <si>
    <t>CONCHAL</t>
  </si>
  <si>
    <t>LUIZ ANTONIO BARBOSA</t>
  </si>
  <si>
    <t>CRUZE SPORT6 LT 1.8 16V (AUT)</t>
  </si>
  <si>
    <t>FWT2156</t>
  </si>
  <si>
    <t>OESTE AMERICA CORRETORA E ADMR</t>
  </si>
  <si>
    <t>BASALT PARCTICIPACOES</t>
  </si>
  <si>
    <t>A 250 SPORT 2.0 16V TB</t>
  </si>
  <si>
    <t>FTH7428</t>
  </si>
  <si>
    <t>JRF ENERGY BROKERS COR SEG LTD</t>
  </si>
  <si>
    <t>20/08/2016</t>
  </si>
  <si>
    <t>LUCIANA MAYUMI MUTA</t>
  </si>
  <si>
    <t>CR-V 4X4 2.0 16V I-VTEC 150CV (AUT.)</t>
  </si>
  <si>
    <t>EUA9116</t>
  </si>
  <si>
    <t>PMAC CORRETORA DE SEGUROS LT</t>
  </si>
  <si>
    <t>BENEDITO ANTONIO FRANCO SILVEIRA</t>
  </si>
  <si>
    <t>EIN3677</t>
  </si>
  <si>
    <t>RICO &amp; ESTEVES CORRETORA D</t>
  </si>
  <si>
    <t>Parcela em atraso</t>
  </si>
  <si>
    <t>MOGI MIRIM</t>
  </si>
  <si>
    <t>LOURIVAL JUNIOR FRANKLIN FERREIRA</t>
  </si>
  <si>
    <t>VERACRUZ GLS 4X4 3.8 V6 (AUT.)</t>
  </si>
  <si>
    <t>EUU9882</t>
  </si>
  <si>
    <t xml:space="preserve">VOCI CONSULTORIA E CORRETAGEM </t>
  </si>
  <si>
    <t>RAFAEL DUARTE PACANARO</t>
  </si>
  <si>
    <t>ASTRA HATCH ADVANTAGE 2.0 8V FLEXPOWER 5P (MEC.)</t>
  </si>
  <si>
    <t>EDW4519</t>
  </si>
  <si>
    <t xml:space="preserve">CARDOSO &amp; FILHO CORRETORA </t>
  </si>
  <si>
    <t>RODRIGO DAVID DA SILVA ACA</t>
  </si>
  <si>
    <t>J3 HATCH 1.4 16V</t>
  </si>
  <si>
    <t>EXY9633</t>
  </si>
  <si>
    <t>W. MALZONI ADMINISTRADORA E CO</t>
  </si>
  <si>
    <t>OSASCO</t>
  </si>
  <si>
    <t>JOSE COSTA DE OLIVEIRA</t>
  </si>
  <si>
    <t>FGC8017</t>
  </si>
  <si>
    <t>MANUEL ALVES DO NASCIMENTO</t>
  </si>
  <si>
    <t>23/08/2016</t>
  </si>
  <si>
    <t>LUCAS NICOLAS VALADARES</t>
  </si>
  <si>
    <t>FIT LX 1.4 8V FLEX 5P (MEC.)</t>
  </si>
  <si>
    <t>DZG5191</t>
  </si>
  <si>
    <t>G &amp; G CORR DE SEGS DE VIDA</t>
  </si>
  <si>
    <t>RUY SERGIO DE CARVALHO SILVA</t>
  </si>
  <si>
    <t>ETIOS SEDAN XLS 1.5 16V</t>
  </si>
  <si>
    <t>ELJ7924</t>
  </si>
  <si>
    <t>ADILSON CONCEICAO</t>
  </si>
  <si>
    <t>26/08/2016</t>
  </si>
  <si>
    <t>NELSON PEREIRA DOS SANTOS</t>
  </si>
  <si>
    <t>FIT EX 1.5 16V FLEX 5P (MEC.)</t>
  </si>
  <si>
    <t>ETD0378</t>
  </si>
  <si>
    <t>ANA MADALENA</t>
  </si>
  <si>
    <t>AGILE LTZ 1.4 8V</t>
  </si>
  <si>
    <t>FLD4642</t>
  </si>
  <si>
    <t>ALINE APARECIDA DA SILVA BENTO</t>
  </si>
  <si>
    <t>COROLLA XEI 1.8 16V FLEX 4P (AUT.) (NOVA SERIE)</t>
  </si>
  <si>
    <t>EJK6036</t>
  </si>
  <si>
    <t>COOP DOS MOTORISTA DE TRANSP BARUERI</t>
  </si>
  <si>
    <t>ONIBUS</t>
  </si>
  <si>
    <t>DJC0720</t>
  </si>
  <si>
    <t>DJB1264</t>
  </si>
  <si>
    <t>13.170 6X2 3 EIXOS DIES.</t>
  </si>
  <si>
    <t>LOO2650</t>
  </si>
  <si>
    <t>25/08/2016</t>
  </si>
  <si>
    <t>JOAO CARLOS MOREIRA</t>
  </si>
  <si>
    <t>DVA8167</t>
  </si>
  <si>
    <t>DILIGENTE CORRETORA DE SEGUROS</t>
  </si>
  <si>
    <t>SANTA BARBARA D OESTE</t>
  </si>
  <si>
    <t>JOSE RODRIGUES NOBRE</t>
  </si>
  <si>
    <t>ONIX LT 1.4 8V (MEC)</t>
  </si>
  <si>
    <t>FXB3660</t>
  </si>
  <si>
    <t>VIVA B A C SEG</t>
  </si>
  <si>
    <t xml:space="preserve">VALDIK SIRIANO SANTOS </t>
  </si>
  <si>
    <t>HILUX CAB. DUPLA 4X4 3.0 D4-D 16V (MEC)</t>
  </si>
  <si>
    <t>OYI0240</t>
  </si>
  <si>
    <t xml:space="preserve">FARES E FARIAS </t>
  </si>
  <si>
    <t>GUARULHOS</t>
  </si>
  <si>
    <t>ELISANGELA DA SILVA PEDROSO</t>
  </si>
  <si>
    <t>SPACEFOX SPORTLINE 1.6 8V (IMOTION)</t>
  </si>
  <si>
    <t>EVB1149</t>
  </si>
  <si>
    <t>DENISE BUENO</t>
  </si>
  <si>
    <t>CLIO HATCH AUTHENTIQUE 1.0 16V HI-FLEX 5P</t>
  </si>
  <si>
    <t>DKY2974</t>
  </si>
  <si>
    <t>MARIA LUCIA LEME PRESTES</t>
  </si>
  <si>
    <t>FOX 1.6 8V 5P (ROCK IN RIO)</t>
  </si>
  <si>
    <t>FZD6080</t>
  </si>
  <si>
    <t>MAXSEG CORRETORA DE SEGUROS LT</t>
  </si>
  <si>
    <t>PONTAL</t>
  </si>
  <si>
    <t>MAURO RODRIGUES</t>
  </si>
  <si>
    <t>EBZ6738</t>
  </si>
  <si>
    <t>JR CAMARGO CORRETORA DE SEGURO</t>
  </si>
  <si>
    <t>27/08/2016</t>
  </si>
  <si>
    <t>YURI GAVIRA G TARDIVO</t>
  </si>
  <si>
    <t>SANDERO EXPRESSION 1.6 8V (NS)</t>
  </si>
  <si>
    <t>FUQ3464</t>
  </si>
  <si>
    <t>ALEXANDRE ABDO</t>
  </si>
  <si>
    <t>MANOEL CICERO DA SILVA</t>
  </si>
  <si>
    <t>FIT EX 1.5 16V FLEX 5P (AUT.)</t>
  </si>
  <si>
    <t>EQI9663</t>
  </si>
  <si>
    <t>SURE CORRETORA DE SEGUROS LTDA</t>
  </si>
  <si>
    <t>DIADEMA</t>
  </si>
  <si>
    <t>VERA LUCIA DE FREITAS</t>
  </si>
  <si>
    <t>FOX PLUS 1.0 MI 8V TOTAL FLEX 5P</t>
  </si>
  <si>
    <t>DOS0700</t>
  </si>
  <si>
    <t>PHD</t>
  </si>
  <si>
    <t>REINALDO JOSE BOCANERI</t>
  </si>
  <si>
    <t>SANDERO PRIVILEGE 1.6 16V</t>
  </si>
  <si>
    <t>FGO0108</t>
  </si>
  <si>
    <t>E P G COR SEG LT EPP</t>
  </si>
  <si>
    <t>MARCO ANTONIO BERTONI</t>
  </si>
  <si>
    <t>IX35 4X2 2.0 16V (AUT.)</t>
  </si>
  <si>
    <t>GAB3101</t>
  </si>
  <si>
    <t>MANCEPAR ASSOCIACAO MANTENEDORA DE CEMITERIOS PART</t>
  </si>
  <si>
    <t>CELTA LT 1.0 8V 5P</t>
  </si>
  <si>
    <t>IWI9802</t>
  </si>
  <si>
    <t>ALERTA SEGUROS</t>
  </si>
  <si>
    <t>Reducao franquia</t>
  </si>
  <si>
    <t>GETULIO ELPIDEIO</t>
  </si>
  <si>
    <t>GBU5904</t>
  </si>
  <si>
    <t>RAFAEL AFONSO FRANQUETO</t>
  </si>
  <si>
    <t>PAULO ROBERTO DE ALVARENGA</t>
  </si>
  <si>
    <t>SIENA CELEBRATION 1.0 FIRE 8V FLEX 4P</t>
  </si>
  <si>
    <t>EIF5129</t>
  </si>
  <si>
    <t>G &amp; A CORRETORA DE SEGUROS</t>
  </si>
  <si>
    <t>29/08/2016</t>
  </si>
  <si>
    <t>EMILDO RIZZO</t>
  </si>
  <si>
    <t>B 200 CGI 1.6 TB (AUT)</t>
  </si>
  <si>
    <t>FXP4966</t>
  </si>
  <si>
    <t>FUSION CONS ADMC E CORRETORA D</t>
  </si>
  <si>
    <t>30/08/2016</t>
  </si>
  <si>
    <t>JALFREDO DOS SANTOS</t>
  </si>
  <si>
    <t>FUA5839</t>
  </si>
  <si>
    <t>FREDSON LEITE DE SOUZA</t>
  </si>
  <si>
    <t>FFP7387</t>
  </si>
  <si>
    <t>DUO CORRETOR DE SEGURO</t>
  </si>
  <si>
    <t>CARMEN BITTENCOURT APENE</t>
  </si>
  <si>
    <t>CIVIC SEDAN LXL 1.8 16V FLEX (AUT.)</t>
  </si>
  <si>
    <t>FDN7655</t>
  </si>
  <si>
    <t>HONDA</t>
  </si>
  <si>
    <t>ELAINE CORDEIRO DOS SANTOS MEDICI</t>
  </si>
  <si>
    <t>C 180 CGI AVANTGARDE 1.6 16V TB</t>
  </si>
  <si>
    <t>FFT2395</t>
  </si>
  <si>
    <t xml:space="preserve">ROLNIC CORRETORA DE SEGUROS </t>
  </si>
  <si>
    <t>28/08/2016</t>
  </si>
  <si>
    <t>MATARA CANDIO MIRANDAY</t>
  </si>
  <si>
    <t>PVF4414</t>
  </si>
  <si>
    <t>TARCISIO ABE</t>
  </si>
  <si>
    <t>JAGUARIUNA</t>
  </si>
  <si>
    <t>JOUDVEL VEICULOS LTDA</t>
  </si>
  <si>
    <t>HILUX CAB. DUPLA SR 4X4 3.0 D4-D 16V (AUT)</t>
  </si>
  <si>
    <t>FRU9238</t>
  </si>
  <si>
    <t>MILA CORRETORA DE SEGUROS LTDA</t>
  </si>
  <si>
    <t>LIMEIRA</t>
  </si>
  <si>
    <t>FRANCISCO CARLOS HIGA</t>
  </si>
  <si>
    <t>OUTLANDER 4X2 2.0 16V</t>
  </si>
  <si>
    <t>FQB6491</t>
  </si>
  <si>
    <t>DAISEG COR SEG LT</t>
  </si>
  <si>
    <t>GUSTAVO RODRIGUES ALVES</t>
  </si>
  <si>
    <t>SANDERO AUTHENTIQUE 1.0 16V</t>
  </si>
  <si>
    <t>PVG9189</t>
  </si>
  <si>
    <t>HDS CORRETORA DE SEGUROS LTDA</t>
  </si>
  <si>
    <t>31/08/2016</t>
  </si>
  <si>
    <t>STEFANO RIBEIRO DA SILVA</t>
  </si>
  <si>
    <t>HB20 PREMIUM 1.6 16V (AUT)</t>
  </si>
  <si>
    <t>FOQ2189</t>
  </si>
  <si>
    <t>JOAQUIM PINTO NETTO</t>
  </si>
  <si>
    <t>ZAFIRA ELITE 2.0 8V FLEXPOWER 5P (AUT.)</t>
  </si>
  <si>
    <t>MQN9087</t>
  </si>
  <si>
    <t>EDSON FELIPE RIBEIRO</t>
  </si>
  <si>
    <t>FIORINO FURGAO 1.3 FIRE 8V FLEX</t>
  </si>
  <si>
    <t>FHT0255</t>
  </si>
  <si>
    <t>COSTA SUL CORRETORA DE SEGUROS</t>
  </si>
  <si>
    <t>ALDILENE CRISTINA BUSO BAGGIONI</t>
  </si>
  <si>
    <t>CIVIC SEDAN LX-L 1.7 16V 130CV (AUT.)</t>
  </si>
  <si>
    <t>DIY3743</t>
  </si>
  <si>
    <t>RIO CLARO CORRETORA DE SEGUROS</t>
  </si>
  <si>
    <t>CARLOS EDUARDO VICENTINI</t>
  </si>
  <si>
    <t>TOUAREG 4.2 V8 5P (TIP.)</t>
  </si>
  <si>
    <t>FAI7705</t>
  </si>
  <si>
    <t>ULTRA COMPANY ADMR E CORRETORA</t>
  </si>
  <si>
    <t>RONILTON CHAVES SOUZA</t>
  </si>
  <si>
    <t>FOX TRENDLINE 1.6 8V</t>
  </si>
  <si>
    <t>GDS7779</t>
  </si>
  <si>
    <t>ITANHAEM</t>
  </si>
  <si>
    <t>RUBENS COSTA</t>
  </si>
  <si>
    <t>STRADA WORKING CS 1.4 8V FLEX</t>
  </si>
  <si>
    <t>FHN9721</t>
  </si>
  <si>
    <t>MARIA ELOINA STANGHERLIN</t>
  </si>
  <si>
    <t>BENEDICTO ANTONIO FRANCO SILVEIRA</t>
  </si>
  <si>
    <t xml:space="preserve">ANTONIO CARLOS DA SILVA </t>
  </si>
  <si>
    <t>SONIC HATCH LTZ 1.6 16V (AUT)</t>
  </si>
  <si>
    <t>FRW7148</t>
  </si>
  <si>
    <t>LEO CORRETORA DE SEGUROS</t>
  </si>
  <si>
    <t>IGMAR SOARES</t>
  </si>
  <si>
    <t>FOCUS SEDAN TITANIUM 2.0 16V (AUT)</t>
  </si>
  <si>
    <t>FQQ8806</t>
  </si>
  <si>
    <t>INCENTIVA CORRETORA DE SEGUROS</t>
  </si>
  <si>
    <t>EDER FELIZ DA SILVA</t>
  </si>
  <si>
    <t>ECOSPORT XLT 4X2 1.6 8V 98CV 5P</t>
  </si>
  <si>
    <t>HAY6227</t>
  </si>
  <si>
    <t>AUGUSTO &amp; PIZANI CORR DE S</t>
  </si>
  <si>
    <t>MARIA AP F. TUZO</t>
  </si>
  <si>
    <t>FEK0791</t>
  </si>
  <si>
    <t>SECURE BRASIL CORRETORA DE SEGUROS LTDA</t>
  </si>
  <si>
    <t xml:space="preserve">EMERSON GILVA DOS SANTOS </t>
  </si>
  <si>
    <t>SPACEFOX TREND 1.6 8V (IMOTION)</t>
  </si>
  <si>
    <t>EDR3955</t>
  </si>
  <si>
    <t>DOM PEDRO CORRETORA DE SEGUROS</t>
  </si>
  <si>
    <t>DARCY SOUZA FERREIRA SOBRAL</t>
  </si>
  <si>
    <t>FAJ1633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</si>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</sst>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63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2982104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27</v>
      </c>
      <c r="P12" s="54"/>
      <c r="Q12" s="55">
        <v>27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2967138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40</v>
      </c>
      <c r="K13" s="51" t="s">
        <v>41</v>
      </c>
      <c r="L13" s="51" t="s">
        <v>50</v>
      </c>
      <c r="M13" s="53">
        <v>0</v>
      </c>
      <c r="N13" s="54"/>
      <c r="O13" s="54">
        <v>27</v>
      </c>
      <c r="P13" s="54"/>
      <c r="Q13" s="55">
        <v>27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51</v>
      </c>
      <c r="C14" s="49" t="s">
        <v>52</v>
      </c>
      <c r="D14" s="50">
        <v>2978392</v>
      </c>
      <c r="E14" s="51" t="s">
        <v>53</v>
      </c>
      <c r="F14" s="50" t="s">
        <v>54</v>
      </c>
      <c r="G14" s="51" t="s">
        <v>55</v>
      </c>
      <c r="H14" s="51" t="s">
        <v>56</v>
      </c>
      <c r="I14" s="52"/>
      <c r="J14" s="50" t="s">
        <v>40</v>
      </c>
      <c r="K14" s="51" t="s">
        <v>57</v>
      </c>
      <c r="L14" s="51" t="s">
        <v>58</v>
      </c>
      <c r="M14" s="53">
        <v>0</v>
      </c>
      <c r="N14" s="54"/>
      <c r="O14" s="54">
        <v>27</v>
      </c>
      <c r="P14" s="54"/>
      <c r="Q14" s="55">
        <v>27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59</v>
      </c>
      <c r="C15" s="49" t="s">
        <v>52</v>
      </c>
      <c r="D15" s="50">
        <v>3007389</v>
      </c>
      <c r="E15" s="51" t="s">
        <v>60</v>
      </c>
      <c r="F15" s="50" t="s">
        <v>61</v>
      </c>
      <c r="G15" s="51" t="s">
        <v>62</v>
      </c>
      <c r="H15" s="51" t="s">
        <v>63</v>
      </c>
      <c r="I15" s="52"/>
      <c r="J15" s="50" t="s">
        <v>40</v>
      </c>
      <c r="K15" s="51" t="s">
        <v>57</v>
      </c>
      <c r="L15" s="51" t="s">
        <v>64</v>
      </c>
      <c r="M15" s="53">
        <v>0</v>
      </c>
      <c r="N15" s="54"/>
      <c r="O15" s="54">
        <v>27</v>
      </c>
      <c r="P15" s="54"/>
      <c r="Q15" s="55">
        <v>27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59</v>
      </c>
      <c r="C16" s="49" t="s">
        <v>65</v>
      </c>
      <c r="D16" s="50">
        <v>3007424</v>
      </c>
      <c r="E16" s="51" t="s">
        <v>66</v>
      </c>
      <c r="F16" s="50" t="s">
        <v>67</v>
      </c>
      <c r="G16" s="51" t="s">
        <v>68</v>
      </c>
      <c r="H16" s="51" t="s">
        <v>69</v>
      </c>
      <c r="I16" s="52"/>
      <c r="J16" s="50" t="s">
        <v>40</v>
      </c>
      <c r="K16" s="51" t="s">
        <v>57</v>
      </c>
      <c r="L16" s="51" t="s">
        <v>64</v>
      </c>
      <c r="M16" s="53">
        <v>0</v>
      </c>
      <c r="N16" s="54"/>
      <c r="O16" s="54">
        <v>27</v>
      </c>
      <c r="P16" s="54"/>
      <c r="Q16" s="55">
        <v>27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70</v>
      </c>
      <c r="C17" s="49" t="s">
        <v>71</v>
      </c>
      <c r="D17" s="50">
        <v>3027890</v>
      </c>
      <c r="E17" s="51" t="s">
        <v>72</v>
      </c>
      <c r="F17" s="50" t="s">
        <v>73</v>
      </c>
      <c r="G17" s="51" t="s">
        <v>74</v>
      </c>
      <c r="H17" s="51" t="s">
        <v>75</v>
      </c>
      <c r="I17" s="52"/>
      <c r="J17" s="50" t="s">
        <v>40</v>
      </c>
      <c r="K17" s="51" t="s">
        <v>41</v>
      </c>
      <c r="L17" s="51" t="s">
        <v>76</v>
      </c>
      <c r="M17" s="53">
        <v>0</v>
      </c>
      <c r="N17" s="54"/>
      <c r="O17" s="54">
        <v>27</v>
      </c>
      <c r="P17" s="54"/>
      <c r="Q17" s="55">
        <v>27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71</v>
      </c>
      <c r="C18" s="49" t="s">
        <v>71</v>
      </c>
      <c r="D18" s="50">
        <v>2981347</v>
      </c>
      <c r="E18" s="51" t="s">
        <v>77</v>
      </c>
      <c r="F18" s="50" t="s">
        <v>78</v>
      </c>
      <c r="G18" s="51" t="s">
        <v>79</v>
      </c>
      <c r="H18" s="51" t="s">
        <v>80</v>
      </c>
      <c r="I18" s="52"/>
      <c r="J18" s="50" t="s">
        <v>40</v>
      </c>
      <c r="K18" s="51" t="s">
        <v>41</v>
      </c>
      <c r="L18" s="51" t="s">
        <v>81</v>
      </c>
      <c r="M18" s="53">
        <v>0</v>
      </c>
      <c r="N18" s="54"/>
      <c r="O18" s="54">
        <v>27</v>
      </c>
      <c r="P18" s="54"/>
      <c r="Q18" s="55">
        <v>27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71</v>
      </c>
      <c r="C19" s="49" t="s">
        <v>71</v>
      </c>
      <c r="D19" s="50">
        <v>918333</v>
      </c>
      <c r="E19" s="51" t="s">
        <v>82</v>
      </c>
      <c r="F19" s="50" t="s">
        <v>83</v>
      </c>
      <c r="G19" s="51" t="s">
        <v>84</v>
      </c>
      <c r="H19" s="51" t="s">
        <v>85</v>
      </c>
      <c r="I19" s="52"/>
      <c r="J19" s="50" t="s">
        <v>40</v>
      </c>
      <c r="K19" s="51" t="s">
        <v>41</v>
      </c>
      <c r="L19" s="51" t="s">
        <v>86</v>
      </c>
      <c r="M19" s="53">
        <v>0</v>
      </c>
      <c r="N19" s="54"/>
      <c r="O19" s="54">
        <v>27</v>
      </c>
      <c r="P19" s="54"/>
      <c r="Q19" s="55">
        <v>27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71</v>
      </c>
      <c r="C20" s="49" t="s">
        <v>52</v>
      </c>
      <c r="D20" s="50">
        <v>3020524</v>
      </c>
      <c r="E20" s="51" t="s">
        <v>87</v>
      </c>
      <c r="F20" s="50" t="s">
        <v>88</v>
      </c>
      <c r="G20" s="51" t="s">
        <v>89</v>
      </c>
      <c r="H20" s="51" t="s">
        <v>90</v>
      </c>
      <c r="I20" s="52"/>
      <c r="J20" s="50" t="s">
        <v>40</v>
      </c>
      <c r="K20" s="51" t="s">
        <v>41</v>
      </c>
      <c r="L20" s="51" t="s">
        <v>91</v>
      </c>
      <c r="M20" s="53">
        <v>0</v>
      </c>
      <c r="N20" s="54"/>
      <c r="O20" s="54">
        <v>27</v>
      </c>
      <c r="P20" s="54"/>
      <c r="Q20" s="55">
        <v>27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71</v>
      </c>
      <c r="C21" s="49" t="s">
        <v>52</v>
      </c>
      <c r="D21" s="50">
        <v>3027316</v>
      </c>
      <c r="E21" s="51" t="s">
        <v>92</v>
      </c>
      <c r="F21" s="50" t="s">
        <v>93</v>
      </c>
      <c r="G21" s="51" t="s">
        <v>94</v>
      </c>
      <c r="H21" s="51" t="s">
        <v>95</v>
      </c>
      <c r="I21" s="52"/>
      <c r="J21" s="50" t="s">
        <v>40</v>
      </c>
      <c r="K21" s="51" t="s">
        <v>41</v>
      </c>
      <c r="L21" s="51" t="s">
        <v>96</v>
      </c>
      <c r="M21" s="53">
        <v>0</v>
      </c>
      <c r="N21" s="54"/>
      <c r="O21" s="54">
        <v>27</v>
      </c>
      <c r="P21" s="54"/>
      <c r="Q21" s="55">
        <v>27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71</v>
      </c>
      <c r="C22" s="49" t="s">
        <v>97</v>
      </c>
      <c r="D22" s="50">
        <v>2779468</v>
      </c>
      <c r="E22" s="51" t="s">
        <v>98</v>
      </c>
      <c r="F22" s="50" t="s">
        <v>99</v>
      </c>
      <c r="G22" s="51" t="s">
        <v>100</v>
      </c>
      <c r="H22" s="51" t="s">
        <v>101</v>
      </c>
      <c r="I22" s="52"/>
      <c r="J22" s="50" t="s">
        <v>40</v>
      </c>
      <c r="K22" s="51" t="s">
        <v>41</v>
      </c>
      <c r="L22" s="51" t="s">
        <v>91</v>
      </c>
      <c r="M22" s="53">
        <v>0</v>
      </c>
      <c r="N22" s="54"/>
      <c r="O22" s="54">
        <v>27</v>
      </c>
      <c r="P22" s="54"/>
      <c r="Q22" s="55">
        <v>27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71</v>
      </c>
      <c r="C23" s="49" t="s">
        <v>97</v>
      </c>
      <c r="D23" s="50">
        <v>3025979</v>
      </c>
      <c r="E23" s="51" t="s">
        <v>102</v>
      </c>
      <c r="F23" s="50" t="s">
        <v>103</v>
      </c>
      <c r="G23" s="51" t="s">
        <v>104</v>
      </c>
      <c r="H23" s="51" t="s">
        <v>105</v>
      </c>
      <c r="I23" s="52"/>
      <c r="J23" s="50" t="s">
        <v>40</v>
      </c>
      <c r="K23" s="51" t="s">
        <v>41</v>
      </c>
      <c r="L23" s="51" t="s">
        <v>81</v>
      </c>
      <c r="M23" s="53">
        <v>0</v>
      </c>
      <c r="N23" s="54"/>
      <c r="O23" s="54">
        <v>27</v>
      </c>
      <c r="P23" s="54"/>
      <c r="Q23" s="55">
        <v>27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52</v>
      </c>
      <c r="C24" s="49" t="s">
        <v>52</v>
      </c>
      <c r="D24" s="50">
        <v>24189597</v>
      </c>
      <c r="E24" s="51" t="s">
        <v>106</v>
      </c>
      <c r="F24" s="50" t="s">
        <v>107</v>
      </c>
      <c r="G24" s="51" t="s">
        <v>108</v>
      </c>
      <c r="H24" s="51" t="s">
        <v>109</v>
      </c>
      <c r="I24" s="52"/>
      <c r="J24" s="50" t="s">
        <v>40</v>
      </c>
      <c r="K24" s="51" t="s">
        <v>110</v>
      </c>
      <c r="L24" s="51" t="s">
        <v>111</v>
      </c>
      <c r="M24" s="53">
        <v>0</v>
      </c>
      <c r="N24" s="54">
        <v>28</v>
      </c>
      <c r="O24" s="54"/>
      <c r="P24" s="54"/>
      <c r="Q24" s="55">
        <v>28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52</v>
      </c>
      <c r="C25" s="49" t="s">
        <v>52</v>
      </c>
      <c r="D25" s="50">
        <v>2747078</v>
      </c>
      <c r="E25" s="51" t="s">
        <v>112</v>
      </c>
      <c r="F25" s="50" t="s">
        <v>113</v>
      </c>
      <c r="G25" s="51" t="s">
        <v>114</v>
      </c>
      <c r="H25" s="51" t="s">
        <v>115</v>
      </c>
      <c r="I25" s="52"/>
      <c r="J25" s="50" t="s">
        <v>40</v>
      </c>
      <c r="K25" s="51" t="s">
        <v>41</v>
      </c>
      <c r="L25" s="51" t="s">
        <v>116</v>
      </c>
      <c r="M25" s="53">
        <v>0</v>
      </c>
      <c r="N25" s="54"/>
      <c r="O25" s="54">
        <v>27</v>
      </c>
      <c r="P25" s="54"/>
      <c r="Q25" s="55">
        <v>27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52</v>
      </c>
      <c r="C26" s="49" t="s">
        <v>97</v>
      </c>
      <c r="D26" s="50">
        <v>3026727</v>
      </c>
      <c r="E26" s="51" t="s">
        <v>117</v>
      </c>
      <c r="F26" s="50" t="s">
        <v>118</v>
      </c>
      <c r="G26" s="51" t="s">
        <v>119</v>
      </c>
      <c r="H26" s="51" t="s">
        <v>115</v>
      </c>
      <c r="I26" s="52"/>
      <c r="J26" s="50" t="s">
        <v>40</v>
      </c>
      <c r="K26" s="51" t="s">
        <v>41</v>
      </c>
      <c r="L26" s="51" t="s">
        <v>96</v>
      </c>
      <c r="M26" s="53">
        <v>0</v>
      </c>
      <c r="N26" s="54"/>
      <c r="O26" s="54">
        <v>27</v>
      </c>
      <c r="P26" s="54"/>
      <c r="Q26" s="55">
        <v>27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52</v>
      </c>
      <c r="C27" s="49" t="s">
        <v>97</v>
      </c>
      <c r="D27" s="50">
        <v>24189600</v>
      </c>
      <c r="E27" s="51" t="s">
        <v>120</v>
      </c>
      <c r="F27" s="50" t="s">
        <v>121</v>
      </c>
      <c r="G27" s="51" t="s">
        <v>122</v>
      </c>
      <c r="H27" s="51" t="s">
        <v>123</v>
      </c>
      <c r="I27" s="52"/>
      <c r="J27" s="50" t="s">
        <v>40</v>
      </c>
      <c r="K27" s="51" t="s">
        <v>41</v>
      </c>
      <c r="L27" s="51" t="s">
        <v>81</v>
      </c>
      <c r="M27" s="53">
        <v>0</v>
      </c>
      <c r="N27" s="54">
        <v>28</v>
      </c>
      <c r="O27" s="54"/>
      <c r="P27" s="54"/>
      <c r="Q27" s="55">
        <v>28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97</v>
      </c>
      <c r="C28" s="49" t="s">
        <v>97</v>
      </c>
      <c r="D28" s="50">
        <v>918337</v>
      </c>
      <c r="E28" s="51" t="s">
        <v>124</v>
      </c>
      <c r="F28" s="50" t="s">
        <v>125</v>
      </c>
      <c r="G28" s="51" t="s">
        <v>126</v>
      </c>
      <c r="H28" s="51" t="s">
        <v>127</v>
      </c>
      <c r="I28" s="52"/>
      <c r="J28" s="50" t="s">
        <v>40</v>
      </c>
      <c r="K28" s="51" t="s">
        <v>41</v>
      </c>
      <c r="L28" s="51" t="s">
        <v>86</v>
      </c>
      <c r="M28" s="53">
        <v>0</v>
      </c>
      <c r="N28" s="54"/>
      <c r="O28" s="54">
        <v>27</v>
      </c>
      <c r="P28" s="54"/>
      <c r="Q28" s="55">
        <v>27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97</v>
      </c>
      <c r="C29" s="49" t="s">
        <v>97</v>
      </c>
      <c r="D29" s="50">
        <v>3038111</v>
      </c>
      <c r="E29" s="51" t="s">
        <v>128</v>
      </c>
      <c r="F29" s="50" t="s">
        <v>129</v>
      </c>
      <c r="G29" s="51" t="s">
        <v>130</v>
      </c>
      <c r="H29" s="51" t="s">
        <v>131</v>
      </c>
      <c r="I29" s="52"/>
      <c r="J29" s="50" t="s">
        <v>40</v>
      </c>
      <c r="K29" s="51" t="s">
        <v>41</v>
      </c>
      <c r="L29" s="51" t="s">
        <v>132</v>
      </c>
      <c r="M29" s="53">
        <v>0</v>
      </c>
      <c r="N29" s="54"/>
      <c r="O29" s="54">
        <v>27</v>
      </c>
      <c r="P29" s="54"/>
      <c r="Q29" s="55">
        <v>27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97</v>
      </c>
      <c r="C30" s="49" t="s">
        <v>45</v>
      </c>
      <c r="D30" s="50">
        <v>2908049</v>
      </c>
      <c r="E30" s="51" t="s">
        <v>133</v>
      </c>
      <c r="F30" s="50" t="s">
        <v>134</v>
      </c>
      <c r="G30" s="51" t="s">
        <v>135</v>
      </c>
      <c r="H30" s="51" t="s">
        <v>136</v>
      </c>
      <c r="I30" s="52"/>
      <c r="J30" s="50" t="s">
        <v>40</v>
      </c>
      <c r="K30" s="51" t="s">
        <v>41</v>
      </c>
      <c r="L30" s="51" t="s">
        <v>137</v>
      </c>
      <c r="M30" s="53">
        <v>0</v>
      </c>
      <c r="N30" s="54"/>
      <c r="O30" s="54">
        <v>27</v>
      </c>
      <c r="P30" s="54"/>
      <c r="Q30" s="55">
        <v>27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97</v>
      </c>
      <c r="C31" s="49" t="s">
        <v>65</v>
      </c>
      <c r="D31" s="50">
        <v>24189619</v>
      </c>
      <c r="E31" s="51" t="s">
        <v>138</v>
      </c>
      <c r="F31" s="50" t="s">
        <v>139</v>
      </c>
      <c r="G31" s="51" t="s">
        <v>140</v>
      </c>
      <c r="H31" s="51" t="s">
        <v>109</v>
      </c>
      <c r="I31" s="52"/>
      <c r="J31" s="50" t="s">
        <v>40</v>
      </c>
      <c r="K31" s="51" t="s">
        <v>41</v>
      </c>
      <c r="L31" s="51" t="s">
        <v>116</v>
      </c>
      <c r="M31" s="53">
        <v>0</v>
      </c>
      <c r="N31" s="54">
        <v>28</v>
      </c>
      <c r="O31" s="54"/>
      <c r="P31" s="54"/>
      <c r="Q31" s="55">
        <v>28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45</v>
      </c>
      <c r="C32" s="49" t="s">
        <v>45</v>
      </c>
      <c r="D32" s="50">
        <v>3020678</v>
      </c>
      <c r="E32" s="51" t="s">
        <v>141</v>
      </c>
      <c r="F32" s="50" t="s">
        <v>142</v>
      </c>
      <c r="G32" s="51" t="s">
        <v>143</v>
      </c>
      <c r="H32" s="51" t="s">
        <v>144</v>
      </c>
      <c r="I32" s="52"/>
      <c r="J32" s="50" t="s">
        <v>40</v>
      </c>
      <c r="K32" s="51" t="s">
        <v>41</v>
      </c>
      <c r="L32" s="51" t="s">
        <v>145</v>
      </c>
      <c r="M32" s="53">
        <v>0</v>
      </c>
      <c r="N32" s="54"/>
      <c r="O32" s="54">
        <v>27</v>
      </c>
      <c r="P32" s="54"/>
      <c r="Q32" s="55">
        <v>27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45</v>
      </c>
      <c r="C33" s="49" t="s">
        <v>45</v>
      </c>
      <c r="D33" s="50">
        <v>3020680</v>
      </c>
      <c r="E33" s="51" t="s">
        <v>146</v>
      </c>
      <c r="F33" s="50" t="s">
        <v>147</v>
      </c>
      <c r="G33" s="51" t="s">
        <v>148</v>
      </c>
      <c r="H33" s="51" t="s">
        <v>149</v>
      </c>
      <c r="I33" s="52"/>
      <c r="J33" s="50" t="s">
        <v>40</v>
      </c>
      <c r="K33" s="51" t="s">
        <v>41</v>
      </c>
      <c r="L33" s="51" t="s">
        <v>145</v>
      </c>
      <c r="M33" s="53">
        <v>0</v>
      </c>
      <c r="N33" s="54"/>
      <c r="O33" s="54">
        <v>27</v>
      </c>
      <c r="P33" s="54"/>
      <c r="Q33" s="55">
        <v>27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45</v>
      </c>
      <c r="C34" s="49" t="s">
        <v>150</v>
      </c>
      <c r="D34" s="50">
        <v>24189635</v>
      </c>
      <c r="E34" s="51" t="s">
        <v>151</v>
      </c>
      <c r="F34" s="50" t="s">
        <v>152</v>
      </c>
      <c r="G34" s="51" t="s">
        <v>153</v>
      </c>
      <c r="H34" s="51" t="s">
        <v>154</v>
      </c>
      <c r="I34" s="52"/>
      <c r="J34" s="50" t="s">
        <v>40</v>
      </c>
      <c r="K34" s="51" t="s">
        <v>57</v>
      </c>
      <c r="L34" s="51" t="s">
        <v>155</v>
      </c>
      <c r="M34" s="53">
        <v>0</v>
      </c>
      <c r="N34" s="54">
        <v>28</v>
      </c>
      <c r="O34" s="54"/>
      <c r="P34" s="54"/>
      <c r="Q34" s="55">
        <v>28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65</v>
      </c>
      <c r="C35" s="49" t="s">
        <v>156</v>
      </c>
      <c r="D35" s="50">
        <v>2586051</v>
      </c>
      <c r="E35" s="51" t="s">
        <v>157</v>
      </c>
      <c r="F35" s="50" t="s">
        <v>158</v>
      </c>
      <c r="G35" s="51" t="s">
        <v>159</v>
      </c>
      <c r="H35" s="51" t="s">
        <v>160</v>
      </c>
      <c r="I35" s="52"/>
      <c r="J35" s="50" t="s">
        <v>40</v>
      </c>
      <c r="K35" s="51" t="s">
        <v>41</v>
      </c>
      <c r="L35" s="51" t="s">
        <v>81</v>
      </c>
      <c r="M35" s="53">
        <v>0</v>
      </c>
      <c r="N35" s="54"/>
      <c r="O35" s="54">
        <v>27</v>
      </c>
      <c r="P35" s="54"/>
      <c r="Q35" s="55">
        <v>27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65</v>
      </c>
      <c r="C36" s="49" t="s">
        <v>65</v>
      </c>
      <c r="D36" s="50">
        <v>903778</v>
      </c>
      <c r="E36" s="51" t="s">
        <v>161</v>
      </c>
      <c r="F36" s="50" t="s">
        <v>162</v>
      </c>
      <c r="G36" s="51" t="s">
        <v>163</v>
      </c>
      <c r="H36" s="51" t="s">
        <v>164</v>
      </c>
      <c r="I36" s="52"/>
      <c r="J36" s="50" t="s">
        <v>40</v>
      </c>
      <c r="K36" s="51" t="s">
        <v>41</v>
      </c>
      <c r="L36" s="51" t="s">
        <v>165</v>
      </c>
      <c r="M36" s="53">
        <v>0</v>
      </c>
      <c r="N36" s="54"/>
      <c r="O36" s="54">
        <v>27</v>
      </c>
      <c r="P36" s="54"/>
      <c r="Q36" s="55">
        <v>27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65</v>
      </c>
      <c r="C37" s="49" t="s">
        <v>65</v>
      </c>
      <c r="D37" s="50">
        <v>918341</v>
      </c>
      <c r="E37" s="51" t="s">
        <v>166</v>
      </c>
      <c r="F37" s="50" t="s">
        <v>167</v>
      </c>
      <c r="G37" s="51" t="s">
        <v>168</v>
      </c>
      <c r="H37" s="51" t="s">
        <v>169</v>
      </c>
      <c r="I37" s="52"/>
      <c r="J37" s="50" t="s">
        <v>40</v>
      </c>
      <c r="K37" s="51" t="s">
        <v>41</v>
      </c>
      <c r="L37" s="51" t="s">
        <v>86</v>
      </c>
      <c r="M37" s="53">
        <v>0</v>
      </c>
      <c r="N37" s="54"/>
      <c r="O37" s="54">
        <v>27</v>
      </c>
      <c r="P37" s="54"/>
      <c r="Q37" s="55">
        <v>27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65</v>
      </c>
      <c r="C38" s="49" t="s">
        <v>156</v>
      </c>
      <c r="D38" s="50">
        <v>3020683</v>
      </c>
      <c r="E38" s="51" t="s">
        <v>170</v>
      </c>
      <c r="F38" s="50" t="s">
        <v>107</v>
      </c>
      <c r="G38" s="51" t="s">
        <v>171</v>
      </c>
      <c r="H38" s="51" t="s">
        <v>172</v>
      </c>
      <c r="I38" s="52"/>
      <c r="J38" s="50" t="s">
        <v>40</v>
      </c>
      <c r="K38" s="51" t="s">
        <v>41</v>
      </c>
      <c r="L38" s="51" t="s">
        <v>145</v>
      </c>
      <c r="M38" s="53">
        <v>0</v>
      </c>
      <c r="N38" s="54"/>
      <c r="O38" s="54">
        <v>27</v>
      </c>
      <c r="P38" s="54"/>
      <c r="Q38" s="55">
        <v>27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65</v>
      </c>
      <c r="C39" s="49" t="s">
        <v>156</v>
      </c>
      <c r="D39" s="50">
        <v>3027331</v>
      </c>
      <c r="E39" s="51" t="s">
        <v>173</v>
      </c>
      <c r="F39" s="50" t="s">
        <v>174</v>
      </c>
      <c r="G39" s="51" t="s">
        <v>175</v>
      </c>
      <c r="H39" s="51" t="s">
        <v>176</v>
      </c>
      <c r="I39" s="52"/>
      <c r="J39" s="50" t="s">
        <v>40</v>
      </c>
      <c r="K39" s="51" t="s">
        <v>41</v>
      </c>
      <c r="L39" s="51" t="s">
        <v>96</v>
      </c>
      <c r="M39" s="53">
        <v>0</v>
      </c>
      <c r="N39" s="54"/>
      <c r="O39" s="54">
        <v>27</v>
      </c>
      <c r="P39" s="54"/>
      <c r="Q39" s="55">
        <v>27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65</v>
      </c>
      <c r="C40" s="49" t="s">
        <v>177</v>
      </c>
      <c r="D40" s="50">
        <v>3038126</v>
      </c>
      <c r="E40" s="51" t="s">
        <v>178</v>
      </c>
      <c r="F40" s="50" t="s">
        <v>179</v>
      </c>
      <c r="G40" s="51" t="s">
        <v>180</v>
      </c>
      <c r="H40" s="51" t="s">
        <v>181</v>
      </c>
      <c r="I40" s="52"/>
      <c r="J40" s="50" t="s">
        <v>40</v>
      </c>
      <c r="K40" s="51" t="s">
        <v>41</v>
      </c>
      <c r="L40" s="51" t="s">
        <v>132</v>
      </c>
      <c r="M40" s="53">
        <v>0</v>
      </c>
      <c r="N40" s="54"/>
      <c r="O40" s="54">
        <v>27</v>
      </c>
      <c r="P40" s="54"/>
      <c r="Q40" s="55">
        <v>27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65</v>
      </c>
      <c r="C41" s="49" t="s">
        <v>156</v>
      </c>
      <c r="D41" s="50">
        <v>3020687</v>
      </c>
      <c r="E41" s="51" t="s">
        <v>182</v>
      </c>
      <c r="F41" s="50" t="s">
        <v>183</v>
      </c>
      <c r="G41" s="51" t="s">
        <v>184</v>
      </c>
      <c r="H41" s="51" t="s">
        <v>80</v>
      </c>
      <c r="I41" s="52"/>
      <c r="J41" s="50" t="s">
        <v>40</v>
      </c>
      <c r="K41" s="51" t="s">
        <v>41</v>
      </c>
      <c r="L41" s="51" t="s">
        <v>145</v>
      </c>
      <c r="M41" s="53">
        <v>0</v>
      </c>
      <c r="N41" s="54"/>
      <c r="O41" s="54">
        <v>27</v>
      </c>
      <c r="P41" s="54"/>
      <c r="Q41" s="55">
        <v>27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65</v>
      </c>
      <c r="C42" s="49" t="s">
        <v>150</v>
      </c>
      <c r="D42" s="50">
        <v>3025411</v>
      </c>
      <c r="E42" s="51" t="s">
        <v>185</v>
      </c>
      <c r="F42" s="50" t="s">
        <v>186</v>
      </c>
      <c r="G42" s="51" t="s">
        <v>187</v>
      </c>
      <c r="H42" s="51" t="s">
        <v>188</v>
      </c>
      <c r="I42" s="52"/>
      <c r="J42" s="50" t="s">
        <v>40</v>
      </c>
      <c r="K42" s="51" t="s">
        <v>41</v>
      </c>
      <c r="L42" s="51" t="s">
        <v>81</v>
      </c>
      <c r="M42" s="53">
        <v>0</v>
      </c>
      <c r="N42" s="54"/>
      <c r="O42" s="54">
        <v>27</v>
      </c>
      <c r="P42" s="54"/>
      <c r="Q42" s="55">
        <v>27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65</v>
      </c>
      <c r="C43" s="49" t="s">
        <v>189</v>
      </c>
      <c r="D43" s="50">
        <v>3025991</v>
      </c>
      <c r="E43" s="51" t="s">
        <v>190</v>
      </c>
      <c r="F43" s="50" t="s">
        <v>191</v>
      </c>
      <c r="G43" s="51" t="s">
        <v>192</v>
      </c>
      <c r="H43" s="51" t="s">
        <v>193</v>
      </c>
      <c r="I43" s="52"/>
      <c r="J43" s="50" t="s">
        <v>40</v>
      </c>
      <c r="K43" s="51" t="s">
        <v>41</v>
      </c>
      <c r="L43" s="51" t="s">
        <v>81</v>
      </c>
      <c r="M43" s="53">
        <v>0</v>
      </c>
      <c r="N43" s="54"/>
      <c r="O43" s="54">
        <v>27</v>
      </c>
      <c r="P43" s="54"/>
      <c r="Q43" s="55">
        <v>27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65</v>
      </c>
      <c r="C44" s="49" t="s">
        <v>194</v>
      </c>
      <c r="D44" s="50">
        <v>3036040</v>
      </c>
      <c r="E44" s="51" t="s">
        <v>195</v>
      </c>
      <c r="F44" s="50" t="s">
        <v>196</v>
      </c>
      <c r="G44" s="51" t="s">
        <v>197</v>
      </c>
      <c r="H44" s="51" t="s">
        <v>198</v>
      </c>
      <c r="I44" s="52"/>
      <c r="J44" s="50" t="s">
        <v>40</v>
      </c>
      <c r="K44" s="51" t="s">
        <v>41</v>
      </c>
      <c r="L44" s="51" t="s">
        <v>81</v>
      </c>
      <c r="M44" s="53">
        <v>0</v>
      </c>
      <c r="N44" s="54"/>
      <c r="O44" s="54">
        <v>27</v>
      </c>
      <c r="P44" s="54"/>
      <c r="Q44" s="55">
        <v>27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156</v>
      </c>
      <c r="C45" s="49" t="s">
        <v>177</v>
      </c>
      <c r="D45" s="50">
        <v>918346</v>
      </c>
      <c r="E45" s="51" t="s">
        <v>199</v>
      </c>
      <c r="F45" s="50" t="s">
        <v>200</v>
      </c>
      <c r="G45" s="51" t="s">
        <v>201</v>
      </c>
      <c r="H45" s="51" t="s">
        <v>202</v>
      </c>
      <c r="I45" s="52"/>
      <c r="J45" s="50" t="s">
        <v>40</v>
      </c>
      <c r="K45" s="51" t="s">
        <v>41</v>
      </c>
      <c r="L45" s="51" t="s">
        <v>86</v>
      </c>
      <c r="M45" s="53">
        <v>0</v>
      </c>
      <c r="N45" s="54"/>
      <c r="O45" s="54">
        <v>27</v>
      </c>
      <c r="P45" s="54"/>
      <c r="Q45" s="55">
        <v>27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156</v>
      </c>
      <c r="C46" s="49" t="s">
        <v>150</v>
      </c>
      <c r="D46" s="50">
        <v>3027291</v>
      </c>
      <c r="E46" s="51" t="s">
        <v>203</v>
      </c>
      <c r="F46" s="50" t="s">
        <v>204</v>
      </c>
      <c r="G46" s="51" t="s">
        <v>205</v>
      </c>
      <c r="H46" s="51" t="s">
        <v>206</v>
      </c>
      <c r="I46" s="52"/>
      <c r="J46" s="50" t="s">
        <v>40</v>
      </c>
      <c r="K46" s="51" t="s">
        <v>41</v>
      </c>
      <c r="L46" s="51" t="s">
        <v>96</v>
      </c>
      <c r="M46" s="53">
        <v>0</v>
      </c>
      <c r="N46" s="54"/>
      <c r="O46" s="54">
        <v>27</v>
      </c>
      <c r="P46" s="54"/>
      <c r="Q46" s="55">
        <v>27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156</v>
      </c>
      <c r="C47" s="49" t="s">
        <v>150</v>
      </c>
      <c r="D47" s="50">
        <v>2995106</v>
      </c>
      <c r="E47" s="51" t="s">
        <v>207</v>
      </c>
      <c r="F47" s="50" t="s">
        <v>208</v>
      </c>
      <c r="G47" s="51" t="s">
        <v>209</v>
      </c>
      <c r="H47" s="51" t="s">
        <v>210</v>
      </c>
      <c r="I47" s="52"/>
      <c r="J47" s="50" t="s">
        <v>40</v>
      </c>
      <c r="K47" s="51" t="s">
        <v>41</v>
      </c>
      <c r="L47" s="51" t="s">
        <v>41</v>
      </c>
      <c r="M47" s="53">
        <v>0</v>
      </c>
      <c r="N47" s="54"/>
      <c r="O47" s="54">
        <v>27</v>
      </c>
      <c r="P47" s="54"/>
      <c r="Q47" s="55">
        <v>27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156</v>
      </c>
      <c r="C48" s="49" t="s">
        <v>150</v>
      </c>
      <c r="D48" s="50">
        <v>3027337</v>
      </c>
      <c r="E48" s="51" t="s">
        <v>211</v>
      </c>
      <c r="F48" s="50" t="s">
        <v>212</v>
      </c>
      <c r="G48" s="51" t="s">
        <v>213</v>
      </c>
      <c r="H48" s="51" t="s">
        <v>214</v>
      </c>
      <c r="I48" s="52"/>
      <c r="J48" s="50" t="s">
        <v>40</v>
      </c>
      <c r="K48" s="51" t="s">
        <v>41</v>
      </c>
      <c r="L48" s="51" t="s">
        <v>96</v>
      </c>
      <c r="M48" s="53">
        <v>0</v>
      </c>
      <c r="N48" s="54"/>
      <c r="O48" s="54">
        <v>27</v>
      </c>
      <c r="P48" s="54"/>
      <c r="Q48" s="55">
        <v>27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156</v>
      </c>
      <c r="C49" s="49" t="s">
        <v>215</v>
      </c>
      <c r="D49" s="50">
        <v>3039859</v>
      </c>
      <c r="E49" s="51" t="s">
        <v>216</v>
      </c>
      <c r="F49" s="50" t="s">
        <v>217</v>
      </c>
      <c r="G49" s="51" t="s">
        <v>218</v>
      </c>
      <c r="H49" s="51" t="s">
        <v>219</v>
      </c>
      <c r="I49" s="52"/>
      <c r="J49" s="50" t="s">
        <v>40</v>
      </c>
      <c r="K49" s="51" t="s">
        <v>41</v>
      </c>
      <c r="L49" s="51" t="s">
        <v>41</v>
      </c>
      <c r="M49" s="53">
        <v>0</v>
      </c>
      <c r="N49" s="54"/>
      <c r="O49" s="54">
        <v>27</v>
      </c>
      <c r="P49" s="54"/>
      <c r="Q49" s="55">
        <v>27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150</v>
      </c>
      <c r="C50" s="49" t="s">
        <v>215</v>
      </c>
      <c r="D50" s="50">
        <v>2739379</v>
      </c>
      <c r="E50" s="51" t="s">
        <v>220</v>
      </c>
      <c r="F50" s="50" t="s">
        <v>221</v>
      </c>
      <c r="G50" s="51" t="s">
        <v>222</v>
      </c>
      <c r="H50" s="51" t="s">
        <v>223</v>
      </c>
      <c r="I50" s="52"/>
      <c r="J50" s="50" t="s">
        <v>40</v>
      </c>
      <c r="K50" s="51" t="s">
        <v>41</v>
      </c>
      <c r="L50" s="51" t="s">
        <v>81</v>
      </c>
      <c r="M50" s="53">
        <v>0</v>
      </c>
      <c r="N50" s="54"/>
      <c r="O50" s="54">
        <v>27</v>
      </c>
      <c r="P50" s="54"/>
      <c r="Q50" s="55">
        <v>27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150</v>
      </c>
      <c r="C51" s="49" t="s">
        <v>224</v>
      </c>
      <c r="D51" s="50">
        <v>2998612</v>
      </c>
      <c r="E51" s="51" t="s">
        <v>225</v>
      </c>
      <c r="F51" s="50" t="s">
        <v>226</v>
      </c>
      <c r="G51" s="51" t="s">
        <v>227</v>
      </c>
      <c r="H51" s="51" t="s">
        <v>228</v>
      </c>
      <c r="I51" s="52"/>
      <c r="J51" s="50" t="s">
        <v>40</v>
      </c>
      <c r="K51" s="51" t="s">
        <v>41</v>
      </c>
      <c r="L51" s="51" t="s">
        <v>229</v>
      </c>
      <c r="M51" s="53">
        <v>0</v>
      </c>
      <c r="N51" s="54"/>
      <c r="O51" s="54">
        <v>27</v>
      </c>
      <c r="P51" s="54"/>
      <c r="Q51" s="55">
        <v>27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150</v>
      </c>
      <c r="C52" s="49" t="s">
        <v>224</v>
      </c>
      <c r="D52" s="50">
        <v>3038132</v>
      </c>
      <c r="E52" s="51" t="s">
        <v>230</v>
      </c>
      <c r="F52" s="50" t="s">
        <v>231</v>
      </c>
      <c r="G52" s="51" t="s">
        <v>232</v>
      </c>
      <c r="H52" s="51" t="s">
        <v>233</v>
      </c>
      <c r="I52" s="52"/>
      <c r="J52" s="50" t="s">
        <v>40</v>
      </c>
      <c r="K52" s="51" t="s">
        <v>41</v>
      </c>
      <c r="L52" s="51" t="s">
        <v>132</v>
      </c>
      <c r="M52" s="53">
        <v>0</v>
      </c>
      <c r="N52" s="54"/>
      <c r="O52" s="54">
        <v>27</v>
      </c>
      <c r="P52" s="54"/>
      <c r="Q52" s="55">
        <v>27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215</v>
      </c>
      <c r="C53" s="49" t="s">
        <v>215</v>
      </c>
      <c r="D53" s="50">
        <v>160037538811</v>
      </c>
      <c r="E53" s="51" t="s">
        <v>234</v>
      </c>
      <c r="F53" s="50" t="s">
        <v>93</v>
      </c>
      <c r="G53" s="51" t="s">
        <v>235</v>
      </c>
      <c r="H53" s="51" t="s">
        <v>236</v>
      </c>
      <c r="I53" s="52"/>
      <c r="J53" s="50" t="s">
        <v>40</v>
      </c>
      <c r="K53" s="51" t="s">
        <v>41</v>
      </c>
      <c r="L53" s="51" t="s">
        <v>237</v>
      </c>
      <c r="M53" s="53">
        <v>0</v>
      </c>
      <c r="N53" s="54"/>
      <c r="O53" s="54">
        <v>27</v>
      </c>
      <c r="P53" s="54"/>
      <c r="Q53" s="55">
        <v>27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215</v>
      </c>
      <c r="C54" s="49" t="s">
        <v>224</v>
      </c>
      <c r="D54" s="50">
        <v>2779470</v>
      </c>
      <c r="E54" s="51" t="s">
        <v>238</v>
      </c>
      <c r="F54" s="50" t="s">
        <v>239</v>
      </c>
      <c r="G54" s="51" t="s">
        <v>240</v>
      </c>
      <c r="H54" s="51" t="s">
        <v>241</v>
      </c>
      <c r="I54" s="52"/>
      <c r="J54" s="50" t="s">
        <v>40</v>
      </c>
      <c r="K54" s="51" t="s">
        <v>41</v>
      </c>
      <c r="L54" s="51" t="s">
        <v>91</v>
      </c>
      <c r="M54" s="53">
        <v>0</v>
      </c>
      <c r="N54" s="54"/>
      <c r="O54" s="54">
        <v>27</v>
      </c>
      <c r="P54" s="54"/>
      <c r="Q54" s="55">
        <v>27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215</v>
      </c>
      <c r="C55" s="49" t="s">
        <v>224</v>
      </c>
      <c r="D55" s="50">
        <v>3032059</v>
      </c>
      <c r="E55" s="51" t="s">
        <v>242</v>
      </c>
      <c r="F55" s="50" t="s">
        <v>243</v>
      </c>
      <c r="G55" s="51" t="s">
        <v>244</v>
      </c>
      <c r="H55" s="51" t="s">
        <v>245</v>
      </c>
      <c r="I55" s="52"/>
      <c r="J55" s="50" t="s">
        <v>40</v>
      </c>
      <c r="K55" s="51" t="s">
        <v>41</v>
      </c>
      <c r="L55" s="51" t="s">
        <v>96</v>
      </c>
      <c r="M55" s="53">
        <v>0</v>
      </c>
      <c r="N55" s="54"/>
      <c r="O55" s="54">
        <v>27</v>
      </c>
      <c r="P55" s="54"/>
      <c r="Q55" s="55">
        <v>27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215</v>
      </c>
      <c r="C56" s="49" t="s">
        <v>224</v>
      </c>
      <c r="D56" s="50">
        <v>917889</v>
      </c>
      <c r="E56" s="51" t="s">
        <v>246</v>
      </c>
      <c r="F56" s="50" t="s">
        <v>247</v>
      </c>
      <c r="G56" s="51" t="s">
        <v>248</v>
      </c>
      <c r="H56" s="51" t="s">
        <v>249</v>
      </c>
      <c r="I56" s="52"/>
      <c r="J56" s="50" t="s">
        <v>40</v>
      </c>
      <c r="K56" s="51" t="s">
        <v>41</v>
      </c>
      <c r="L56" s="51" t="s">
        <v>81</v>
      </c>
      <c r="M56" s="53">
        <v>0</v>
      </c>
      <c r="N56" s="54"/>
      <c r="O56" s="54">
        <v>27</v>
      </c>
      <c r="P56" s="54"/>
      <c r="Q56" s="55">
        <v>27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215</v>
      </c>
      <c r="C57" s="49" t="s">
        <v>224</v>
      </c>
      <c r="D57" s="50">
        <v>24189643</v>
      </c>
      <c r="E57" s="51" t="s">
        <v>250</v>
      </c>
      <c r="F57" s="50" t="s">
        <v>251</v>
      </c>
      <c r="G57" s="51" t="s">
        <v>252</v>
      </c>
      <c r="H57" s="51" t="s">
        <v>109</v>
      </c>
      <c r="I57" s="52"/>
      <c r="J57" s="50" t="s">
        <v>40</v>
      </c>
      <c r="K57" s="51" t="s">
        <v>41</v>
      </c>
      <c r="L57" s="51" t="s">
        <v>116</v>
      </c>
      <c r="M57" s="53">
        <v>0</v>
      </c>
      <c r="N57" s="54">
        <v>28</v>
      </c>
      <c r="O57" s="54"/>
      <c r="P57" s="54"/>
      <c r="Q57" s="55">
        <v>28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215</v>
      </c>
      <c r="C58" s="49" t="s">
        <v>194</v>
      </c>
      <c r="D58" s="50">
        <v>2907208</v>
      </c>
      <c r="E58" s="51" t="s">
        <v>253</v>
      </c>
      <c r="F58" s="50" t="s">
        <v>254</v>
      </c>
      <c r="G58" s="51" t="s">
        <v>255</v>
      </c>
      <c r="H58" s="51" t="s">
        <v>256</v>
      </c>
      <c r="I58" s="52"/>
      <c r="J58" s="50" t="s">
        <v>40</v>
      </c>
      <c r="K58" s="51" t="s">
        <v>41</v>
      </c>
      <c r="L58" s="51" t="s">
        <v>257</v>
      </c>
      <c r="M58" s="53">
        <v>0</v>
      </c>
      <c r="N58" s="54"/>
      <c r="O58" s="54">
        <v>27</v>
      </c>
      <c r="P58" s="54"/>
      <c r="Q58" s="55">
        <v>27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224</v>
      </c>
      <c r="C59" s="49" t="s">
        <v>224</v>
      </c>
      <c r="D59" s="50">
        <v>3020700</v>
      </c>
      <c r="E59" s="51" t="s">
        <v>258</v>
      </c>
      <c r="F59" s="50" t="s">
        <v>259</v>
      </c>
      <c r="G59" s="51" t="s">
        <v>260</v>
      </c>
      <c r="H59" s="51" t="s">
        <v>261</v>
      </c>
      <c r="I59" s="52"/>
      <c r="J59" s="50" t="s">
        <v>40</v>
      </c>
      <c r="K59" s="51" t="s">
        <v>41</v>
      </c>
      <c r="L59" s="51" t="s">
        <v>145</v>
      </c>
      <c r="M59" s="53">
        <v>0</v>
      </c>
      <c r="N59" s="54"/>
      <c r="O59" s="54">
        <v>27</v>
      </c>
      <c r="P59" s="54"/>
      <c r="Q59" s="55">
        <v>27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224</v>
      </c>
      <c r="C60" s="49" t="s">
        <v>262</v>
      </c>
      <c r="D60" s="50">
        <v>903799</v>
      </c>
      <c r="E60" s="51" t="s">
        <v>263</v>
      </c>
      <c r="F60" s="50" t="s">
        <v>264</v>
      </c>
      <c r="G60" s="51" t="s">
        <v>265</v>
      </c>
      <c r="H60" s="51" t="s">
        <v>266</v>
      </c>
      <c r="I60" s="52"/>
      <c r="J60" s="50" t="s">
        <v>40</v>
      </c>
      <c r="K60" s="51" t="s">
        <v>41</v>
      </c>
      <c r="L60" s="51" t="s">
        <v>165</v>
      </c>
      <c r="M60" s="53">
        <v>0</v>
      </c>
      <c r="N60" s="54"/>
      <c r="O60" s="54">
        <v>27</v>
      </c>
      <c r="P60" s="54"/>
      <c r="Q60" s="55">
        <v>27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262</v>
      </c>
      <c r="C61" s="49" t="s">
        <v>262</v>
      </c>
      <c r="D61" s="50">
        <v>2988519</v>
      </c>
      <c r="E61" s="51" t="s">
        <v>267</v>
      </c>
      <c r="F61" s="50" t="s">
        <v>268</v>
      </c>
      <c r="G61" s="51" t="s">
        <v>269</v>
      </c>
      <c r="H61" s="51" t="s">
        <v>270</v>
      </c>
      <c r="I61" s="52"/>
      <c r="J61" s="50" t="s">
        <v>40</v>
      </c>
      <c r="K61" s="51" t="s">
        <v>41</v>
      </c>
      <c r="L61" s="51" t="s">
        <v>81</v>
      </c>
      <c r="M61" s="53">
        <v>0</v>
      </c>
      <c r="N61" s="54"/>
      <c r="O61" s="54">
        <v>27</v>
      </c>
      <c r="P61" s="54"/>
      <c r="Q61" s="55">
        <v>27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262</v>
      </c>
      <c r="C62" s="49" t="s">
        <v>262</v>
      </c>
      <c r="D62" s="50">
        <v>3020702</v>
      </c>
      <c r="E62" s="51" t="s">
        <v>271</v>
      </c>
      <c r="F62" s="50" t="s">
        <v>272</v>
      </c>
      <c r="G62" s="51" t="s">
        <v>273</v>
      </c>
      <c r="H62" s="51" t="s">
        <v>274</v>
      </c>
      <c r="I62" s="52"/>
      <c r="J62" s="50" t="s">
        <v>40</v>
      </c>
      <c r="K62" s="51" t="s">
        <v>41</v>
      </c>
      <c r="L62" s="51" t="s">
        <v>145</v>
      </c>
      <c r="M62" s="53">
        <v>0</v>
      </c>
      <c r="N62" s="54"/>
      <c r="O62" s="54">
        <v>27</v>
      </c>
      <c r="P62" s="54"/>
      <c r="Q62" s="55">
        <v>27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262</v>
      </c>
      <c r="C63" s="49" t="s">
        <v>194</v>
      </c>
      <c r="D63" s="50">
        <v>2908125</v>
      </c>
      <c r="E63" s="51" t="s">
        <v>275</v>
      </c>
      <c r="F63" s="50" t="s">
        <v>276</v>
      </c>
      <c r="G63" s="51" t="s">
        <v>277</v>
      </c>
      <c r="H63" s="51" t="s">
        <v>278</v>
      </c>
      <c r="I63" s="52"/>
      <c r="J63" s="50" t="s">
        <v>40</v>
      </c>
      <c r="K63" s="51" t="s">
        <v>41</v>
      </c>
      <c r="L63" s="51" t="s">
        <v>279</v>
      </c>
      <c r="M63" s="53">
        <v>0</v>
      </c>
      <c r="N63" s="54"/>
      <c r="O63" s="54">
        <v>27</v>
      </c>
      <c r="P63" s="54"/>
      <c r="Q63" s="55">
        <v>27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262</v>
      </c>
      <c r="C64" s="49" t="s">
        <v>262</v>
      </c>
      <c r="D64" s="50">
        <v>2785567</v>
      </c>
      <c r="E64" s="51" t="s">
        <v>280</v>
      </c>
      <c r="F64" s="50" t="s">
        <v>281</v>
      </c>
      <c r="G64" s="51" t="s">
        <v>282</v>
      </c>
      <c r="H64" s="51" t="s">
        <v>115</v>
      </c>
      <c r="I64" s="52"/>
      <c r="J64" s="50" t="s">
        <v>40</v>
      </c>
      <c r="K64" s="51" t="s">
        <v>41</v>
      </c>
      <c r="L64" s="51" t="s">
        <v>283</v>
      </c>
      <c r="M64" s="53">
        <v>0</v>
      </c>
      <c r="N64" s="54"/>
      <c r="O64" s="54">
        <v>27</v>
      </c>
      <c r="P64" s="54"/>
      <c r="Q64" s="55">
        <v>27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262</v>
      </c>
      <c r="C65" s="49" t="s">
        <v>194</v>
      </c>
      <c r="D65" s="50">
        <v>2789522</v>
      </c>
      <c r="E65" s="51" t="s">
        <v>284</v>
      </c>
      <c r="F65" s="50" t="s">
        <v>285</v>
      </c>
      <c r="G65" s="51" t="s">
        <v>286</v>
      </c>
      <c r="H65" s="51" t="s">
        <v>287</v>
      </c>
      <c r="I65" s="52"/>
      <c r="J65" s="50" t="s">
        <v>40</v>
      </c>
      <c r="K65" s="51" t="s">
        <v>41</v>
      </c>
      <c r="L65" s="51" t="s">
        <v>81</v>
      </c>
      <c r="M65" s="53">
        <v>0</v>
      </c>
      <c r="N65" s="54"/>
      <c r="O65" s="54">
        <v>27</v>
      </c>
      <c r="P65" s="54"/>
      <c r="Q65" s="55">
        <v>27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262</v>
      </c>
      <c r="C66" s="49" t="s">
        <v>262</v>
      </c>
      <c r="D66" s="50">
        <v>2739384</v>
      </c>
      <c r="E66" s="51" t="s">
        <v>288</v>
      </c>
      <c r="F66" s="50" t="s">
        <v>289</v>
      </c>
      <c r="G66" s="51" t="s">
        <v>290</v>
      </c>
      <c r="H66" s="51" t="s">
        <v>223</v>
      </c>
      <c r="I66" s="52"/>
      <c r="J66" s="50" t="s">
        <v>40</v>
      </c>
      <c r="K66" s="51" t="s">
        <v>41</v>
      </c>
      <c r="L66" s="51" t="s">
        <v>81</v>
      </c>
      <c r="M66" s="53">
        <v>0</v>
      </c>
      <c r="N66" s="54"/>
      <c r="O66" s="54">
        <v>27</v>
      </c>
      <c r="P66" s="54"/>
      <c r="Q66" s="55">
        <v>27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262</v>
      </c>
      <c r="C67" s="49" t="s">
        <v>194</v>
      </c>
      <c r="D67" s="50">
        <v>3061007</v>
      </c>
      <c r="E67" s="51" t="s">
        <v>291</v>
      </c>
      <c r="F67" s="50" t="s">
        <v>292</v>
      </c>
      <c r="G67" s="51" t="s">
        <v>293</v>
      </c>
      <c r="H67" s="51" t="s">
        <v>294</v>
      </c>
      <c r="I67" s="52"/>
      <c r="J67" s="50" t="s">
        <v>40</v>
      </c>
      <c r="K67" s="51" t="s">
        <v>41</v>
      </c>
      <c r="L67" s="51" t="s">
        <v>96</v>
      </c>
      <c r="M67" s="53">
        <v>0</v>
      </c>
      <c r="N67" s="54"/>
      <c r="O67" s="54">
        <v>27</v>
      </c>
      <c r="P67" s="54"/>
      <c r="Q67" s="55">
        <v>27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262</v>
      </c>
      <c r="C68" s="49" t="s">
        <v>194</v>
      </c>
      <c r="D68" s="50">
        <v>3026365</v>
      </c>
      <c r="E68" s="51" t="s">
        <v>295</v>
      </c>
      <c r="F68" s="50" t="s">
        <v>179</v>
      </c>
      <c r="G68" s="51" t="s">
        <v>296</v>
      </c>
      <c r="H68" s="51" t="s">
        <v>297</v>
      </c>
      <c r="I68" s="52"/>
      <c r="J68" s="50" t="s">
        <v>40</v>
      </c>
      <c r="K68" s="51" t="s">
        <v>41</v>
      </c>
      <c r="L68" s="51" t="s">
        <v>298</v>
      </c>
      <c r="M68" s="53">
        <v>0</v>
      </c>
      <c r="N68" s="54"/>
      <c r="O68" s="54">
        <v>27</v>
      </c>
      <c r="P68" s="54"/>
      <c r="Q68" s="55">
        <v>27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262</v>
      </c>
      <c r="C69" s="49" t="s">
        <v>189</v>
      </c>
      <c r="D69" s="50">
        <v>2998060</v>
      </c>
      <c r="E69" s="51" t="s">
        <v>299</v>
      </c>
      <c r="F69" s="50" t="s">
        <v>300</v>
      </c>
      <c r="G69" s="51" t="s">
        <v>301</v>
      </c>
      <c r="H69" s="51" t="s">
        <v>302</v>
      </c>
      <c r="I69" s="52"/>
      <c r="J69" s="50" t="s">
        <v>40</v>
      </c>
      <c r="K69" s="51" t="s">
        <v>41</v>
      </c>
      <c r="L69" s="51" t="s">
        <v>303</v>
      </c>
      <c r="M69" s="53">
        <v>0</v>
      </c>
      <c r="N69" s="54"/>
      <c r="O69" s="54">
        <v>27</v>
      </c>
      <c r="P69" s="54"/>
      <c r="Q69" s="55">
        <v>27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194</v>
      </c>
      <c r="C70" s="49" t="s">
        <v>304</v>
      </c>
      <c r="D70" s="50">
        <v>918354</v>
      </c>
      <c r="E70" s="51" t="s">
        <v>305</v>
      </c>
      <c r="F70" s="50" t="s">
        <v>306</v>
      </c>
      <c r="G70" s="51" t="s">
        <v>307</v>
      </c>
      <c r="H70" s="51" t="s">
        <v>308</v>
      </c>
      <c r="I70" s="52"/>
      <c r="J70" s="50" t="s">
        <v>40</v>
      </c>
      <c r="K70" s="51" t="s">
        <v>41</v>
      </c>
      <c r="L70" s="51" t="s">
        <v>86</v>
      </c>
      <c r="M70" s="53">
        <v>0</v>
      </c>
      <c r="N70" s="54"/>
      <c r="O70" s="54">
        <v>27</v>
      </c>
      <c r="P70" s="54"/>
      <c r="Q70" s="55">
        <v>27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194</v>
      </c>
      <c r="C71" s="49" t="s">
        <v>309</v>
      </c>
      <c r="D71" s="50">
        <v>3020708</v>
      </c>
      <c r="E71" s="51" t="s">
        <v>310</v>
      </c>
      <c r="F71" s="50" t="s">
        <v>311</v>
      </c>
      <c r="G71" s="51" t="s">
        <v>312</v>
      </c>
      <c r="H71" s="51" t="s">
        <v>274</v>
      </c>
      <c r="I71" s="52"/>
      <c r="J71" s="50" t="s">
        <v>40</v>
      </c>
      <c r="K71" s="51" t="s">
        <v>41</v>
      </c>
      <c r="L71" s="51" t="s">
        <v>145</v>
      </c>
      <c r="M71" s="53">
        <v>0</v>
      </c>
      <c r="N71" s="54"/>
      <c r="O71" s="54">
        <v>27</v>
      </c>
      <c r="P71" s="54"/>
      <c r="Q71" s="55">
        <v>27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194</v>
      </c>
      <c r="C72" s="49" t="s">
        <v>304</v>
      </c>
      <c r="D72" s="50">
        <v>3026275</v>
      </c>
      <c r="E72" s="51" t="s">
        <v>313</v>
      </c>
      <c r="F72" s="50" t="s">
        <v>314</v>
      </c>
      <c r="G72" s="51" t="s">
        <v>315</v>
      </c>
      <c r="H72" s="51" t="s">
        <v>316</v>
      </c>
      <c r="I72" s="52"/>
      <c r="J72" s="50" t="s">
        <v>40</v>
      </c>
      <c r="K72" s="51" t="s">
        <v>41</v>
      </c>
      <c r="L72" s="51" t="s">
        <v>298</v>
      </c>
      <c r="M72" s="53">
        <v>0</v>
      </c>
      <c r="N72" s="54"/>
      <c r="O72" s="54">
        <v>27</v>
      </c>
      <c r="P72" s="54"/>
      <c r="Q72" s="55">
        <v>27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194</v>
      </c>
      <c r="C73" s="49" t="s">
        <v>189</v>
      </c>
      <c r="D73" s="50">
        <v>3038144</v>
      </c>
      <c r="E73" s="51" t="s">
        <v>317</v>
      </c>
      <c r="F73" s="50" t="s">
        <v>318</v>
      </c>
      <c r="G73" s="51" t="s">
        <v>319</v>
      </c>
      <c r="H73" s="51" t="s">
        <v>320</v>
      </c>
      <c r="I73" s="52"/>
      <c r="J73" s="50" t="s">
        <v>40</v>
      </c>
      <c r="K73" s="51" t="s">
        <v>41</v>
      </c>
      <c r="L73" s="51" t="s">
        <v>132</v>
      </c>
      <c r="M73" s="53">
        <v>0</v>
      </c>
      <c r="N73" s="54"/>
      <c r="O73" s="54">
        <v>27</v>
      </c>
      <c r="P73" s="54"/>
      <c r="Q73" s="55">
        <v>27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304</v>
      </c>
      <c r="C74" s="49" t="s">
        <v>189</v>
      </c>
      <c r="D74" s="50">
        <v>3061032</v>
      </c>
      <c r="E74" s="51" t="s">
        <v>321</v>
      </c>
      <c r="F74" s="50" t="s">
        <v>322</v>
      </c>
      <c r="G74" s="51" t="s">
        <v>323</v>
      </c>
      <c r="H74" s="51" t="s">
        <v>324</v>
      </c>
      <c r="I74" s="52"/>
      <c r="J74" s="50" t="s">
        <v>40</v>
      </c>
      <c r="K74" s="51" t="s">
        <v>41</v>
      </c>
      <c r="L74" s="51" t="s">
        <v>96</v>
      </c>
      <c r="M74" s="53">
        <v>0</v>
      </c>
      <c r="N74" s="54"/>
      <c r="O74" s="54">
        <v>27</v>
      </c>
      <c r="P74" s="54"/>
      <c r="Q74" s="55">
        <v>27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304</v>
      </c>
      <c r="C75" s="49" t="s">
        <v>325</v>
      </c>
      <c r="D75" s="50">
        <v>3036258</v>
      </c>
      <c r="E75" s="51" t="s">
        <v>326</v>
      </c>
      <c r="F75" s="50" t="s">
        <v>327</v>
      </c>
      <c r="G75" s="51" t="s">
        <v>328</v>
      </c>
      <c r="H75" s="51" t="s">
        <v>329</v>
      </c>
      <c r="I75" s="52"/>
      <c r="J75" s="50" t="s">
        <v>40</v>
      </c>
      <c r="K75" s="51" t="s">
        <v>41</v>
      </c>
      <c r="L75" s="51" t="s">
        <v>81</v>
      </c>
      <c r="M75" s="53">
        <v>0</v>
      </c>
      <c r="N75" s="54"/>
      <c r="O75" s="54">
        <v>27</v>
      </c>
      <c r="P75" s="54"/>
      <c r="Q75" s="55">
        <v>27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189</v>
      </c>
      <c r="C76" s="49" t="s">
        <v>189</v>
      </c>
      <c r="D76" s="50">
        <v>160038237611</v>
      </c>
      <c r="E76" s="51" t="s">
        <v>330</v>
      </c>
      <c r="F76" s="50" t="s">
        <v>331</v>
      </c>
      <c r="G76" s="51" t="s">
        <v>332</v>
      </c>
      <c r="H76" s="51" t="s">
        <v>333</v>
      </c>
      <c r="I76" s="52"/>
      <c r="J76" s="50" t="s">
        <v>40</v>
      </c>
      <c r="K76" s="51" t="s">
        <v>41</v>
      </c>
      <c r="L76" s="51" t="s">
        <v>237</v>
      </c>
      <c r="M76" s="53">
        <v>0</v>
      </c>
      <c r="N76" s="54"/>
      <c r="O76" s="54">
        <v>27</v>
      </c>
      <c r="P76" s="54"/>
      <c r="Q76" s="55">
        <v>27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189</v>
      </c>
      <c r="C77" s="49" t="s">
        <v>325</v>
      </c>
      <c r="D77" s="50">
        <v>3028208</v>
      </c>
      <c r="E77" s="51" t="s">
        <v>334</v>
      </c>
      <c r="F77" s="50" t="s">
        <v>335</v>
      </c>
      <c r="G77" s="51" t="s">
        <v>336</v>
      </c>
      <c r="H77" s="51" t="s">
        <v>274</v>
      </c>
      <c r="I77" s="52"/>
      <c r="J77" s="50" t="s">
        <v>40</v>
      </c>
      <c r="K77" s="51" t="s">
        <v>41</v>
      </c>
      <c r="L77" s="51" t="s">
        <v>337</v>
      </c>
      <c r="M77" s="53">
        <v>0</v>
      </c>
      <c r="N77" s="54"/>
      <c r="O77" s="54">
        <v>27</v>
      </c>
      <c r="P77" s="54"/>
      <c r="Q77" s="55">
        <v>27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189</v>
      </c>
      <c r="C78" s="49" t="s">
        <v>325</v>
      </c>
      <c r="D78" s="50">
        <v>3030869</v>
      </c>
      <c r="E78" s="51" t="s">
        <v>338</v>
      </c>
      <c r="F78" s="50" t="s">
        <v>339</v>
      </c>
      <c r="G78" s="51" t="s">
        <v>340</v>
      </c>
      <c r="H78" s="51" t="s">
        <v>341</v>
      </c>
      <c r="I78" s="52"/>
      <c r="J78" s="50" t="s">
        <v>40</v>
      </c>
      <c r="K78" s="51" t="s">
        <v>41</v>
      </c>
      <c r="L78" s="51" t="s">
        <v>342</v>
      </c>
      <c r="M78" s="53">
        <v>0</v>
      </c>
      <c r="N78" s="54"/>
      <c r="O78" s="54">
        <v>27</v>
      </c>
      <c r="P78" s="54"/>
      <c r="Q78" s="55">
        <v>27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325</v>
      </c>
      <c r="C79" s="49" t="s">
        <v>325</v>
      </c>
      <c r="D79" s="50">
        <v>3038162</v>
      </c>
      <c r="E79" s="51" t="s">
        <v>343</v>
      </c>
      <c r="F79" s="50" t="s">
        <v>344</v>
      </c>
      <c r="G79" s="51" t="s">
        <v>345</v>
      </c>
      <c r="H79" s="51" t="s">
        <v>346</v>
      </c>
      <c r="I79" s="52"/>
      <c r="J79" s="50" t="s">
        <v>40</v>
      </c>
      <c r="K79" s="51" t="s">
        <v>41</v>
      </c>
      <c r="L79" s="51" t="s">
        <v>132</v>
      </c>
      <c r="M79" s="53">
        <v>0</v>
      </c>
      <c r="N79" s="54"/>
      <c r="O79" s="54">
        <v>27</v>
      </c>
      <c r="P79" s="54"/>
      <c r="Q79" s="55">
        <v>27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325</v>
      </c>
      <c r="C80" s="49" t="s">
        <v>347</v>
      </c>
      <c r="D80" s="50">
        <v>3061011</v>
      </c>
      <c r="E80" s="51" t="s">
        <v>348</v>
      </c>
      <c r="F80" s="50" t="s">
        <v>349</v>
      </c>
      <c r="G80" s="51" t="s">
        <v>350</v>
      </c>
      <c r="H80" s="51" t="s">
        <v>214</v>
      </c>
      <c r="I80" s="52"/>
      <c r="J80" s="50" t="s">
        <v>40</v>
      </c>
      <c r="K80" s="51" t="s">
        <v>41</v>
      </c>
      <c r="L80" s="51" t="s">
        <v>96</v>
      </c>
      <c r="M80" s="53">
        <v>0</v>
      </c>
      <c r="N80" s="54"/>
      <c r="O80" s="54">
        <v>27</v>
      </c>
      <c r="P80" s="54"/>
      <c r="Q80" s="55">
        <v>27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325</v>
      </c>
      <c r="C81" s="49" t="s">
        <v>35</v>
      </c>
      <c r="D81" s="50">
        <v>2976054</v>
      </c>
      <c r="E81" s="51" t="s">
        <v>351</v>
      </c>
      <c r="F81" s="50" t="s">
        <v>352</v>
      </c>
      <c r="G81" s="51" t="s">
        <v>353</v>
      </c>
      <c r="H81" s="51" t="s">
        <v>354</v>
      </c>
      <c r="I81" s="52"/>
      <c r="J81" s="50" t="s">
        <v>40</v>
      </c>
      <c r="K81" s="51" t="s">
        <v>57</v>
      </c>
      <c r="L81" s="51" t="s">
        <v>57</v>
      </c>
      <c r="M81" s="53">
        <v>0</v>
      </c>
      <c r="N81" s="54"/>
      <c r="O81" s="54">
        <v>27</v>
      </c>
      <c r="P81" s="54"/>
      <c r="Q81" s="55">
        <v>27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325</v>
      </c>
      <c r="C82" s="49" t="s">
        <v>347</v>
      </c>
      <c r="D82" s="50">
        <v>2747097</v>
      </c>
      <c r="E82" s="51" t="s">
        <v>355</v>
      </c>
      <c r="F82" s="50" t="s">
        <v>208</v>
      </c>
      <c r="G82" s="51" t="s">
        <v>356</v>
      </c>
      <c r="H82" s="51" t="s">
        <v>115</v>
      </c>
      <c r="I82" s="52"/>
      <c r="J82" s="50" t="s">
        <v>40</v>
      </c>
      <c r="K82" s="51" t="s">
        <v>41</v>
      </c>
      <c r="L82" s="51" t="s">
        <v>116</v>
      </c>
      <c r="M82" s="53">
        <v>0</v>
      </c>
      <c r="N82" s="54"/>
      <c r="O82" s="54">
        <v>27</v>
      </c>
      <c r="P82" s="54"/>
      <c r="Q82" s="55">
        <v>27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325</v>
      </c>
      <c r="C83" s="49" t="s">
        <v>347</v>
      </c>
      <c r="D83" s="50">
        <v>2747096</v>
      </c>
      <c r="E83" s="51" t="s">
        <v>357</v>
      </c>
      <c r="F83" s="50" t="s">
        <v>339</v>
      </c>
      <c r="G83" s="51" t="s">
        <v>358</v>
      </c>
      <c r="H83" s="51" t="s">
        <v>359</v>
      </c>
      <c r="I83" s="52"/>
      <c r="J83" s="50" t="s">
        <v>40</v>
      </c>
      <c r="K83" s="51" t="s">
        <v>41</v>
      </c>
      <c r="L83" s="51" t="s">
        <v>116</v>
      </c>
      <c r="M83" s="53">
        <v>0</v>
      </c>
      <c r="N83" s="54"/>
      <c r="O83" s="54">
        <v>27</v>
      </c>
      <c r="P83" s="54"/>
      <c r="Q83" s="55">
        <v>27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347</v>
      </c>
      <c r="C84" s="49" t="s">
        <v>347</v>
      </c>
      <c r="D84" s="50">
        <v>2899418</v>
      </c>
      <c r="E84" s="51" t="s">
        <v>360</v>
      </c>
      <c r="F84" s="50" t="s">
        <v>361</v>
      </c>
      <c r="G84" s="51" t="s">
        <v>362</v>
      </c>
      <c r="H84" s="51" t="s">
        <v>115</v>
      </c>
      <c r="I84" s="52"/>
      <c r="J84" s="50" t="s">
        <v>40</v>
      </c>
      <c r="K84" s="51" t="s">
        <v>57</v>
      </c>
      <c r="L84" s="51" t="s">
        <v>363</v>
      </c>
      <c r="M84" s="53">
        <v>0</v>
      </c>
      <c r="N84" s="54"/>
      <c r="O84" s="54">
        <v>27</v>
      </c>
      <c r="P84" s="54"/>
      <c r="Q84" s="55">
        <v>27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347</v>
      </c>
      <c r="C85" s="49" t="s">
        <v>347</v>
      </c>
      <c r="D85" s="50">
        <v>2828483</v>
      </c>
      <c r="E85" s="51" t="s">
        <v>364</v>
      </c>
      <c r="F85" s="50" t="s">
        <v>365</v>
      </c>
      <c r="G85" s="51" t="s">
        <v>366</v>
      </c>
      <c r="H85" s="51" t="s">
        <v>367</v>
      </c>
      <c r="I85" s="52"/>
      <c r="J85" s="50" t="s">
        <v>40</v>
      </c>
      <c r="K85" s="51" t="s">
        <v>41</v>
      </c>
      <c r="L85" s="51" t="s">
        <v>368</v>
      </c>
      <c r="M85" s="53">
        <v>0</v>
      </c>
      <c r="N85" s="54"/>
      <c r="O85" s="54">
        <v>27</v>
      </c>
      <c r="P85" s="54"/>
      <c r="Q85" s="55">
        <v>27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347</v>
      </c>
      <c r="C86" s="49" t="s">
        <v>369</v>
      </c>
      <c r="D86" s="50">
        <v>3061040</v>
      </c>
      <c r="E86" s="51" t="s">
        <v>370</v>
      </c>
      <c r="F86" s="50" t="s">
        <v>318</v>
      </c>
      <c r="G86" s="51" t="s">
        <v>371</v>
      </c>
      <c r="H86" s="51" t="s">
        <v>214</v>
      </c>
      <c r="I86" s="52"/>
      <c r="J86" s="50" t="s">
        <v>40</v>
      </c>
      <c r="K86" s="51" t="s">
        <v>41</v>
      </c>
      <c r="L86" s="51" t="s">
        <v>96</v>
      </c>
      <c r="M86" s="53">
        <v>0</v>
      </c>
      <c r="N86" s="54"/>
      <c r="O86" s="54">
        <v>27</v>
      </c>
      <c r="P86" s="54"/>
      <c r="Q86" s="55">
        <v>27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347</v>
      </c>
      <c r="C87" s="49" t="s">
        <v>369</v>
      </c>
      <c r="D87" s="50">
        <v>24189813</v>
      </c>
      <c r="E87" s="51" t="s">
        <v>372</v>
      </c>
      <c r="F87" s="50" t="s">
        <v>373</v>
      </c>
      <c r="G87" s="51" t="s">
        <v>374</v>
      </c>
      <c r="H87" s="51" t="s">
        <v>375</v>
      </c>
      <c r="I87" s="52"/>
      <c r="J87" s="50" t="s">
        <v>40</v>
      </c>
      <c r="K87" s="51" t="s">
        <v>41</v>
      </c>
      <c r="L87" s="51" t="s">
        <v>81</v>
      </c>
      <c r="M87" s="53">
        <v>0</v>
      </c>
      <c r="N87" s="54">
        <v>28</v>
      </c>
      <c r="O87" s="54"/>
      <c r="P87" s="54"/>
      <c r="Q87" s="55">
        <v>28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347</v>
      </c>
      <c r="C88" s="49" t="s">
        <v>369</v>
      </c>
      <c r="D88" s="50">
        <v>24189805</v>
      </c>
      <c r="E88" s="51" t="s">
        <v>376</v>
      </c>
      <c r="F88" s="50" t="s">
        <v>377</v>
      </c>
      <c r="G88" s="51" t="s">
        <v>378</v>
      </c>
      <c r="H88" s="51" t="s">
        <v>375</v>
      </c>
      <c r="I88" s="52"/>
      <c r="J88" s="50" t="s">
        <v>40</v>
      </c>
      <c r="K88" s="51" t="s">
        <v>41</v>
      </c>
      <c r="L88" s="51" t="s">
        <v>81</v>
      </c>
      <c r="M88" s="53">
        <v>0</v>
      </c>
      <c r="N88" s="54">
        <v>28</v>
      </c>
      <c r="O88" s="54"/>
      <c r="P88" s="54"/>
      <c r="Q88" s="55">
        <v>28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347</v>
      </c>
      <c r="C89" s="49" t="s">
        <v>379</v>
      </c>
      <c r="D89" s="50">
        <v>24189791</v>
      </c>
      <c r="E89" s="51" t="s">
        <v>376</v>
      </c>
      <c r="F89" s="50" t="s">
        <v>380</v>
      </c>
      <c r="G89" s="51" t="s">
        <v>381</v>
      </c>
      <c r="H89" s="51" t="s">
        <v>375</v>
      </c>
      <c r="I89" s="52"/>
      <c r="J89" s="50" t="s">
        <v>40</v>
      </c>
      <c r="K89" s="51" t="s">
        <v>41</v>
      </c>
      <c r="L89" s="51" t="s">
        <v>81</v>
      </c>
      <c r="M89" s="53">
        <v>0</v>
      </c>
      <c r="N89" s="54">
        <v>28</v>
      </c>
      <c r="O89" s="54"/>
      <c r="P89" s="54"/>
      <c r="Q89" s="55">
        <v>28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347</v>
      </c>
      <c r="C90" s="49" t="s">
        <v>369</v>
      </c>
      <c r="D90" s="50">
        <v>903439</v>
      </c>
      <c r="E90" s="51" t="s">
        <v>382</v>
      </c>
      <c r="F90" s="50" t="s">
        <v>383</v>
      </c>
      <c r="G90" s="51" t="s">
        <v>384</v>
      </c>
      <c r="H90" s="51" t="s">
        <v>115</v>
      </c>
      <c r="I90" s="52"/>
      <c r="J90" s="50" t="s">
        <v>40</v>
      </c>
      <c r="K90" s="51" t="s">
        <v>41</v>
      </c>
      <c r="L90" s="51" t="s">
        <v>385</v>
      </c>
      <c r="M90" s="53">
        <v>0</v>
      </c>
      <c r="N90" s="54"/>
      <c r="O90" s="54">
        <v>27</v>
      </c>
      <c r="P90" s="54"/>
      <c r="Q90" s="55">
        <v>27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347</v>
      </c>
      <c r="C91" s="49" t="s">
        <v>369</v>
      </c>
      <c r="D91" s="50">
        <v>2992997</v>
      </c>
      <c r="E91" s="51" t="s">
        <v>386</v>
      </c>
      <c r="F91" s="50" t="s">
        <v>204</v>
      </c>
      <c r="G91" s="51" t="s">
        <v>387</v>
      </c>
      <c r="H91" s="51" t="s">
        <v>388</v>
      </c>
      <c r="I91" s="52"/>
      <c r="J91" s="50" t="s">
        <v>40</v>
      </c>
      <c r="K91" s="51" t="s">
        <v>41</v>
      </c>
      <c r="L91" s="51" t="s">
        <v>76</v>
      </c>
      <c r="M91" s="53">
        <v>0</v>
      </c>
      <c r="N91" s="54"/>
      <c r="O91" s="54">
        <v>27</v>
      </c>
      <c r="P91" s="54"/>
      <c r="Q91" s="55">
        <v>27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347</v>
      </c>
      <c r="C92" s="49" t="s">
        <v>389</v>
      </c>
      <c r="D92" s="50">
        <v>2995210</v>
      </c>
      <c r="E92" s="51" t="s">
        <v>390</v>
      </c>
      <c r="F92" s="50" t="s">
        <v>391</v>
      </c>
      <c r="G92" s="51" t="s">
        <v>392</v>
      </c>
      <c r="H92" s="51" t="s">
        <v>393</v>
      </c>
      <c r="I92" s="52"/>
      <c r="J92" s="50" t="s">
        <v>40</v>
      </c>
      <c r="K92" s="51" t="s">
        <v>41</v>
      </c>
      <c r="L92" s="51" t="s">
        <v>81</v>
      </c>
      <c r="M92" s="53">
        <v>0</v>
      </c>
      <c r="N92" s="54"/>
      <c r="O92" s="54">
        <v>27</v>
      </c>
      <c r="P92" s="54"/>
      <c r="Q92" s="55">
        <v>27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369</v>
      </c>
      <c r="C93" s="49" t="s">
        <v>369</v>
      </c>
      <c r="D93" s="50">
        <v>2846051</v>
      </c>
      <c r="E93" s="51" t="s">
        <v>394</v>
      </c>
      <c r="F93" s="50" t="s">
        <v>395</v>
      </c>
      <c r="G93" s="51" t="s">
        <v>396</v>
      </c>
      <c r="H93" s="51" t="s">
        <v>397</v>
      </c>
      <c r="I93" s="52"/>
      <c r="J93" s="50" t="s">
        <v>40</v>
      </c>
      <c r="K93" s="51" t="s">
        <v>57</v>
      </c>
      <c r="L93" s="51" t="s">
        <v>398</v>
      </c>
      <c r="M93" s="53">
        <v>0</v>
      </c>
      <c r="N93" s="54"/>
      <c r="O93" s="54">
        <v>27</v>
      </c>
      <c r="P93" s="54"/>
      <c r="Q93" s="55">
        <v>27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369</v>
      </c>
      <c r="C94" s="49" t="s">
        <v>369</v>
      </c>
      <c r="D94" s="50">
        <v>3020715</v>
      </c>
      <c r="E94" s="51" t="s">
        <v>399</v>
      </c>
      <c r="F94" s="50" t="s">
        <v>400</v>
      </c>
      <c r="G94" s="51" t="s">
        <v>401</v>
      </c>
      <c r="H94" s="51" t="s">
        <v>402</v>
      </c>
      <c r="I94" s="52"/>
      <c r="J94" s="50" t="s">
        <v>40</v>
      </c>
      <c r="K94" s="51" t="s">
        <v>41</v>
      </c>
      <c r="L94" s="51" t="s">
        <v>145</v>
      </c>
      <c r="M94" s="53">
        <v>0</v>
      </c>
      <c r="N94" s="54"/>
      <c r="O94" s="54">
        <v>27</v>
      </c>
      <c r="P94" s="54"/>
      <c r="Q94" s="55">
        <v>27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369</v>
      </c>
      <c r="C95" s="49" t="s">
        <v>379</v>
      </c>
      <c r="D95" s="50">
        <v>24189830</v>
      </c>
      <c r="E95" s="51" t="s">
        <v>403</v>
      </c>
      <c r="F95" s="50" t="s">
        <v>404</v>
      </c>
      <c r="G95" s="51" t="s">
        <v>405</v>
      </c>
      <c r="H95" s="51" t="s">
        <v>406</v>
      </c>
      <c r="I95" s="52"/>
      <c r="J95" s="50" t="s">
        <v>40</v>
      </c>
      <c r="K95" s="51" t="s">
        <v>41</v>
      </c>
      <c r="L95" s="51" t="s">
        <v>81</v>
      </c>
      <c r="M95" s="53">
        <v>0</v>
      </c>
      <c r="N95" s="54">
        <v>28</v>
      </c>
      <c r="O95" s="54"/>
      <c r="P95" s="54"/>
      <c r="Q95" s="55">
        <v>28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369</v>
      </c>
      <c r="C96" s="49" t="s">
        <v>407</v>
      </c>
      <c r="D96" s="50">
        <v>24189783</v>
      </c>
      <c r="E96" s="51" t="s">
        <v>408</v>
      </c>
      <c r="F96" s="50" t="s">
        <v>409</v>
      </c>
      <c r="G96" s="51" t="s">
        <v>410</v>
      </c>
      <c r="H96" s="51" t="s">
        <v>411</v>
      </c>
      <c r="I96" s="52"/>
      <c r="J96" s="50" t="s">
        <v>40</v>
      </c>
      <c r="K96" s="51" t="s">
        <v>41</v>
      </c>
      <c r="L96" s="51" t="s">
        <v>81</v>
      </c>
      <c r="M96" s="53">
        <v>0</v>
      </c>
      <c r="N96" s="54">
        <v>28</v>
      </c>
      <c r="O96" s="54"/>
      <c r="P96" s="54"/>
      <c r="Q96" s="55">
        <v>28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379</v>
      </c>
      <c r="C97" s="49" t="s">
        <v>379</v>
      </c>
      <c r="D97" s="50">
        <v>2977200</v>
      </c>
      <c r="E97" s="51" t="s">
        <v>412</v>
      </c>
      <c r="F97" s="50" t="s">
        <v>339</v>
      </c>
      <c r="G97" s="51" t="s">
        <v>413</v>
      </c>
      <c r="H97" s="51" t="s">
        <v>414</v>
      </c>
      <c r="I97" s="52"/>
      <c r="J97" s="50" t="s">
        <v>415</v>
      </c>
      <c r="K97" s="51" t="s">
        <v>57</v>
      </c>
      <c r="L97" s="51" t="s">
        <v>416</v>
      </c>
      <c r="M97" s="53">
        <v>0</v>
      </c>
      <c r="N97" s="54"/>
      <c r="O97" s="54">
        <v>27</v>
      </c>
      <c r="P97" s="54"/>
      <c r="Q97" s="55">
        <v>27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379</v>
      </c>
      <c r="C98" s="49" t="s">
        <v>407</v>
      </c>
      <c r="D98" s="50">
        <v>2981086</v>
      </c>
      <c r="E98" s="51" t="s">
        <v>417</v>
      </c>
      <c r="F98" s="50" t="s">
        <v>418</v>
      </c>
      <c r="G98" s="51" t="s">
        <v>419</v>
      </c>
      <c r="H98" s="51" t="s">
        <v>420</v>
      </c>
      <c r="I98" s="52"/>
      <c r="J98" s="50" t="s">
        <v>415</v>
      </c>
      <c r="K98" s="51" t="s">
        <v>41</v>
      </c>
      <c r="L98" s="51" t="s">
        <v>86</v>
      </c>
      <c r="M98" s="53">
        <v>0</v>
      </c>
      <c r="N98" s="54"/>
      <c r="O98" s="54">
        <v>27</v>
      </c>
      <c r="P98" s="54"/>
      <c r="Q98" s="55">
        <v>27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379</v>
      </c>
      <c r="C99" s="49" t="s">
        <v>407</v>
      </c>
      <c r="D99" s="50">
        <v>3061050</v>
      </c>
      <c r="E99" s="51" t="s">
        <v>421</v>
      </c>
      <c r="F99" s="50" t="s">
        <v>422</v>
      </c>
      <c r="G99" s="51" t="s">
        <v>423</v>
      </c>
      <c r="H99" s="51" t="s">
        <v>424</v>
      </c>
      <c r="I99" s="52"/>
      <c r="J99" s="50" t="s">
        <v>40</v>
      </c>
      <c r="K99" s="51" t="s">
        <v>41</v>
      </c>
      <c r="L99" s="51" t="s">
        <v>96</v>
      </c>
      <c r="M99" s="53">
        <v>0</v>
      </c>
      <c r="N99" s="54"/>
      <c r="O99" s="54">
        <v>27</v>
      </c>
      <c r="P99" s="54"/>
      <c r="Q99" s="55">
        <v>27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379</v>
      </c>
      <c r="C100" s="49" t="s">
        <v>389</v>
      </c>
      <c r="D100" s="50">
        <v>2982223</v>
      </c>
      <c r="E100" s="51" t="s">
        <v>425</v>
      </c>
      <c r="F100" s="50" t="s">
        <v>426</v>
      </c>
      <c r="G100" s="51" t="s">
        <v>427</v>
      </c>
      <c r="H100" s="51" t="s">
        <v>428</v>
      </c>
      <c r="I100" s="52"/>
      <c r="J100" s="50" t="s">
        <v>40</v>
      </c>
      <c r="K100" s="51" t="s">
        <v>41</v>
      </c>
      <c r="L100" s="51" t="s">
        <v>429</v>
      </c>
      <c r="M100" s="53">
        <v>0</v>
      </c>
      <c r="N100" s="54"/>
      <c r="O100" s="54">
        <v>27</v>
      </c>
      <c r="P100" s="54"/>
      <c r="Q100" s="55">
        <v>27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407</v>
      </c>
      <c r="C101" s="49" t="s">
        <v>389</v>
      </c>
      <c r="D101" s="50">
        <v>2586063</v>
      </c>
      <c r="E101" s="51" t="s">
        <v>430</v>
      </c>
      <c r="F101" s="50" t="s">
        <v>380</v>
      </c>
      <c r="G101" s="51" t="s">
        <v>431</v>
      </c>
      <c r="H101" s="51" t="s">
        <v>432</v>
      </c>
      <c r="I101" s="52"/>
      <c r="J101" s="50" t="s">
        <v>40</v>
      </c>
      <c r="K101" s="51" t="s">
        <v>41</v>
      </c>
      <c r="L101" s="51" t="s">
        <v>81</v>
      </c>
      <c r="M101" s="53">
        <v>0</v>
      </c>
      <c r="N101" s="54"/>
      <c r="O101" s="54">
        <v>27</v>
      </c>
      <c r="P101" s="54"/>
      <c r="Q101" s="55">
        <v>27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389</v>
      </c>
      <c r="C102" s="49" t="s">
        <v>433</v>
      </c>
      <c r="D102" s="50">
        <v>3061258</v>
      </c>
      <c r="E102" s="51" t="s">
        <v>434</v>
      </c>
      <c r="F102" s="50" t="s">
        <v>435</v>
      </c>
      <c r="G102" s="51" t="s">
        <v>436</v>
      </c>
      <c r="H102" s="51" t="s">
        <v>437</v>
      </c>
      <c r="I102" s="52"/>
      <c r="J102" s="50" t="s">
        <v>40</v>
      </c>
      <c r="K102" s="51" t="s">
        <v>41</v>
      </c>
      <c r="L102" s="51" t="s">
        <v>96</v>
      </c>
      <c r="M102" s="53">
        <v>0</v>
      </c>
      <c r="N102" s="54"/>
      <c r="O102" s="54">
        <v>27</v>
      </c>
      <c r="P102" s="54"/>
      <c r="Q102" s="55">
        <v>27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389</v>
      </c>
      <c r="C103" s="49" t="s">
        <v>35</v>
      </c>
      <c r="D103" s="50">
        <v>24189856</v>
      </c>
      <c r="E103" s="51" t="s">
        <v>438</v>
      </c>
      <c r="F103" s="50" t="s">
        <v>439</v>
      </c>
      <c r="G103" s="51" t="s">
        <v>440</v>
      </c>
      <c r="H103" s="51" t="s">
        <v>441</v>
      </c>
      <c r="I103" s="52"/>
      <c r="J103" s="50" t="s">
        <v>40</v>
      </c>
      <c r="K103" s="51" t="s">
        <v>41</v>
      </c>
      <c r="L103" s="51" t="s">
        <v>145</v>
      </c>
      <c r="M103" s="53">
        <v>0</v>
      </c>
      <c r="N103" s="54">
        <v>28</v>
      </c>
      <c r="O103" s="54"/>
      <c r="P103" s="54"/>
      <c r="Q103" s="55">
        <v>28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433</v>
      </c>
      <c r="C104" s="49" t="s">
        <v>442</v>
      </c>
      <c r="D104" s="50">
        <v>2977201</v>
      </c>
      <c r="E104" s="51" t="s">
        <v>443</v>
      </c>
      <c r="F104" s="50" t="s">
        <v>444</v>
      </c>
      <c r="G104" s="51" t="s">
        <v>445</v>
      </c>
      <c r="H104" s="51" t="s">
        <v>414</v>
      </c>
      <c r="I104" s="52"/>
      <c r="J104" s="50" t="s">
        <v>40</v>
      </c>
      <c r="K104" s="51" t="s">
        <v>57</v>
      </c>
      <c r="L104" s="51" t="s">
        <v>416</v>
      </c>
      <c r="M104" s="53">
        <v>0</v>
      </c>
      <c r="N104" s="54"/>
      <c r="O104" s="54">
        <v>27</v>
      </c>
      <c r="P104" s="54"/>
      <c r="Q104" s="55">
        <v>27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433</v>
      </c>
      <c r="C105" s="49" t="s">
        <v>35</v>
      </c>
      <c r="D105" s="50">
        <v>160039237511</v>
      </c>
      <c r="E105" s="51" t="s">
        <v>446</v>
      </c>
      <c r="F105" s="50" t="s">
        <v>447</v>
      </c>
      <c r="G105" s="51" t="s">
        <v>448</v>
      </c>
      <c r="H105" s="51" t="s">
        <v>115</v>
      </c>
      <c r="I105" s="52"/>
      <c r="J105" s="50" t="s">
        <v>40</v>
      </c>
      <c r="K105" s="51" t="s">
        <v>41</v>
      </c>
      <c r="L105" s="51" t="s">
        <v>165</v>
      </c>
      <c r="M105" s="53">
        <v>0</v>
      </c>
      <c r="N105" s="54"/>
      <c r="O105" s="54">
        <v>27</v>
      </c>
      <c r="P105" s="54"/>
      <c r="Q105" s="55">
        <v>27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433</v>
      </c>
      <c r="C106" s="49" t="s">
        <v>433</v>
      </c>
      <c r="D106" s="50">
        <v>3020723</v>
      </c>
      <c r="E106" s="51" t="s">
        <v>182</v>
      </c>
      <c r="F106" s="50" t="s">
        <v>183</v>
      </c>
      <c r="G106" s="51" t="s">
        <v>184</v>
      </c>
      <c r="H106" s="51" t="s">
        <v>80</v>
      </c>
      <c r="I106" s="52"/>
      <c r="J106" s="50" t="s">
        <v>40</v>
      </c>
      <c r="K106" s="51" t="s">
        <v>41</v>
      </c>
      <c r="L106" s="51" t="s">
        <v>145</v>
      </c>
      <c r="M106" s="53">
        <v>0</v>
      </c>
      <c r="N106" s="54"/>
      <c r="O106" s="54">
        <v>27</v>
      </c>
      <c r="P106" s="54"/>
      <c r="Q106" s="55">
        <v>27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433</v>
      </c>
      <c r="C107" s="49" t="s">
        <v>35</v>
      </c>
      <c r="D107" s="50">
        <v>3020725</v>
      </c>
      <c r="E107" s="51" t="s">
        <v>449</v>
      </c>
      <c r="F107" s="50" t="s">
        <v>450</v>
      </c>
      <c r="G107" s="51" t="s">
        <v>451</v>
      </c>
      <c r="H107" s="51" t="s">
        <v>261</v>
      </c>
      <c r="I107" s="52"/>
      <c r="J107" s="50" t="s">
        <v>40</v>
      </c>
      <c r="K107" s="51" t="s">
        <v>41</v>
      </c>
      <c r="L107" s="51" t="s">
        <v>145</v>
      </c>
      <c r="M107" s="53">
        <v>0</v>
      </c>
      <c r="N107" s="54"/>
      <c r="O107" s="54">
        <v>27</v>
      </c>
      <c r="P107" s="54"/>
      <c r="Q107" s="55">
        <v>27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433</v>
      </c>
      <c r="C108" s="49" t="s">
        <v>35</v>
      </c>
      <c r="D108" s="50">
        <v>3028216</v>
      </c>
      <c r="E108" s="51" t="s">
        <v>452</v>
      </c>
      <c r="F108" s="50" t="s">
        <v>453</v>
      </c>
      <c r="G108" s="51" t="s">
        <v>454</v>
      </c>
      <c r="H108" s="51" t="s">
        <v>274</v>
      </c>
      <c r="I108" s="52"/>
      <c r="J108" s="50" t="s">
        <v>40</v>
      </c>
      <c r="K108" s="51" t="s">
        <v>41</v>
      </c>
      <c r="L108" s="51" t="s">
        <v>337</v>
      </c>
      <c r="M108" s="53">
        <v>0</v>
      </c>
      <c r="N108" s="54"/>
      <c r="O108" s="54">
        <v>27</v>
      </c>
      <c r="P108" s="54"/>
      <c r="Q108" s="55">
        <v>27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433</v>
      </c>
      <c r="C109" s="49" t="s">
        <v>35</v>
      </c>
      <c r="D109" s="50">
        <v>3028217</v>
      </c>
      <c r="E109" s="51" t="s">
        <v>452</v>
      </c>
      <c r="F109" s="50" t="s">
        <v>453</v>
      </c>
      <c r="G109" s="51" t="s">
        <v>455</v>
      </c>
      <c r="H109" s="51" t="s">
        <v>274</v>
      </c>
      <c r="I109" s="52"/>
      <c r="J109" s="50" t="s">
        <v>40</v>
      </c>
      <c r="K109" s="51" t="s">
        <v>41</v>
      </c>
      <c r="L109" s="51" t="s">
        <v>337</v>
      </c>
      <c r="M109" s="53">
        <v>0</v>
      </c>
      <c r="N109" s="54"/>
      <c r="O109" s="54">
        <v>27</v>
      </c>
      <c r="P109" s="54"/>
      <c r="Q109" s="55">
        <v>27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433</v>
      </c>
      <c r="C110" s="49" t="s">
        <v>35</v>
      </c>
      <c r="D110" s="50">
        <v>3028219</v>
      </c>
      <c r="E110" s="51" t="s">
        <v>452</v>
      </c>
      <c r="F110" s="50" t="s">
        <v>456</v>
      </c>
      <c r="G110" s="51" t="s">
        <v>457</v>
      </c>
      <c r="H110" s="51" t="s">
        <v>274</v>
      </c>
      <c r="I110" s="52"/>
      <c r="J110" s="50" t="s">
        <v>40</v>
      </c>
      <c r="K110" s="51" t="s">
        <v>41</v>
      </c>
      <c r="L110" s="51" t="s">
        <v>337</v>
      </c>
      <c r="M110" s="53">
        <v>0</v>
      </c>
      <c r="N110" s="54"/>
      <c r="O110" s="54">
        <v>27</v>
      </c>
      <c r="P110" s="54"/>
      <c r="Q110" s="55">
        <v>27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433</v>
      </c>
      <c r="C111" s="49" t="s">
        <v>458</v>
      </c>
      <c r="D111" s="50">
        <v>3012528</v>
      </c>
      <c r="E111" s="51" t="s">
        <v>459</v>
      </c>
      <c r="F111" s="50" t="s">
        <v>243</v>
      </c>
      <c r="G111" s="51" t="s">
        <v>460</v>
      </c>
      <c r="H111" s="51" t="s">
        <v>461</v>
      </c>
      <c r="I111" s="52"/>
      <c r="J111" s="50" t="s">
        <v>40</v>
      </c>
      <c r="K111" s="51" t="s">
        <v>57</v>
      </c>
      <c r="L111" s="51" t="s">
        <v>462</v>
      </c>
      <c r="M111" s="53">
        <v>0</v>
      </c>
      <c r="N111" s="54"/>
      <c r="O111" s="54">
        <v>27</v>
      </c>
      <c r="P111" s="54"/>
      <c r="Q111" s="55">
        <v>27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35</v>
      </c>
      <c r="C112" s="49" t="s">
        <v>35</v>
      </c>
      <c r="D112" s="50">
        <v>3020726</v>
      </c>
      <c r="E112" s="51" t="s">
        <v>463</v>
      </c>
      <c r="F112" s="50" t="s">
        <v>464</v>
      </c>
      <c r="G112" s="51" t="s">
        <v>465</v>
      </c>
      <c r="H112" s="51" t="s">
        <v>466</v>
      </c>
      <c r="I112" s="52"/>
      <c r="J112" s="50" t="s">
        <v>40</v>
      </c>
      <c r="K112" s="51" t="s">
        <v>41</v>
      </c>
      <c r="L112" s="51" t="s">
        <v>145</v>
      </c>
      <c r="M112" s="53">
        <v>0</v>
      </c>
      <c r="N112" s="54"/>
      <c r="O112" s="54">
        <v>27</v>
      </c>
      <c r="P112" s="54"/>
      <c r="Q112" s="55">
        <v>27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35</v>
      </c>
      <c r="C113" s="49" t="s">
        <v>35</v>
      </c>
      <c r="D113" s="50">
        <v>16003955</v>
      </c>
      <c r="E113" s="51" t="s">
        <v>467</v>
      </c>
      <c r="F113" s="50" t="s">
        <v>468</v>
      </c>
      <c r="G113" s="51" t="s">
        <v>469</v>
      </c>
      <c r="H113" s="51" t="s">
        <v>470</v>
      </c>
      <c r="I113" s="52"/>
      <c r="J113" s="50" t="s">
        <v>40</v>
      </c>
      <c r="K113" s="51" t="s">
        <v>41</v>
      </c>
      <c r="L113" s="51" t="s">
        <v>471</v>
      </c>
      <c r="M113" s="53">
        <v>0</v>
      </c>
      <c r="N113" s="54"/>
      <c r="O113" s="54">
        <v>27</v>
      </c>
      <c r="P113" s="54"/>
      <c r="Q113" s="55">
        <v>27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35</v>
      </c>
      <c r="C114" s="49" t="s">
        <v>458</v>
      </c>
      <c r="D114" s="50">
        <v>2907216</v>
      </c>
      <c r="E114" s="51" t="s">
        <v>472</v>
      </c>
      <c r="F114" s="50" t="s">
        <v>473</v>
      </c>
      <c r="G114" s="51" t="s">
        <v>474</v>
      </c>
      <c r="H114" s="51" t="s">
        <v>115</v>
      </c>
      <c r="I114" s="52"/>
      <c r="J114" s="50" t="s">
        <v>40</v>
      </c>
      <c r="K114" s="51" t="s">
        <v>41</v>
      </c>
      <c r="L114" s="51" t="s">
        <v>257</v>
      </c>
      <c r="M114" s="53">
        <v>0</v>
      </c>
      <c r="N114" s="54"/>
      <c r="O114" s="54">
        <v>27</v>
      </c>
      <c r="P114" s="54"/>
      <c r="Q114" s="55">
        <v>27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35</v>
      </c>
      <c r="C115" s="49" t="s">
        <v>35</v>
      </c>
      <c r="D115" s="50">
        <v>2977131</v>
      </c>
      <c r="E115" s="51" t="s">
        <v>475</v>
      </c>
      <c r="F115" s="50" t="s">
        <v>476</v>
      </c>
      <c r="G115" s="51" t="s">
        <v>477</v>
      </c>
      <c r="H115" s="51" t="s">
        <v>414</v>
      </c>
      <c r="I115" s="52"/>
      <c r="J115" s="50" t="s">
        <v>40</v>
      </c>
      <c r="K115" s="51" t="s">
        <v>57</v>
      </c>
      <c r="L115" s="51" t="s">
        <v>416</v>
      </c>
      <c r="M115" s="53">
        <v>0</v>
      </c>
      <c r="N115" s="54"/>
      <c r="O115" s="54">
        <v>27</v>
      </c>
      <c r="P115" s="54"/>
      <c r="Q115" s="55">
        <v>27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35</v>
      </c>
      <c r="C116" s="49" t="s">
        <v>458</v>
      </c>
      <c r="D116" s="50">
        <v>2998619</v>
      </c>
      <c r="E116" s="51" t="s">
        <v>478</v>
      </c>
      <c r="F116" s="50" t="s">
        <v>479</v>
      </c>
      <c r="G116" s="51" t="s">
        <v>480</v>
      </c>
      <c r="H116" s="51" t="s">
        <v>481</v>
      </c>
      <c r="I116" s="52"/>
      <c r="J116" s="50" t="s">
        <v>40</v>
      </c>
      <c r="K116" s="51" t="s">
        <v>41</v>
      </c>
      <c r="L116" s="51" t="s">
        <v>482</v>
      </c>
      <c r="M116" s="53">
        <v>0</v>
      </c>
      <c r="N116" s="54"/>
      <c r="O116" s="54">
        <v>27</v>
      </c>
      <c r="P116" s="54"/>
      <c r="Q116" s="55">
        <v>27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35</v>
      </c>
      <c r="C117" s="49" t="s">
        <v>458</v>
      </c>
      <c r="D117" s="50">
        <v>3061268</v>
      </c>
      <c r="E117" s="51" t="s">
        <v>483</v>
      </c>
      <c r="F117" s="50" t="s">
        <v>318</v>
      </c>
      <c r="G117" s="51" t="s">
        <v>484</v>
      </c>
      <c r="H117" s="51" t="s">
        <v>485</v>
      </c>
      <c r="I117" s="52"/>
      <c r="J117" s="50" t="s">
        <v>40</v>
      </c>
      <c r="K117" s="51" t="s">
        <v>41</v>
      </c>
      <c r="L117" s="51" t="s">
        <v>96</v>
      </c>
      <c r="M117" s="53">
        <v>0</v>
      </c>
      <c r="N117" s="54"/>
      <c r="O117" s="54">
        <v>27</v>
      </c>
      <c r="P117" s="54"/>
      <c r="Q117" s="55">
        <v>27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35</v>
      </c>
      <c r="C118" s="49" t="s">
        <v>486</v>
      </c>
      <c r="D118" s="50">
        <v>3038195</v>
      </c>
      <c r="E118" s="51" t="s">
        <v>487</v>
      </c>
      <c r="F118" s="50" t="s">
        <v>488</v>
      </c>
      <c r="G118" s="51" t="s">
        <v>489</v>
      </c>
      <c r="H118" s="51" t="s">
        <v>490</v>
      </c>
      <c r="I118" s="52"/>
      <c r="J118" s="50" t="s">
        <v>40</v>
      </c>
      <c r="K118" s="51" t="s">
        <v>41</v>
      </c>
      <c r="L118" s="51" t="s">
        <v>132</v>
      </c>
      <c r="M118" s="53">
        <v>0</v>
      </c>
      <c r="N118" s="54"/>
      <c r="O118" s="54">
        <v>27</v>
      </c>
      <c r="P118" s="54"/>
      <c r="Q118" s="55">
        <v>27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458</v>
      </c>
      <c r="C119" s="49" t="s">
        <v>442</v>
      </c>
      <c r="D119" s="50">
        <v>2981166</v>
      </c>
      <c r="E119" s="51" t="s">
        <v>491</v>
      </c>
      <c r="F119" s="50" t="s">
        <v>492</v>
      </c>
      <c r="G119" s="51" t="s">
        <v>493</v>
      </c>
      <c r="H119" s="51" t="s">
        <v>494</v>
      </c>
      <c r="I119" s="52"/>
      <c r="J119" s="50" t="s">
        <v>40</v>
      </c>
      <c r="K119" s="51" t="s">
        <v>41</v>
      </c>
      <c r="L119" s="51" t="s">
        <v>495</v>
      </c>
      <c r="M119" s="53">
        <v>0</v>
      </c>
      <c r="N119" s="54"/>
      <c r="O119" s="54">
        <v>27</v>
      </c>
      <c r="P119" s="54"/>
      <c r="Q119" s="55">
        <v>27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458</v>
      </c>
      <c r="C120" s="49" t="s">
        <v>442</v>
      </c>
      <c r="D120" s="50">
        <v>160039831311</v>
      </c>
      <c r="E120" s="51" t="s">
        <v>496</v>
      </c>
      <c r="F120" s="50" t="s">
        <v>497</v>
      </c>
      <c r="G120" s="51" t="s">
        <v>498</v>
      </c>
      <c r="H120" s="51" t="s">
        <v>499</v>
      </c>
      <c r="I120" s="52"/>
      <c r="J120" s="50" t="s">
        <v>40</v>
      </c>
      <c r="K120" s="51" t="s">
        <v>41</v>
      </c>
      <c r="L120" s="51" t="s">
        <v>237</v>
      </c>
      <c r="M120" s="53">
        <v>0</v>
      </c>
      <c r="N120" s="54"/>
      <c r="O120" s="54">
        <v>27</v>
      </c>
      <c r="P120" s="54"/>
      <c r="Q120" s="55">
        <v>27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458</v>
      </c>
      <c r="C121" s="49" t="s">
        <v>442</v>
      </c>
      <c r="D121" s="50">
        <v>901212449</v>
      </c>
      <c r="E121" s="51" t="s">
        <v>500</v>
      </c>
      <c r="F121" s="50" t="s">
        <v>501</v>
      </c>
      <c r="G121" s="51" t="s">
        <v>502</v>
      </c>
      <c r="H121" s="51" t="s">
        <v>503</v>
      </c>
      <c r="I121" s="52"/>
      <c r="J121" s="50" t="s">
        <v>40</v>
      </c>
      <c r="K121" s="51" t="s">
        <v>41</v>
      </c>
      <c r="L121" s="51" t="s">
        <v>41</v>
      </c>
      <c r="M121" s="53">
        <v>0</v>
      </c>
      <c r="N121" s="54">
        <v>28</v>
      </c>
      <c r="O121" s="54"/>
      <c r="P121" s="54"/>
      <c r="Q121" s="55">
        <v>28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458</v>
      </c>
      <c r="C122" s="49" t="s">
        <v>442</v>
      </c>
      <c r="D122" s="50">
        <v>1600397467</v>
      </c>
      <c r="E122" s="51" t="s">
        <v>504</v>
      </c>
      <c r="F122" s="50" t="s">
        <v>505</v>
      </c>
      <c r="G122" s="51" t="s">
        <v>506</v>
      </c>
      <c r="H122" s="51" t="s">
        <v>115</v>
      </c>
      <c r="I122" s="52"/>
      <c r="J122" s="50" t="s">
        <v>40</v>
      </c>
      <c r="K122" s="51" t="s">
        <v>41</v>
      </c>
      <c r="L122" s="51" t="s">
        <v>165</v>
      </c>
      <c r="M122" s="53">
        <v>0</v>
      </c>
      <c r="N122" s="54"/>
      <c r="O122" s="54">
        <v>27</v>
      </c>
      <c r="P122" s="54"/>
      <c r="Q122" s="55">
        <v>27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458</v>
      </c>
      <c r="C123" s="49" t="s">
        <v>442</v>
      </c>
      <c r="D123" s="50">
        <v>160039707011</v>
      </c>
      <c r="E123" s="51" t="s">
        <v>507</v>
      </c>
      <c r="F123" s="50" t="s">
        <v>508</v>
      </c>
      <c r="G123" s="51" t="s">
        <v>509</v>
      </c>
      <c r="H123" s="51" t="s">
        <v>510</v>
      </c>
      <c r="I123" s="52"/>
      <c r="J123" s="50" t="s">
        <v>511</v>
      </c>
      <c r="K123" s="51" t="s">
        <v>41</v>
      </c>
      <c r="L123" s="51" t="s">
        <v>165</v>
      </c>
      <c r="M123" s="53">
        <v>0</v>
      </c>
      <c r="N123" s="54"/>
      <c r="O123" s="54">
        <v>27</v>
      </c>
      <c r="P123" s="54"/>
      <c r="Q123" s="55">
        <v>27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458</v>
      </c>
      <c r="C124" s="49" t="s">
        <v>442</v>
      </c>
      <c r="D124" s="50">
        <v>3064785</v>
      </c>
      <c r="E124" s="51" t="s">
        <v>512</v>
      </c>
      <c r="F124" s="50" t="s">
        <v>306</v>
      </c>
      <c r="G124" s="51" t="s">
        <v>513</v>
      </c>
      <c r="H124" s="51" t="s">
        <v>514</v>
      </c>
      <c r="I124" s="52"/>
      <c r="J124" s="50" t="s">
        <v>40</v>
      </c>
      <c r="K124" s="51" t="s">
        <v>41</v>
      </c>
      <c r="L124" s="51" t="s">
        <v>91</v>
      </c>
      <c r="M124" s="53">
        <v>0</v>
      </c>
      <c r="N124" s="54"/>
      <c r="O124" s="54">
        <v>27</v>
      </c>
      <c r="P124" s="54"/>
      <c r="Q124" s="55">
        <v>27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458</v>
      </c>
      <c r="C125" s="49" t="s">
        <v>442</v>
      </c>
      <c r="D125" s="50">
        <v>3061272</v>
      </c>
      <c r="E125" s="51" t="s">
        <v>515</v>
      </c>
      <c r="F125" s="50" t="s">
        <v>516</v>
      </c>
      <c r="G125" s="51" t="s">
        <v>517</v>
      </c>
      <c r="H125" s="51" t="s">
        <v>518</v>
      </c>
      <c r="I125" s="52"/>
      <c r="J125" s="50" t="s">
        <v>40</v>
      </c>
      <c r="K125" s="51" t="s">
        <v>41</v>
      </c>
      <c r="L125" s="51" t="s">
        <v>96</v>
      </c>
      <c r="M125" s="53">
        <v>0</v>
      </c>
      <c r="N125" s="54"/>
      <c r="O125" s="54">
        <v>27</v>
      </c>
      <c r="P125" s="54"/>
      <c r="Q125" s="55">
        <v>27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458</v>
      </c>
      <c r="C126" s="49" t="s">
        <v>519</v>
      </c>
      <c r="D126" s="50">
        <v>2785584</v>
      </c>
      <c r="E126" s="51" t="s">
        <v>520</v>
      </c>
      <c r="F126" s="50" t="s">
        <v>521</v>
      </c>
      <c r="G126" s="51" t="s">
        <v>522</v>
      </c>
      <c r="H126" s="51" t="s">
        <v>523</v>
      </c>
      <c r="I126" s="52"/>
      <c r="J126" s="50" t="s">
        <v>40</v>
      </c>
      <c r="K126" s="51" t="s">
        <v>41</v>
      </c>
      <c r="L126" s="51" t="s">
        <v>283</v>
      </c>
      <c r="M126" s="53">
        <v>0</v>
      </c>
      <c r="N126" s="54"/>
      <c r="O126" s="54">
        <v>27</v>
      </c>
      <c r="P126" s="54"/>
      <c r="Q126" s="55">
        <v>27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458</v>
      </c>
      <c r="C127" s="49" t="s">
        <v>524</v>
      </c>
      <c r="D127" s="50">
        <v>3064765</v>
      </c>
      <c r="E127" s="51" t="s">
        <v>525</v>
      </c>
      <c r="F127" s="50" t="s">
        <v>47</v>
      </c>
      <c r="G127" s="51" t="s">
        <v>526</v>
      </c>
      <c r="H127" s="51" t="s">
        <v>241</v>
      </c>
      <c r="I127" s="52"/>
      <c r="J127" s="50" t="s">
        <v>40</v>
      </c>
      <c r="K127" s="51" t="s">
        <v>41</v>
      </c>
      <c r="L127" s="51" t="s">
        <v>91</v>
      </c>
      <c r="M127" s="53">
        <v>0</v>
      </c>
      <c r="N127" s="54"/>
      <c r="O127" s="54">
        <v>27</v>
      </c>
      <c r="P127" s="54"/>
      <c r="Q127" s="55">
        <v>27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442</v>
      </c>
      <c r="C128" s="49" t="s">
        <v>486</v>
      </c>
      <c r="D128" s="50">
        <v>918378</v>
      </c>
      <c r="E128" s="51" t="s">
        <v>527</v>
      </c>
      <c r="F128" s="50" t="s">
        <v>373</v>
      </c>
      <c r="G128" s="51" t="s">
        <v>528</v>
      </c>
      <c r="H128" s="51" t="s">
        <v>529</v>
      </c>
      <c r="I128" s="52"/>
      <c r="J128" s="50" t="s">
        <v>40</v>
      </c>
      <c r="K128" s="51" t="s">
        <v>41</v>
      </c>
      <c r="L128" s="51" t="s">
        <v>86</v>
      </c>
      <c r="M128" s="53">
        <v>0</v>
      </c>
      <c r="N128" s="54"/>
      <c r="O128" s="54">
        <v>27</v>
      </c>
      <c r="P128" s="54"/>
      <c r="Q128" s="55">
        <v>27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442</v>
      </c>
      <c r="C129" s="49" t="s">
        <v>486</v>
      </c>
      <c r="D129" s="50">
        <v>160039698011</v>
      </c>
      <c r="E129" s="51" t="s">
        <v>530</v>
      </c>
      <c r="F129" s="50" t="s">
        <v>531</v>
      </c>
      <c r="G129" s="51" t="s">
        <v>532</v>
      </c>
      <c r="H129" s="51" t="s">
        <v>533</v>
      </c>
      <c r="I129" s="52"/>
      <c r="J129" s="50" t="s">
        <v>511</v>
      </c>
      <c r="K129" s="51" t="s">
        <v>41</v>
      </c>
      <c r="L129" s="51" t="s">
        <v>165</v>
      </c>
      <c r="M129" s="53">
        <v>0</v>
      </c>
      <c r="N129" s="54"/>
      <c r="O129" s="54">
        <v>27</v>
      </c>
      <c r="P129" s="54"/>
      <c r="Q129" s="55">
        <v>27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442</v>
      </c>
      <c r="C130" s="49" t="s">
        <v>486</v>
      </c>
      <c r="D130" s="50">
        <v>918379</v>
      </c>
      <c r="E130" s="51" t="s">
        <v>534</v>
      </c>
      <c r="F130" s="50" t="s">
        <v>535</v>
      </c>
      <c r="G130" s="51" t="s">
        <v>536</v>
      </c>
      <c r="H130" s="51" t="s">
        <v>537</v>
      </c>
      <c r="I130" s="52"/>
      <c r="J130" s="50" t="s">
        <v>40</v>
      </c>
      <c r="K130" s="51" t="s">
        <v>41</v>
      </c>
      <c r="L130" s="51" t="s">
        <v>86</v>
      </c>
      <c r="M130" s="53">
        <v>0</v>
      </c>
      <c r="N130" s="54"/>
      <c r="O130" s="54">
        <v>27</v>
      </c>
      <c r="P130" s="54"/>
      <c r="Q130" s="55">
        <v>27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442</v>
      </c>
      <c r="C131" s="49" t="s">
        <v>538</v>
      </c>
      <c r="D131" s="50">
        <v>2997048</v>
      </c>
      <c r="E131" s="51" t="s">
        <v>539</v>
      </c>
      <c r="F131" s="50" t="s">
        <v>93</v>
      </c>
      <c r="G131" s="51" t="s">
        <v>540</v>
      </c>
      <c r="H131" s="51" t="s">
        <v>541</v>
      </c>
      <c r="I131" s="52"/>
      <c r="J131" s="50" t="s">
        <v>40</v>
      </c>
      <c r="K131" s="51" t="s">
        <v>41</v>
      </c>
      <c r="L131" s="51" t="s">
        <v>542</v>
      </c>
      <c r="M131" s="53">
        <v>0</v>
      </c>
      <c r="N131" s="54"/>
      <c r="O131" s="54">
        <v>27</v>
      </c>
      <c r="P131" s="54"/>
      <c r="Q131" s="55">
        <v>27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442</v>
      </c>
      <c r="C132" s="49" t="s">
        <v>519</v>
      </c>
      <c r="D132" s="50">
        <v>2966563</v>
      </c>
      <c r="E132" s="51" t="s">
        <v>543</v>
      </c>
      <c r="F132" s="50" t="s">
        <v>544</v>
      </c>
      <c r="G132" s="51" t="s">
        <v>545</v>
      </c>
      <c r="H132" s="51" t="s">
        <v>546</v>
      </c>
      <c r="I132" s="52"/>
      <c r="J132" s="50" t="s">
        <v>40</v>
      </c>
      <c r="K132" s="51" t="s">
        <v>41</v>
      </c>
      <c r="L132" s="51" t="s">
        <v>547</v>
      </c>
      <c r="M132" s="53">
        <v>0</v>
      </c>
      <c r="N132" s="54"/>
      <c r="O132" s="54">
        <v>27</v>
      </c>
      <c r="P132" s="54"/>
      <c r="Q132" s="55">
        <v>27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442</v>
      </c>
      <c r="C133" s="49" t="s">
        <v>519</v>
      </c>
      <c r="D133" s="50">
        <v>24189902</v>
      </c>
      <c r="E133" s="51" t="s">
        <v>548</v>
      </c>
      <c r="F133" s="50" t="s">
        <v>549</v>
      </c>
      <c r="G133" s="51" t="s">
        <v>550</v>
      </c>
      <c r="H133" s="51" t="s">
        <v>551</v>
      </c>
      <c r="I133" s="52"/>
      <c r="J133" s="50" t="s">
        <v>40</v>
      </c>
      <c r="K133" s="51" t="s">
        <v>41</v>
      </c>
      <c r="L133" s="51" t="s">
        <v>81</v>
      </c>
      <c r="M133" s="53">
        <v>0</v>
      </c>
      <c r="N133" s="54">
        <v>28</v>
      </c>
      <c r="O133" s="54"/>
      <c r="P133" s="54"/>
      <c r="Q133" s="55">
        <v>28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486</v>
      </c>
      <c r="C134" s="49" t="s">
        <v>486</v>
      </c>
      <c r="D134" s="50">
        <v>3061282</v>
      </c>
      <c r="E134" s="51" t="s">
        <v>552</v>
      </c>
      <c r="F134" s="50" t="s">
        <v>553</v>
      </c>
      <c r="G134" s="51" t="s">
        <v>554</v>
      </c>
      <c r="H134" s="51" t="s">
        <v>555</v>
      </c>
      <c r="I134" s="52"/>
      <c r="J134" s="50" t="s">
        <v>40</v>
      </c>
      <c r="K134" s="51" t="s">
        <v>41</v>
      </c>
      <c r="L134" s="51" t="s">
        <v>96</v>
      </c>
      <c r="M134" s="53">
        <v>0</v>
      </c>
      <c r="N134" s="54"/>
      <c r="O134" s="54">
        <v>27</v>
      </c>
      <c r="P134" s="54"/>
      <c r="Q134" s="55">
        <v>27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486</v>
      </c>
      <c r="C135" s="49" t="s">
        <v>556</v>
      </c>
      <c r="D135" s="50">
        <v>3061287</v>
      </c>
      <c r="E135" s="51" t="s">
        <v>557</v>
      </c>
      <c r="F135" s="50" t="s">
        <v>558</v>
      </c>
      <c r="G135" s="51" t="s">
        <v>559</v>
      </c>
      <c r="H135" s="51" t="s">
        <v>115</v>
      </c>
      <c r="I135" s="52"/>
      <c r="J135" s="50" t="s">
        <v>40</v>
      </c>
      <c r="K135" s="51" t="s">
        <v>41</v>
      </c>
      <c r="L135" s="51" t="s">
        <v>96</v>
      </c>
      <c r="M135" s="53">
        <v>0</v>
      </c>
      <c r="N135" s="54"/>
      <c r="O135" s="54">
        <v>27</v>
      </c>
      <c r="P135" s="54"/>
      <c r="Q135" s="55">
        <v>27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486</v>
      </c>
      <c r="C136" s="49" t="s">
        <v>524</v>
      </c>
      <c r="D136" s="50">
        <v>3064767</v>
      </c>
      <c r="E136" s="51" t="s">
        <v>560</v>
      </c>
      <c r="F136" s="50" t="s">
        <v>561</v>
      </c>
      <c r="G136" s="51" t="s">
        <v>562</v>
      </c>
      <c r="H136" s="51" t="s">
        <v>241</v>
      </c>
      <c r="I136" s="52"/>
      <c r="J136" s="50" t="s">
        <v>40</v>
      </c>
      <c r="K136" s="51" t="s">
        <v>41</v>
      </c>
      <c r="L136" s="51" t="s">
        <v>91</v>
      </c>
      <c r="M136" s="53">
        <v>0</v>
      </c>
      <c r="N136" s="54"/>
      <c r="O136" s="54">
        <v>27</v>
      </c>
      <c r="P136" s="54"/>
      <c r="Q136" s="55">
        <v>27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519</v>
      </c>
      <c r="C137" s="49" t="s">
        <v>519</v>
      </c>
      <c r="D137" s="50">
        <v>160040132711</v>
      </c>
      <c r="E137" s="51" t="s">
        <v>563</v>
      </c>
      <c r="F137" s="50" t="s">
        <v>564</v>
      </c>
      <c r="G137" s="51" t="s">
        <v>565</v>
      </c>
      <c r="H137" s="51" t="s">
        <v>566</v>
      </c>
      <c r="I137" s="52"/>
      <c r="J137" s="50" t="s">
        <v>40</v>
      </c>
      <c r="K137" s="51" t="s">
        <v>41</v>
      </c>
      <c r="L137" s="51" t="s">
        <v>165</v>
      </c>
      <c r="M137" s="53">
        <v>0</v>
      </c>
      <c r="N137" s="54"/>
      <c r="O137" s="54">
        <v>27</v>
      </c>
      <c r="P137" s="54"/>
      <c r="Q137" s="55">
        <v>27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519</v>
      </c>
      <c r="C138" s="49" t="s">
        <v>519</v>
      </c>
      <c r="D138" s="50">
        <v>2966566</v>
      </c>
      <c r="E138" s="51" t="s">
        <v>567</v>
      </c>
      <c r="F138" s="50" t="s">
        <v>568</v>
      </c>
      <c r="G138" s="51" t="s">
        <v>569</v>
      </c>
      <c r="H138" s="51" t="s">
        <v>570</v>
      </c>
      <c r="I138" s="52"/>
      <c r="J138" s="50" t="s">
        <v>40</v>
      </c>
      <c r="K138" s="51" t="s">
        <v>41</v>
      </c>
      <c r="L138" s="51" t="s">
        <v>547</v>
      </c>
      <c r="M138" s="53">
        <v>0</v>
      </c>
      <c r="N138" s="54"/>
      <c r="O138" s="54">
        <v>27</v>
      </c>
      <c r="P138" s="54"/>
      <c r="Q138" s="55">
        <v>27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519</v>
      </c>
      <c r="C139" s="49" t="s">
        <v>524</v>
      </c>
      <c r="D139" s="50">
        <v>2894320</v>
      </c>
      <c r="E139" s="51" t="s">
        <v>571</v>
      </c>
      <c r="F139" s="50" t="s">
        <v>572</v>
      </c>
      <c r="G139" s="51" t="s">
        <v>573</v>
      </c>
      <c r="H139" s="51" t="s">
        <v>574</v>
      </c>
      <c r="I139" s="52"/>
      <c r="J139" s="50" t="s">
        <v>40</v>
      </c>
      <c r="K139" s="51" t="s">
        <v>57</v>
      </c>
      <c r="L139" s="51" t="s">
        <v>57</v>
      </c>
      <c r="M139" s="53">
        <v>0</v>
      </c>
      <c r="N139" s="54"/>
      <c r="O139" s="54">
        <v>27</v>
      </c>
      <c r="P139" s="54"/>
      <c r="Q139" s="55">
        <v>27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519</v>
      </c>
      <c r="C140" s="49" t="s">
        <v>524</v>
      </c>
      <c r="D140" s="50">
        <v>2908530</v>
      </c>
      <c r="E140" s="51" t="s">
        <v>575</v>
      </c>
      <c r="F140" s="50" t="s">
        <v>576</v>
      </c>
      <c r="G140" s="51" t="s">
        <v>577</v>
      </c>
      <c r="H140" s="51" t="s">
        <v>115</v>
      </c>
      <c r="I140" s="52"/>
      <c r="J140" s="50" t="s">
        <v>40</v>
      </c>
      <c r="K140" s="51" t="s">
        <v>41</v>
      </c>
      <c r="L140" s="51" t="s">
        <v>578</v>
      </c>
      <c r="M140" s="53">
        <v>0</v>
      </c>
      <c r="N140" s="54"/>
      <c r="O140" s="54">
        <v>27</v>
      </c>
      <c r="P140" s="54"/>
      <c r="Q140" s="55">
        <v>27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519</v>
      </c>
      <c r="C141" s="49" t="s">
        <v>556</v>
      </c>
      <c r="D141" s="50">
        <v>3063272</v>
      </c>
      <c r="E141" s="51" t="s">
        <v>579</v>
      </c>
      <c r="F141" s="50" t="s">
        <v>580</v>
      </c>
      <c r="G141" s="51" t="s">
        <v>581</v>
      </c>
      <c r="H141" s="51" t="s">
        <v>582</v>
      </c>
      <c r="I141" s="52"/>
      <c r="J141" s="50" t="s">
        <v>40</v>
      </c>
      <c r="K141" s="51" t="s">
        <v>41</v>
      </c>
      <c r="L141" s="51" t="s">
        <v>76</v>
      </c>
      <c r="M141" s="53">
        <v>0</v>
      </c>
      <c r="N141" s="54"/>
      <c r="O141" s="54">
        <v>27</v>
      </c>
      <c r="P141" s="54"/>
      <c r="Q141" s="55">
        <v>27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524</v>
      </c>
      <c r="C142" s="49" t="s">
        <v>524</v>
      </c>
      <c r="D142" s="50">
        <v>2977142</v>
      </c>
      <c r="E142" s="51" t="s">
        <v>583</v>
      </c>
      <c r="F142" s="50" t="s">
        <v>339</v>
      </c>
      <c r="G142" s="51" t="s">
        <v>413</v>
      </c>
      <c r="H142" s="51" t="s">
        <v>414</v>
      </c>
      <c r="I142" s="52"/>
      <c r="J142" s="50" t="s">
        <v>40</v>
      </c>
      <c r="K142" s="51" t="s">
        <v>57</v>
      </c>
      <c r="L142" s="51" t="s">
        <v>416</v>
      </c>
      <c r="M142" s="53">
        <v>0</v>
      </c>
      <c r="N142" s="54"/>
      <c r="O142" s="54">
        <v>27</v>
      </c>
      <c r="P142" s="54"/>
      <c r="Q142" s="55">
        <v>27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524</v>
      </c>
      <c r="C143" s="49" t="s">
        <v>556</v>
      </c>
      <c r="D143" s="50">
        <v>918388</v>
      </c>
      <c r="E143" s="51" t="s">
        <v>584</v>
      </c>
      <c r="F143" s="50" t="s">
        <v>585</v>
      </c>
      <c r="G143" s="51" t="s">
        <v>586</v>
      </c>
      <c r="H143" s="51" t="s">
        <v>587</v>
      </c>
      <c r="I143" s="52"/>
      <c r="J143" s="50" t="s">
        <v>40</v>
      </c>
      <c r="K143" s="51" t="s">
        <v>41</v>
      </c>
      <c r="L143" s="51" t="s">
        <v>86</v>
      </c>
      <c r="M143" s="53">
        <v>0</v>
      </c>
      <c r="N143" s="54"/>
      <c r="O143" s="54">
        <v>27</v>
      </c>
      <c r="P143" s="54"/>
      <c r="Q143" s="55">
        <v>27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524</v>
      </c>
      <c r="C144" s="49" t="s">
        <v>556</v>
      </c>
      <c r="D144" s="50">
        <v>918386</v>
      </c>
      <c r="E144" s="51" t="s">
        <v>588</v>
      </c>
      <c r="F144" s="50" t="s">
        <v>589</v>
      </c>
      <c r="G144" s="51" t="s">
        <v>590</v>
      </c>
      <c r="H144" s="51" t="s">
        <v>591</v>
      </c>
      <c r="I144" s="52"/>
      <c r="J144" s="50" t="s">
        <v>40</v>
      </c>
      <c r="K144" s="51" t="s">
        <v>41</v>
      </c>
      <c r="L144" s="51" t="s">
        <v>165</v>
      </c>
      <c r="M144" s="53">
        <v>0</v>
      </c>
      <c r="N144" s="54"/>
      <c r="O144" s="54">
        <v>27</v>
      </c>
      <c r="P144" s="54"/>
      <c r="Q144" s="55">
        <v>27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524</v>
      </c>
      <c r="C145" s="49" t="s">
        <v>556</v>
      </c>
      <c r="D145" s="50">
        <v>3061298</v>
      </c>
      <c r="E145" s="51" t="s">
        <v>592</v>
      </c>
      <c r="F145" s="50" t="s">
        <v>593</v>
      </c>
      <c r="G145" s="51" t="s">
        <v>594</v>
      </c>
      <c r="H145" s="51" t="s">
        <v>595</v>
      </c>
      <c r="I145" s="52"/>
      <c r="J145" s="50" t="s">
        <v>40</v>
      </c>
      <c r="K145" s="51" t="s">
        <v>41</v>
      </c>
      <c r="L145" s="51" t="s">
        <v>96</v>
      </c>
      <c r="M145" s="53">
        <v>0</v>
      </c>
      <c r="N145" s="54"/>
      <c r="O145" s="54">
        <v>27</v>
      </c>
      <c r="P145" s="54"/>
      <c r="Q145" s="55">
        <v>27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556</v>
      </c>
      <c r="C146" s="49" t="s">
        <v>556</v>
      </c>
      <c r="D146" s="50">
        <v>160039676512</v>
      </c>
      <c r="E146" s="51" t="s">
        <v>596</v>
      </c>
      <c r="F146" s="50" t="s">
        <v>113</v>
      </c>
      <c r="G146" s="51" t="s">
        <v>597</v>
      </c>
      <c r="H146" s="51" t="s">
        <v>598</v>
      </c>
      <c r="I146" s="52"/>
      <c r="J146" s="50" t="s">
        <v>40</v>
      </c>
      <c r="K146" s="51" t="s">
        <v>41</v>
      </c>
      <c r="L146" s="51" t="s">
        <v>237</v>
      </c>
      <c r="M146" s="53">
        <v>0</v>
      </c>
      <c r="N146" s="54"/>
      <c r="O146" s="54">
        <v>27</v>
      </c>
      <c r="P146" s="54"/>
      <c r="Q146" s="55">
        <v>27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556</v>
      </c>
      <c r="C147" s="49" t="s">
        <v>556</v>
      </c>
      <c r="D147" s="50">
        <v>918389</v>
      </c>
      <c r="E147" s="51" t="s">
        <v>599</v>
      </c>
      <c r="F147" s="50" t="s">
        <v>600</v>
      </c>
      <c r="G147" s="51" t="s">
        <v>601</v>
      </c>
      <c r="H147" s="51" t="s">
        <v>602</v>
      </c>
      <c r="I147" s="52"/>
      <c r="J147" s="50" t="s">
        <v>40</v>
      </c>
      <c r="K147" s="51" t="s">
        <v>41</v>
      </c>
      <c r="L147" s="51" t="s">
        <v>86</v>
      </c>
      <c r="M147" s="53">
        <v>0</v>
      </c>
      <c r="N147" s="54"/>
      <c r="O147" s="54">
        <v>27</v>
      </c>
      <c r="P147" s="54"/>
      <c r="Q147" s="55">
        <v>27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556</v>
      </c>
      <c r="C148" s="49" t="s">
        <v>556</v>
      </c>
      <c r="D148" s="50">
        <v>2908089</v>
      </c>
      <c r="E148" s="51" t="s">
        <v>603</v>
      </c>
      <c r="F148" s="50" t="s">
        <v>349</v>
      </c>
      <c r="G148" s="51" t="s">
        <v>604</v>
      </c>
      <c r="H148" s="51" t="s">
        <v>136</v>
      </c>
      <c r="I148" s="52"/>
      <c r="J148" s="50" t="s">
        <v>40</v>
      </c>
      <c r="K148" s="51" t="s">
        <v>41</v>
      </c>
      <c r="L148" s="51" t="s">
        <v>257</v>
      </c>
      <c r="M148" s="53">
        <v>0</v>
      </c>
      <c r="N148" s="54"/>
      <c r="O148" s="54">
        <v>27</v>
      </c>
      <c r="P148" s="54"/>
      <c r="Q148" s="55">
        <v>27</v>
      </c>
      <c r="R148" s="51" t="s">
        <v>43</v>
      </c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/>
      <c r="B149" s="49"/>
      <c r="C149" s="49"/>
      <c r="D149" s="50"/>
      <c r="E149" s="51"/>
      <c r="F149" s="50"/>
      <c r="G149" s="51"/>
      <c r="H149" s="51"/>
      <c r="I149" s="52"/>
      <c r="J149" s="50"/>
      <c r="K149" s="51"/>
      <c r="L149" s="51"/>
      <c r="M149" s="53"/>
      <c r="N149" s="54"/>
      <c r="O149" s="54"/>
      <c r="P149" s="54"/>
      <c r="Q149" s="55" t="str">
        <f>(N149+O149+P149)+(M149*0)</f>
        <v>0</v>
      </c>
      <c r="R149" s="5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customHeight="1" ht="12">
      <c r="A150" s="48">
        <f>COUNT(A12:A149)</f>
        <v>137</v>
      </c>
      <c r="B150" s="61"/>
      <c r="C150" s="61"/>
      <c r="D150" s="62"/>
      <c r="E150" s="63"/>
      <c r="F150" s="62"/>
      <c r="G150" s="62"/>
      <c r="H150" s="63"/>
      <c r="I150" s="64"/>
      <c r="J150" s="65"/>
      <c r="K150" s="104" t="s">
        <v>605</v>
      </c>
      <c r="L150" s="105"/>
      <c r="M150" s="53"/>
      <c r="N150" s="54"/>
      <c r="O150" s="54"/>
      <c r="P150" s="54"/>
      <c r="Q150" s="55" t="str">
        <f>(N150+O150+P150)+(M150*0)</f>
        <v>0</v>
      </c>
      <c r="R150" s="66"/>
    </row>
    <row r="151" spans="1:45" customHeight="1" ht="12" s="75" customFormat="1">
      <c r="A151" s="67"/>
      <c r="B151" s="68"/>
      <c r="C151" s="69"/>
      <c r="D151" s="62"/>
      <c r="E151" s="63"/>
      <c r="F151" s="62"/>
      <c r="G151" s="62"/>
      <c r="H151" s="63"/>
      <c r="I151" s="62"/>
      <c r="J151" s="70"/>
      <c r="K151" s="106" t="s">
        <v>606</v>
      </c>
      <c r="L151" s="107"/>
      <c r="M151" s="71">
        <f>SUM(M12:M150)</f>
        <v>0</v>
      </c>
      <c r="N151" s="72">
        <f>COUNTA(N12:N150)</f>
        <v>13</v>
      </c>
      <c r="O151" s="73">
        <f>COUNTA(O12:O150)</f>
        <v>124</v>
      </c>
      <c r="P151" s="73">
        <f>COUNTA(P12:P150)</f>
        <v>0</v>
      </c>
      <c r="Q151" s="108">
        <f>SUM(Q12:Q150)</f>
        <v>3712</v>
      </c>
      <c r="R151" s="74"/>
    </row>
    <row r="152" spans="1:45" customHeight="1" ht="12" s="75" customFormat="1">
      <c r="A152" s="67"/>
      <c r="B152" s="76"/>
      <c r="C152" s="76"/>
      <c r="D152" s="69"/>
      <c r="E152" s="68"/>
      <c r="F152" s="69"/>
      <c r="G152" s="69"/>
      <c r="H152" s="68"/>
      <c r="I152" s="69"/>
      <c r="J152" s="70"/>
      <c r="K152" s="68"/>
      <c r="L152" s="68"/>
      <c r="M152" s="77">
        <f>M151*0.54</f>
        <v>0</v>
      </c>
      <c r="N152" s="78">
        <f>SUM(N12:N150)</f>
        <v>364</v>
      </c>
      <c r="O152" s="78">
        <f>SUM(O12:O150)</f>
        <v>3348</v>
      </c>
      <c r="P152" s="78">
        <f>SUM(P12:P150)</f>
        <v>0</v>
      </c>
      <c r="Q152" s="109"/>
      <c r="R152" s="79"/>
    </row>
    <row r="153" spans="1:45" customHeight="1" ht="12" s="1" customFormat="1">
      <c r="A153" s="80"/>
      <c r="B153" s="81"/>
      <c r="C153" s="76"/>
      <c r="D153" s="69"/>
      <c r="E153" s="68"/>
      <c r="F153" s="69"/>
      <c r="G153" s="69"/>
      <c r="H153" s="110" t="s">
        <v>607</v>
      </c>
      <c r="I153" s="111"/>
      <c r="J153" s="112"/>
      <c r="K153" s="116" t="s">
        <v>605</v>
      </c>
      <c r="L153" s="117"/>
      <c r="M153" s="69"/>
      <c r="N153" s="82"/>
      <c r="O153" s="82"/>
      <c r="P153" s="83"/>
      <c r="Q153" s="83"/>
      <c r="R153" s="79"/>
    </row>
    <row r="154" spans="1:45" customHeight="1" ht="12" s="1" customFormat="1">
      <c r="A154" s="80"/>
      <c r="B154" s="81"/>
      <c r="C154" s="76"/>
      <c r="D154" s="69"/>
      <c r="E154" s="68"/>
      <c r="F154" s="69"/>
      <c r="G154" s="69"/>
      <c r="H154" s="113"/>
      <c r="I154" s="114"/>
      <c r="J154" s="115"/>
      <c r="K154" s="118" t="s">
        <v>606</v>
      </c>
      <c r="L154" s="119"/>
      <c r="M154" s="84">
        <f>SUBTOTAL(9,M12:M150)</f>
        <v>0</v>
      </c>
      <c r="N154" s="85">
        <f>SUBTOTAL(3,N12:N150)</f>
        <v>13</v>
      </c>
      <c r="O154" s="85">
        <f>SUBTOTAL(3,O12:O150)</f>
        <v>124</v>
      </c>
      <c r="P154" s="85">
        <f>SUBTOTAL(3,P12:P150)</f>
        <v>0</v>
      </c>
      <c r="Q154" s="120">
        <f>SUBTOTAL(9,Q12:Q150)</f>
        <v>3712</v>
      </c>
      <c r="R154" s="79"/>
    </row>
    <row r="155" spans="1:45" customHeight="1" ht="12" s="1" customFormat="1">
      <c r="A155" s="80"/>
      <c r="B155" s="2"/>
      <c r="C155" s="2"/>
      <c r="D155" s="86"/>
      <c r="E155" s="87"/>
      <c r="F155" s="86"/>
      <c r="G155" s="86"/>
      <c r="H155" s="87"/>
      <c r="I155" s="86"/>
      <c r="J155" s="65"/>
      <c r="K155" s="87"/>
      <c r="L155" s="87"/>
      <c r="M155" s="88">
        <f>M154*0.54</f>
        <v>0</v>
      </c>
      <c r="N155" s="89">
        <f>SUBTOTAL(9,N12:N150)</f>
        <v>364</v>
      </c>
      <c r="O155" s="89">
        <f>SUBTOTAL(9,O12:O150)</f>
        <v>3348</v>
      </c>
      <c r="P155" s="89">
        <f>SUBTOTAL(9,P12:P150)</f>
        <v>0</v>
      </c>
      <c r="Q155" s="121"/>
      <c r="R155" s="79"/>
    </row>
    <row r="156" spans="1:45" customHeight="1" ht="12" s="1" customFormat="1">
      <c r="A156"/>
      <c r="B156" s="90"/>
      <c r="C156" s="2"/>
      <c r="D156" s="86"/>
      <c r="E156" s="87"/>
      <c r="F156" s="86"/>
      <c r="G156" s="86"/>
      <c r="H156" s="87"/>
      <c r="I156" s="86"/>
      <c r="J156" s="65"/>
      <c r="K156" s="87"/>
      <c r="L156" s="87"/>
      <c r="M156" s="86"/>
      <c r="N156" s="83"/>
      <c r="O156" s="83"/>
      <c r="P156" s="83"/>
      <c r="Q156" s="83"/>
      <c r="R156" s="79"/>
    </row>
    <row r="157" spans="1:45" customHeight="1" ht="12" s="1" customFormat="1">
      <c r="B157" s="76"/>
      <c r="C157" s="2"/>
      <c r="D157" s="86"/>
      <c r="E157" s="87"/>
      <c r="F157" s="86"/>
      <c r="G157" s="86"/>
      <c r="H157" s="87"/>
      <c r="I157" s="86"/>
      <c r="J157" s="65"/>
      <c r="K157" s="87"/>
      <c r="L157" s="87"/>
      <c r="M157" s="91" t="s">
        <v>608</v>
      </c>
      <c r="N157" s="83"/>
      <c r="O157" s="83"/>
      <c r="P157" s="83"/>
      <c r="Q157" s="83"/>
      <c r="R157" s="79"/>
    </row>
    <row r="158" spans="1:45" customHeight="1" ht="12" s="1" customFormat="1">
      <c r="B158" s="92" t="s">
        <v>609</v>
      </c>
      <c r="C158" s="2"/>
      <c r="D158" s="86"/>
      <c r="E158" s="87"/>
      <c r="F158" s="86"/>
      <c r="G158" s="86"/>
      <c r="H158" s="87"/>
      <c r="I158" s="86"/>
      <c r="J158" s="65"/>
      <c r="K158" s="87"/>
      <c r="L158" s="87"/>
      <c r="M158" s="93" t="s">
        <v>610</v>
      </c>
      <c r="N158" s="83"/>
      <c r="O158" s="83"/>
      <c r="P158" s="83"/>
      <c r="Q158" s="83"/>
      <c r="R158" s="79"/>
    </row>
    <row r="159" spans="1:45" customHeight="1" ht="12" s="1" customFormat="1">
      <c r="B159" s="92" t="s">
        <v>611</v>
      </c>
      <c r="C159" s="2"/>
      <c r="D159" s="86"/>
      <c r="E159" s="87"/>
      <c r="F159" s="86"/>
      <c r="G159" s="86"/>
      <c r="H159" s="87"/>
      <c r="I159" s="86"/>
      <c r="J159" s="65"/>
      <c r="K159" s="87"/>
      <c r="L159" s="87"/>
      <c r="M159" s="86"/>
      <c r="N159" s="83"/>
      <c r="O159" s="83"/>
      <c r="P159" s="83"/>
      <c r="Q159" s="83"/>
      <c r="R159" s="79"/>
    </row>
    <row r="160" spans="1:45" customHeight="1" ht="12" s="1" customFormat="1">
      <c r="B160" s="94"/>
      <c r="C160" s="2"/>
      <c r="D160" s="86"/>
      <c r="E160" s="87"/>
      <c r="F160" s="86"/>
      <c r="G160" s="86"/>
      <c r="H160" s="87"/>
      <c r="I160" s="86"/>
      <c r="J160" s="65"/>
      <c r="K160" s="87"/>
      <c r="L160" s="87"/>
      <c r="M160" s="86"/>
      <c r="N160" s="83"/>
      <c r="O160" s="83"/>
      <c r="P160" s="83"/>
      <c r="Q160" s="83"/>
      <c r="R160" s="79"/>
    </row>
    <row r="161" spans="1:45" customHeight="1" ht="12" s="1" customFormat="1">
      <c r="B161" s="92" t="s">
        <v>612</v>
      </c>
      <c r="C161" s="2"/>
      <c r="D161" s="86"/>
      <c r="E161" s="87"/>
      <c r="F161" s="86"/>
      <c r="G161" s="86"/>
      <c r="H161" s="87"/>
      <c r="I161" s="86"/>
      <c r="J161" s="65"/>
      <c r="K161" s="87"/>
      <c r="L161" s="87"/>
      <c r="M161" s="86"/>
      <c r="N161" s="83"/>
      <c r="O161" s="83"/>
      <c r="P161" s="83"/>
      <c r="Q161" s="83"/>
      <c r="R161" s="79"/>
    </row>
    <row r="162" spans="1:45" customHeight="1" ht="12" s="1" customFormat="1">
      <c r="B162" s="18"/>
      <c r="C162" s="18"/>
      <c r="D162" s="9"/>
      <c r="E162" s="8"/>
      <c r="F162" s="9"/>
      <c r="G162" s="9"/>
      <c r="H162" s="8"/>
      <c r="I162" s="9"/>
      <c r="J162" s="7"/>
      <c r="K162" s="8"/>
      <c r="L162" s="8"/>
      <c r="M162" s="86"/>
      <c r="N162" s="83"/>
      <c r="O162" s="83"/>
      <c r="P162" s="83"/>
      <c r="Q162" s="83"/>
      <c r="R162" s="11"/>
    </row>
    <row r="163" spans="1:4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50:L150"/>
    <mergeCell ref="K151:L151"/>
    <mergeCell ref="Q151:Q152"/>
    <mergeCell ref="H153:J154"/>
    <mergeCell ref="K153:L153"/>
    <mergeCell ref="K154:L154"/>
    <mergeCell ref="Q154:Q155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50">
      <formula1>0</formula1>
    </dataValidation>
    <dataValidation type="decimal" operator="lessThan" allowBlank="1" showDropDown="0" showInputMessage="1" showErrorMessage="1" sqref="L151">
      <formula1>0</formula1>
    </dataValidation>
    <dataValidation type="decimal" operator="lessThan" allowBlank="1" showDropDown="0" showInputMessage="1" showErrorMessage="1" sqref="L152">
      <formula1>0</formula1>
    </dataValidation>
    <dataValidation type="decimal" operator="lessThan" allowBlank="1" showDropDown="0" showInputMessage="1" showErrorMessage="1" sqref="M152">
      <formula1>0</formula1>
    </dataValidation>
    <dataValidation type="decimal" operator="lessThan" allowBlank="1" showDropDown="0" showInputMessage="1" showErrorMessage="1" sqref="M153">
      <formula1>0</formula1>
    </dataValidation>
    <dataValidation type="decimal" operator="lessThan" allowBlank="1" showDropDown="0" showInputMessage="1" showErrorMessage="1" sqref="M154">
      <formula1>0</formula1>
    </dataValidation>
    <dataValidation type="decimal" operator="lessThan" allowBlank="1" showDropDown="0" showInputMessage="1" showErrorMessage="1" sqref="M155">
      <formula1>0</formula1>
    </dataValidation>
    <dataValidation type="decimal" operator="lessThan" allowBlank="1" showDropDown="0" showInputMessage="1" showErrorMessage="1" sqref="N152">
      <formula1>0</formula1>
    </dataValidation>
    <dataValidation type="decimal" operator="lessThan" allowBlank="1" showDropDown="0" showInputMessage="1" showErrorMessage="1" sqref="N153">
      <formula1>0</formula1>
    </dataValidation>
    <dataValidation type="decimal" operator="lessThan" allowBlank="1" showDropDown="0" showInputMessage="1" showErrorMessage="1" sqref="N154">
      <formula1>0</formula1>
    </dataValidation>
    <dataValidation type="decimal" operator="lessThan" allowBlank="1" showDropDown="0" showInputMessage="1" showErrorMessage="1" sqref="N155">
      <formula1>0</formula1>
    </dataValidation>
    <dataValidation type="decimal" operator="lessThan" allowBlank="1" showDropDown="0" showInputMessage="1" showErrorMessage="1" sqref="O152">
      <formula1>0</formula1>
    </dataValidation>
    <dataValidation type="decimal" operator="lessThan" allowBlank="1" showDropDown="0" showInputMessage="1" showErrorMessage="1" sqref="O153">
      <formula1>0</formula1>
    </dataValidation>
    <dataValidation type="decimal" operator="lessThan" allowBlank="1" showDropDown="0" showInputMessage="1" showErrorMessage="1" sqref="O154">
      <formula1>0</formula1>
    </dataValidation>
    <dataValidation type="decimal" operator="lessThan" allowBlank="1" showDropDown="0" showInputMessage="1" showErrorMessage="1" sqref="O155">
      <formula1>0</formula1>
    </dataValidation>
    <dataValidation type="decimal" operator="lessThan" allowBlank="1" showDropDown="0" showInputMessage="1" showErrorMessage="1" sqref="P151">
      <formula1>0</formula1>
    </dataValidation>
    <dataValidation type="decimal" operator="lessThan" allowBlank="1" showDropDown="0" showInputMessage="1" showErrorMessage="1" sqref="P152">
      <formula1>0</formula1>
    </dataValidation>
    <dataValidation type="decimal" operator="lessThan" allowBlank="1" showDropDown="0" showInputMessage="1" showErrorMessage="1" sqref="P153">
      <formula1>0</formula1>
    </dataValidation>
    <dataValidation type="decimal" operator="lessThan" allowBlank="1" showDropDown="0" showInputMessage="1" showErrorMessage="1" sqref="P154">
      <formula1>0</formula1>
    </dataValidation>
    <dataValidation type="decimal" operator="lessThan" allowBlank="1" showDropDown="0" showInputMessage="1" showErrorMessage="1" sqref="P155">
      <formula1>0</formula1>
    </dataValidation>
    <dataValidation type="decimal" operator="lessThan" allowBlank="1" showDropDown="0" showInputMessage="1" showErrorMessage="1" sqref="Q152">
      <formula1>0</formula1>
    </dataValidation>
    <dataValidation type="decimal" operator="lessThan" allowBlank="1" showDropDown="0" showInputMessage="1" showErrorMessage="1" sqref="Q153">
      <formula1>0</formula1>
    </dataValidation>
    <dataValidation type="decimal" operator="lessThan" allowBlank="1" showDropDown="0" showInputMessage="1" showErrorMessage="1" sqref="Q154">
      <formula1>0</formula1>
    </dataValidation>
    <dataValidation type="decimal" operator="lessThan" allowBlank="1" showDropDown="0" showInputMessage="1" showErrorMessage="1" sqref="K150">
      <formula1>0</formula1>
    </dataValidation>
    <dataValidation type="decimal" operator="lessThan" allowBlank="1" showDropDown="0" showInputMessage="1" showErrorMessage="1" sqref="K151">
      <formula1>0</formula1>
    </dataValidation>
    <dataValidation type="decimal" operator="lessThan" allowBlank="1" showDropDown="0" showInputMessage="1" showErrorMessage="1" sqref="K152">
      <formula1>0</formula1>
    </dataValidation>
    <dataValidation type="decimal" operator="lessThan" allowBlank="1" showDropDown="0" showInputMessage="1" showErrorMessage="1" sqref="K153">
      <formula1>0</formula1>
    </dataValidation>
    <dataValidation type="decimal" operator="lessThan" allowBlank="1" showDropDown="0" showInputMessage="1" showErrorMessage="1" sqref="K154">
      <formula1>0</formula1>
    </dataValidation>
    <dataValidation type="date" allowBlank="1" showDropDown="0" showInputMessage="1" showErrorMessage="1" sqref="B148">
      <formula1>39814</formula1>
      <formula2>44166</formula2>
    </dataValidation>
    <dataValidation type="date" allowBlank="1" showDropDown="0" showInputMessage="1" showErrorMessage="1" sqref="B149">
      <formula1>39814</formula1>
      <formula2>44166</formula2>
    </dataValidation>
    <dataValidation type="date" allowBlank="1" showDropDown="0" showInputMessage="1" showErrorMessage="1" sqref="C148">
      <formula1>39814</formula1>
      <formula2>44166</formula2>
    </dataValidation>
    <dataValidation type="date" allowBlank="1" showDropDown="0" showInputMessage="1" showErrorMessage="1" sqref="C149">
      <formula1>39814</formula1>
      <formula2>44166</formula2>
    </dataValidation>
    <dataValidation type="textLength" allowBlank="1" showDropDown="0" showInputMessage="1" showErrorMessage="1" errorTitle="Nome Completo" error="Preencha o nome completo." sqref="E148">
      <formula1>5</formula1>
      <formula2>120</formula2>
    </dataValidation>
    <dataValidation type="textLength" allowBlank="1" showDropDown="0" showInputMessage="1" showErrorMessage="1" errorTitle="Nome Completo" error="Preencha o nome completo." sqref="E149">
      <formula1>5</formula1>
      <formula2>120</formula2>
    </dataValidation>
    <dataValidation type="textLength" allowBlank="1" showDropDown="0" showInputMessage="1" showErrorMessage="1" errorTitle="Nome do veículo" error="Preencha o nome completo." sqref="F148">
      <formula1>3</formula1>
      <formula2>50</formula2>
    </dataValidation>
    <dataValidation type="textLength" allowBlank="1" showDropDown="0" showInputMessage="1" showErrorMessage="1" errorTitle="Nome do veículo" error="Preencha o nome completo." sqref="F149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48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49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4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4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0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48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49">
      <formula1>1</formula1>
      <formula2>9</formula2>
    </dataValidation>
    <dataValidation operator="lessThan" allowBlank="1" showDropDown="0" showInputMessage="1" showErrorMessage="1" sqref="Q148"/>
    <dataValidation operator="lessThan" allowBlank="1" showDropDown="0" showInputMessage="1" showErrorMessage="1" sqref="Q149"/>
    <dataValidation operator="lessThan" allowBlank="1" showDropDown="0" showInputMessage="1" showErrorMessage="1" sqref="Q150"/>
    <dataValidation type="whole" errorStyle="warning" operator="equal" allowBlank="1" showDropDown="0" showInputMessage="1" showErrorMessage="1" errorTitle="Valor Correto R$ 25,00" sqref="N148">
      <formula1>25</formula1>
    </dataValidation>
    <dataValidation type="whole" errorStyle="warning" operator="equal" allowBlank="1" showDropDown="0" showInputMessage="1" showErrorMessage="1" errorTitle="Valor Correto R$ 25,00" sqref="N149">
      <formula1>25</formula1>
    </dataValidation>
    <dataValidation type="whole" errorStyle="warning" operator="equal" allowBlank="1" showDropDown="0" showInputMessage="1" showErrorMessage="1" errorTitle="Valor Correto R$ 25,00" sqref="N150">
      <formula1>25</formula1>
    </dataValidation>
    <dataValidation type="decimal" errorStyle="warning" operator="equal" allowBlank="1" showDropDown="0" showInputMessage="1" showErrorMessage="1" errorTitle="Valor Correto R$ 22,00" sqref="O148">
      <formula1>22</formula1>
    </dataValidation>
    <dataValidation type="decimal" errorStyle="warning" operator="equal" allowBlank="1" showDropDown="0" showInputMessage="1" showErrorMessage="1" errorTitle="Valor Correto R$ 22,00" sqref="O149">
      <formula1>22</formula1>
    </dataValidation>
    <dataValidation type="decimal" errorStyle="warning" operator="equal" allowBlank="1" showDropDown="0" showInputMessage="1" showErrorMessage="1" errorTitle="Valor Correto R$ 22,00" sqref="O150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