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<sst xmlns="http://schemas.openxmlformats.org/spreadsheetml/2006/main" uniqueCount="386">
  <si>
    <t>Prestadora:</t>
  </si>
  <si>
    <t>Styllus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</si>
  <si>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</si>
  <si>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</si>
  <si>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</si>
  <si>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</si>
  <si>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</si>
  <si>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</si>
  <si>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</si>
  <si>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</si>
  <si>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01/09/2016 - 22/09/2016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</si>
  <si>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</si>
  <si>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</si>
  <si>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</si>
  <si>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</si>
  <si>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</si>
  <si>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</si>
  <si>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</si>
  <si>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</si>
  <si>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</si>
  <si>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</si>
  <si>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</si>
  <si>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</si>
  <si>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</si>
  <si>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</si>
  <si>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</si>
  <si>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</si>
  <si>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</si>
  <si>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</si>
  <si>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</si>
  <si>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</si>
  <si>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</si>
  <si>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</si>
  <si>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</si>
  <si>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30/08/2016</t>
  </si>
  <si>
    <t>01/09/2016</t>
  </si>
  <si>
    <t>SILVIO FRANCISCO LAPETINA</t>
  </si>
  <si>
    <t>TUCSON GLS 4X2 2.0 16V FLEX (AUT)</t>
  </si>
  <si>
    <t>FVL5348</t>
  </si>
  <si>
    <t>ASA ALVES &amp; SEKI ALVES COR</t>
  </si>
  <si>
    <t>Substituicao</t>
  </si>
  <si>
    <t>CAMPINAS</t>
  </si>
  <si>
    <t>SANTOS</t>
  </si>
  <si>
    <t>SP</t>
  </si>
  <si>
    <t>JADE TRANSPORTES EIRELI</t>
  </si>
  <si>
    <t>HR 2.5 TCI 94CV (RODADO SIMPLES)</t>
  </si>
  <si>
    <t>CUB1444</t>
  </si>
  <si>
    <t>FASTNES SEG ADM COR SEG LT</t>
  </si>
  <si>
    <t>Novo (previa)</t>
  </si>
  <si>
    <t>ALBINO JUNO</t>
  </si>
  <si>
    <t>MONTANA CONQUEST 1.4 8V</t>
  </si>
  <si>
    <t>EAU0694</t>
  </si>
  <si>
    <t xml:space="preserve">MARECHAL CORRETORA DE SEGUROS </t>
  </si>
  <si>
    <t>INDAIATUBA</t>
  </si>
  <si>
    <t>31/08/2016</t>
  </si>
  <si>
    <t>TRANSPORTADORA RISSO LTDA</t>
  </si>
  <si>
    <t>AMAROK HIGHLINE CD 4X4 2.0 TD</t>
  </si>
  <si>
    <t>FFO9290</t>
  </si>
  <si>
    <t xml:space="preserve">FASTNES-SEG ADMC E CORRETAGEM </t>
  </si>
  <si>
    <t>SAO JOSE RIO PRETO</t>
  </si>
  <si>
    <t>BARRA BONITA</t>
  </si>
  <si>
    <t>ISABEL MARQUES PERINA</t>
  </si>
  <si>
    <t>KOMBI LOTACAO 1.4 MI 8V TOTAL FLEX</t>
  </si>
  <si>
    <t>EBI1768</t>
  </si>
  <si>
    <t>GEBRAM CORRETORA DE SEGUROS LT</t>
  </si>
  <si>
    <t>JUNDIAI</t>
  </si>
  <si>
    <t>02/09/2016</t>
  </si>
  <si>
    <t>APARECIDA ALEMANY LUGLI RIBEIRO</t>
  </si>
  <si>
    <t>HB20 COMFORT PLUS 1.6 16V (MEC)</t>
  </si>
  <si>
    <t>FMQ1494</t>
  </si>
  <si>
    <t xml:space="preserve">HAIK </t>
  </si>
  <si>
    <t>BARUERI</t>
  </si>
  <si>
    <t>MARCOS MITSUO YAMADA</t>
  </si>
  <si>
    <t>PAJERO TR-4 4X2 2.0 16V FLEX 5P (AUT.)</t>
  </si>
  <si>
    <t>EXZ5000</t>
  </si>
  <si>
    <t>MINUTO</t>
  </si>
  <si>
    <t>ROGERIO GOUVEIA DE SOUSA</t>
  </si>
  <si>
    <t>CELTA LT 1.0 8V 5P</t>
  </si>
  <si>
    <t>OMG6544</t>
  </si>
  <si>
    <t>CEROI</t>
  </si>
  <si>
    <t>EDIVALDO APARECIDO RESTANI</t>
  </si>
  <si>
    <t>S10 EXECUTIVE CAB. DUPLA 4X2 2.4 8V FLEX</t>
  </si>
  <si>
    <t>ERG5730</t>
  </si>
  <si>
    <t>JULIANO MARQUES CAMILO GONCALV</t>
  </si>
  <si>
    <t>MARCELO BENEDITO LOPES PEDRO</t>
  </si>
  <si>
    <t>HILUX SW4 SRV 4X4 3.0 D4-D TB DIES. (AUT.)</t>
  </si>
  <si>
    <t>LOZ2692</t>
  </si>
  <si>
    <t>STOP LOSS ADM C COR SEG LT</t>
  </si>
  <si>
    <t>SAO PAULO</t>
  </si>
  <si>
    <t>PEDRO SALOMAS H NETO</t>
  </si>
  <si>
    <t>STRADA WORKING CELEBRATION CS 1.4 8V</t>
  </si>
  <si>
    <t>FEF0439</t>
  </si>
  <si>
    <t>GEPLIN CORRETORA DE SEGUROS LT</t>
  </si>
  <si>
    <t>JAGUARIUNA</t>
  </si>
  <si>
    <t>03/09/2016</t>
  </si>
  <si>
    <t>EDUARDO BUENO PINTO</t>
  </si>
  <si>
    <t>GOLF TECH 1.6 MI 8V TOTAL FLEX 4P</t>
  </si>
  <si>
    <t>EGC3234</t>
  </si>
  <si>
    <t>MIOTTO CORRETORA DE SEGUROS LT</t>
  </si>
  <si>
    <t>ITATIBA</t>
  </si>
  <si>
    <t>NELSON GAINO PEREIRA</t>
  </si>
  <si>
    <t>KA HATCH SE 1.0 12V</t>
  </si>
  <si>
    <t>FCU2259</t>
  </si>
  <si>
    <t xml:space="preserve">LOPES DE FILHO CORRETORA </t>
  </si>
  <si>
    <t>SAO BERNARDO DO CAMPO</t>
  </si>
  <si>
    <t>FERNANDO FERNANDES BENITO</t>
  </si>
  <si>
    <t>JETTA COMFORTLINE 2.0 8V (TIP.)</t>
  </si>
  <si>
    <t>FQS8472</t>
  </si>
  <si>
    <t>SILVA E SALOMAO CORR SEG LTDA</t>
  </si>
  <si>
    <t>LUIS CARLOS TOSTE</t>
  </si>
  <si>
    <t>ECOSPORT XLT 4X2 1.6 8V 98CV 5P</t>
  </si>
  <si>
    <t>DJD6260</t>
  </si>
  <si>
    <t xml:space="preserve">KONTRAT C SEG </t>
  </si>
  <si>
    <t>05/09/2016</t>
  </si>
  <si>
    <t>LUIZ G RODRIGUES</t>
  </si>
  <si>
    <t>COROLLA XEI 1.8 16V FLEX 4P (AUT.)</t>
  </si>
  <si>
    <t>EDF7050</t>
  </si>
  <si>
    <t>MERCANTIL ADMC E CORRETAGEM DE</t>
  </si>
  <si>
    <t>04/09/2016</t>
  </si>
  <si>
    <t>CLAUDENIR GULLI</t>
  </si>
  <si>
    <t>GOL 1.0 8V 4P (NOVO)</t>
  </si>
  <si>
    <t>EZW7297</t>
  </si>
  <si>
    <t xml:space="preserve">SANTANDER S.A. SERV TEC ADM E </t>
  </si>
  <si>
    <t>REGISTRO</t>
  </si>
  <si>
    <t>JOSE VICENTE DE OLIVEIRA</t>
  </si>
  <si>
    <t>CROSSFOX 1.6 MI 8V TOTAL FLEX 5P</t>
  </si>
  <si>
    <t>AOQ9766</t>
  </si>
  <si>
    <t>EMERSON COSTA RABELO</t>
  </si>
  <si>
    <t>DIADEMA</t>
  </si>
  <si>
    <t>EDMUNDO PASSOS DE CARVALHO</t>
  </si>
  <si>
    <t>PUNTO ESSENCE 1.6 16V</t>
  </si>
  <si>
    <t>FJY7967</t>
  </si>
  <si>
    <t>CARLOS ALBERTO</t>
  </si>
  <si>
    <t>DESCALVADO</t>
  </si>
  <si>
    <t>06/09/2016</t>
  </si>
  <si>
    <t>JOSE BARROS DOS SANTOS</t>
  </si>
  <si>
    <t>CIVIC SEDAN LXL 1.8 16V FLEX (AUT.)</t>
  </si>
  <si>
    <t>EYP5311</t>
  </si>
  <si>
    <t>VIVA BEM ADMR E CORRETORA DE S</t>
  </si>
  <si>
    <t>FRANCISCO DE SOUZA SOARES</t>
  </si>
  <si>
    <t>FOX 1.0 8V TOTAL FLEX 5P (CITY)</t>
  </si>
  <si>
    <t>DPA5062</t>
  </si>
  <si>
    <t>ALAN H SALGADO</t>
  </si>
  <si>
    <t>MARCIA ARGIM ROSA GOMES</t>
  </si>
  <si>
    <t>XC60 T5 4X2 2.0</t>
  </si>
  <si>
    <t>EXC9393</t>
  </si>
  <si>
    <t>HOME TRADE CORRETORA DE SEGURO</t>
  </si>
  <si>
    <t>GRANDE  COMERCIO E REPRESENTACAO LTDA. EPP</t>
  </si>
  <si>
    <t>DXQ2006</t>
  </si>
  <si>
    <t xml:space="preserve">PAIVA SP CORRETORA DE SEGUROS </t>
  </si>
  <si>
    <t>MARIA APARECIDA FRANZE</t>
  </si>
  <si>
    <t>ECOSPORT XLT 4X2 2.0 16V 143CV 5P (MEC.)</t>
  </si>
  <si>
    <t>DRJ0648</t>
  </si>
  <si>
    <t>10/09/2016</t>
  </si>
  <si>
    <t>OPUS JUNDIAI SERVICOS DE SAUDE LTDA</t>
  </si>
  <si>
    <t>FIT LXL 1.4 16V FLEX 5P (MEC.)</t>
  </si>
  <si>
    <t>EJB2434</t>
  </si>
  <si>
    <t>MAWILES - CORRETORA DE SEGUROS</t>
  </si>
  <si>
    <t>07/09/2016</t>
  </si>
  <si>
    <t>MARCUS ROGERIO QUINTELLA SQUILLANTI</t>
  </si>
  <si>
    <t>UNO VIVACE 1.0 8V 5P</t>
  </si>
  <si>
    <t>EZA0788</t>
  </si>
  <si>
    <t>SAUIPE CORRETORA DE SEGUROS LT</t>
  </si>
  <si>
    <t>JOSE ANTONIO RUFINO</t>
  </si>
  <si>
    <t>CORSA HATCH WIND 1.0 3P</t>
  </si>
  <si>
    <t>BUC1250</t>
  </si>
  <si>
    <t>FERNANDO HENRIQUE CORRETORA DE</t>
  </si>
  <si>
    <t>BERTIOGA</t>
  </si>
  <si>
    <t>08/09/2016</t>
  </si>
  <si>
    <t>EDSON CANDIDO DA ROSA</t>
  </si>
  <si>
    <t>VECTRA ELEGANCE 2.0 8V FLEXPOWER 4P (AUT.)</t>
  </si>
  <si>
    <t>DSU3174</t>
  </si>
  <si>
    <t>GABRIEL DA SILVA</t>
  </si>
  <si>
    <t>EMJ9792</t>
  </si>
  <si>
    <t>ORLANDO ADMC E CORRETAGEM DE S</t>
  </si>
  <si>
    <t>09/09/2016</t>
  </si>
  <si>
    <t>ADALGIZA DOS SANTOS FERREIRA DA SILVA</t>
  </si>
  <si>
    <t>HB20 COMFORT PLUS 1.0 12V (MEC)</t>
  </si>
  <si>
    <t>PVB9773</t>
  </si>
  <si>
    <t>PAD CORRETORA DE SEGUROS LTDA</t>
  </si>
  <si>
    <t>DENISE J ROSSI</t>
  </si>
  <si>
    <t>AIRCROSS TENDANCE 1.6 16V (MEC)</t>
  </si>
  <si>
    <t>FGU3987</t>
  </si>
  <si>
    <t>HEVISA CORRETORA DE SEGUROS LT</t>
  </si>
  <si>
    <t>PRAIA GRANDE</t>
  </si>
  <si>
    <t>ELENITA SUZANI FREZZA</t>
  </si>
  <si>
    <t>MERIVA JOY 1.4 8V ECONOFLEX 5P</t>
  </si>
  <si>
    <t>EGQ1469</t>
  </si>
  <si>
    <t xml:space="preserve">M. MATIAS ADMR E CORRETORA DE </t>
  </si>
  <si>
    <t>CLAYTON RUIZ PRIMO</t>
  </si>
  <si>
    <t>SAVEIRO CROSSOVER 1.6 MI 8V TOTAL FLEX G4</t>
  </si>
  <si>
    <t>FTH2700</t>
  </si>
  <si>
    <t>SOROCABA</t>
  </si>
  <si>
    <t>ROGERIO R FURTADO</t>
  </si>
  <si>
    <t>HB20X PREMIUM 1.6 16V (AUT)</t>
  </si>
  <si>
    <t>FSG7427</t>
  </si>
  <si>
    <t>PECSEG CORRETORA DE SEGUROS SO</t>
  </si>
  <si>
    <t>MOGI DAS CRUZES</t>
  </si>
  <si>
    <t>12/09/2016</t>
  </si>
  <si>
    <t>ZENAIDE FERREIRA DO NASCIMENTO</t>
  </si>
  <si>
    <t>OWI5597</t>
  </si>
  <si>
    <t>CORRETORA E ADMR DE SEGUROS VI</t>
  </si>
  <si>
    <t>DANIEL O RIBEIRO</t>
  </si>
  <si>
    <t>ETIOS HATCH XS 1.5 16V</t>
  </si>
  <si>
    <t>FAX5368</t>
  </si>
  <si>
    <t>MICHELIN SERV AUX ADM E CORRET</t>
  </si>
  <si>
    <t>NEIVA PACHECO</t>
  </si>
  <si>
    <t>FIESTA HATCH SE 1.6 16V (MEC)</t>
  </si>
  <si>
    <t>FAW1048</t>
  </si>
  <si>
    <t>SANTANDER S.A. SERV TEC ADM CO</t>
  </si>
  <si>
    <t>13/09/2016</t>
  </si>
  <si>
    <t>EVA VERINILDE RIBEIRO</t>
  </si>
  <si>
    <t>AMAROK HIGHLINE CD 4X4 2.0 TD (AUT)</t>
  </si>
  <si>
    <t>EDX6179</t>
  </si>
  <si>
    <t>CERRO SINAI ADMR E CORRETORA D</t>
  </si>
  <si>
    <t>LINS</t>
  </si>
  <si>
    <t>LUCIANO JUNQUEIRA VILLARINHO</t>
  </si>
  <si>
    <t>RANGER XLT CAB. DUPLA 4X2 2.3 16V</t>
  </si>
  <si>
    <t>FAD3447</t>
  </si>
  <si>
    <t>JOAO CARLOS VERGINI DE ALMEIDA</t>
  </si>
  <si>
    <t>C3 GLX 1.6 16V 110CV 5P</t>
  </si>
  <si>
    <t>DMI2893</t>
  </si>
  <si>
    <t>TARTARI CORRETORA DE SEGUROS L</t>
  </si>
  <si>
    <t>ANTONIO XAVIER SILVA</t>
  </si>
  <si>
    <t>FOCUS HATCH 1.6 8V FLEX</t>
  </si>
  <si>
    <t>HLT8959</t>
  </si>
  <si>
    <t>DJALMA AMERICO ALMEIDA</t>
  </si>
  <si>
    <t>ITAQUAQUECETUBA</t>
  </si>
  <si>
    <t>21/09/2016</t>
  </si>
  <si>
    <t>PAULO DONIZETE DA SILVA ME</t>
  </si>
  <si>
    <t>COURIER L 1.6</t>
  </si>
  <si>
    <t>CYH9689</t>
  </si>
  <si>
    <t>AMARO CORREA BARBOSA</t>
  </si>
  <si>
    <t>11/09/2016</t>
  </si>
  <si>
    <t>14/09/2016</t>
  </si>
  <si>
    <t>CHARLES RIZZO DE AQUINO</t>
  </si>
  <si>
    <t>FRX5204</t>
  </si>
  <si>
    <t>GUARU ADMR. E CORRETORA DE SEG</t>
  </si>
  <si>
    <t>JORGE KAZUO KOYAMA</t>
  </si>
  <si>
    <t>SENTRA SV 2.0 16V FLEX START (CVT)</t>
  </si>
  <si>
    <t>FWP5297</t>
  </si>
  <si>
    <t>LIBERDADE CORR DE SEGS S/S LTD</t>
  </si>
  <si>
    <t>ROSELI SANTOS TEIXEIRA</t>
  </si>
  <si>
    <t>CR-V LX 4X2 2.0 16V (AUT)</t>
  </si>
  <si>
    <t>EZV4254</t>
  </si>
  <si>
    <t xml:space="preserve">DNK CORRETORA DE SEGUROS LTDA </t>
  </si>
  <si>
    <t>20/09/2016</t>
  </si>
  <si>
    <t>JOSE BASILHO</t>
  </si>
  <si>
    <t>IX35 4X2 2.0 16V FLEX (AUT)</t>
  </si>
  <si>
    <t>FIR0221</t>
  </si>
  <si>
    <t>PRISMACOR CORRETORA DE SEGUROS</t>
  </si>
  <si>
    <t>GUARUJA</t>
  </si>
  <si>
    <t>16/09/2016</t>
  </si>
  <si>
    <t>THIAGO FERREIRA DE SOUZA JUNIOR</t>
  </si>
  <si>
    <t>CORSA SEDAN CLASSIC LIFE 1.0 VHC 8V 4P</t>
  </si>
  <si>
    <t>DWD9468</t>
  </si>
  <si>
    <t>GRUPO DIOGENES ADM E CORR DE S</t>
  </si>
  <si>
    <t>POA</t>
  </si>
  <si>
    <t>GILVANILDO BORGES DO NASCIMENTO</t>
  </si>
  <si>
    <t>FIESTA HATCH 1.6 8V FLEX 5P</t>
  </si>
  <si>
    <t>FFH1127</t>
  </si>
  <si>
    <t>VRX CORRETORA DE SEGUROS LTDA</t>
  </si>
  <si>
    <t>FABIO FERNANDO FIDALGO</t>
  </si>
  <si>
    <t>FIESTA HATCH 1.0 8V FLEX 5P</t>
  </si>
  <si>
    <t>EUC0680</t>
  </si>
  <si>
    <t>MARCO A BARBOSA</t>
  </si>
  <si>
    <t>LEVI DA CONCEICAO FERREIRA</t>
  </si>
  <si>
    <t>C 180 CGI CLASSIC 1.8 16V</t>
  </si>
  <si>
    <t>PUR0208</t>
  </si>
  <si>
    <t>SIMPLIFICAR CORRETORA DE SEGUR</t>
  </si>
  <si>
    <t>UBERLANDIA</t>
  </si>
  <si>
    <t>BELO HORIZONTE</t>
  </si>
  <si>
    <t>MG</t>
  </si>
  <si>
    <t>SANDRO JOSE MANDRO</t>
  </si>
  <si>
    <t>SAVEIRO CROSS CD 1.6 16V</t>
  </si>
  <si>
    <t>FBM4857</t>
  </si>
  <si>
    <t>FACSI ASSESSORIA ADMR E CORRET</t>
  </si>
  <si>
    <t>KIYOSHI TANAKA</t>
  </si>
  <si>
    <t>CORSA HATCH PREMIUM 1.4 8V ECONOFLEX 5P</t>
  </si>
  <si>
    <t>EBV0183</t>
  </si>
  <si>
    <t>KAYANO SEGUROS</t>
  </si>
  <si>
    <t>15/09/2016</t>
  </si>
  <si>
    <t>JOAQUIM EDUARDO BANA NASCIMENTO</t>
  </si>
  <si>
    <t>NEW BEETLE 2.0 2P</t>
  </si>
  <si>
    <t>DTU6494</t>
  </si>
  <si>
    <t>EDUARDO FERNANDES</t>
  </si>
  <si>
    <t>JOVIRA MAIA SARACENI</t>
  </si>
  <si>
    <t>VOYAGE COMFORTLINE 1.6 MI TOTAL FLEX 8V 4P</t>
  </si>
  <si>
    <t>EPX1496</t>
  </si>
  <si>
    <t>EDUARDO FERNANDES CORRETORA DE</t>
  </si>
  <si>
    <t>CATARINE MARISE BAPTISTA RAMOS CORTEZ</t>
  </si>
  <si>
    <t>SAVEIRO CROSS CE 1.6 16V</t>
  </si>
  <si>
    <t>FTY1277</t>
  </si>
  <si>
    <t>MARIA CECILIA CAMPELLO R PEREI</t>
  </si>
  <si>
    <t>RUBENS FRANCISCO DA SILVA</t>
  </si>
  <si>
    <t>PRISMA LTZ 1.4 8V (AUT)</t>
  </si>
  <si>
    <t>FTK1416</t>
  </si>
  <si>
    <t>CARIOCA CORRETORA DE SEGUROS L</t>
  </si>
  <si>
    <t>JOSE VALDIR FERREIRA</t>
  </si>
  <si>
    <t>DOBLO CARGO 1.4 8V</t>
  </si>
  <si>
    <t>ATP2982</t>
  </si>
  <si>
    <t xml:space="preserve">M.VE.W. CORRETAGEM DE SEGUROS </t>
  </si>
  <si>
    <t>17/09/2016</t>
  </si>
  <si>
    <t>LUIS CLAUDIO CARDOSO</t>
  </si>
  <si>
    <t>GLA 200 ADVANCE 1.6 16V TB</t>
  </si>
  <si>
    <t>FFL2314</t>
  </si>
  <si>
    <t>SUMMIT CORRETORA DE SEGS LTDA</t>
  </si>
  <si>
    <t>19/09/2016</t>
  </si>
  <si>
    <t>SAMIR HELIO PAZZOTTO</t>
  </si>
  <si>
    <t>ENS1606</t>
  </si>
  <si>
    <t>FREGONEZI CORR DE SEG LTDA</t>
  </si>
  <si>
    <t>SAO CAETANO DO SUL</t>
  </si>
  <si>
    <t>LAERCIO DOS SANTOS</t>
  </si>
  <si>
    <t>FIESTA HATCH 1.0 SUPERCHARGER 8V 95CV 5P</t>
  </si>
  <si>
    <t>DIV1124</t>
  </si>
  <si>
    <t>GILSON</t>
  </si>
  <si>
    <t>CARAPICUIBA</t>
  </si>
  <si>
    <t>18/09/2016</t>
  </si>
  <si>
    <t>ROSITA MENDES DA SILVA</t>
  </si>
  <si>
    <t>CR-V EXL 4X4 2.0 16V (AUT)</t>
  </si>
  <si>
    <t>KXN5941</t>
  </si>
  <si>
    <t>SOMPO CORRETAGEM ADM E SERVICO</t>
  </si>
  <si>
    <t>KATIA REGINA MARTINS BARRETO</t>
  </si>
  <si>
    <t>CAPTIVA SPORT 4X2 2.4 16V</t>
  </si>
  <si>
    <t>FNU6262</t>
  </si>
  <si>
    <t>ANA BEATRIZ LYRA VIDALLER</t>
  </si>
  <si>
    <t>ALEXANDRE BENEDITO MARINHO</t>
  </si>
  <si>
    <t>FIT LX-L 1.4 8V 5P (CVT)</t>
  </si>
  <si>
    <t>EML6119</t>
  </si>
  <si>
    <t>TIAGO ROGERIO VIOTTI</t>
  </si>
  <si>
    <t xml:space="preserve">LENILSON BATISTA RODRIGUES </t>
  </si>
  <si>
    <t>FIORINO FURGAO 1.3 FIRE 8V FLEX</t>
  </si>
  <si>
    <t>EXT0467</t>
  </si>
  <si>
    <t>MINUTO SEG</t>
  </si>
  <si>
    <t>GUARULHOS</t>
  </si>
  <si>
    <t>RILDO PIRES DE SOUZA</t>
  </si>
  <si>
    <t>CRUZE LT 1.8 16V (AUT)</t>
  </si>
  <si>
    <t>EES4925</t>
  </si>
  <si>
    <t>GROPELO CORRETORA DE SEGUROS L</t>
  </si>
  <si>
    <t>MARISTELA AP CHIMELO RAVAZZI</t>
  </si>
  <si>
    <t>UNO MILLE FIRE 1.0 8V ECONOMY FLEX 2P</t>
  </si>
  <si>
    <t>FBN7036</t>
  </si>
  <si>
    <t>TBCS CONSULTORIA E CORRETORA D</t>
  </si>
  <si>
    <t>RIBEIRAO PRETO</t>
  </si>
  <si>
    <t>BEBEDOURO</t>
  </si>
  <si>
    <t>VALERIA DE FATIMA MARTINA BARROS</t>
  </si>
  <si>
    <t>FIT LXL 1.4 16V FLEX 5P (AUT.)</t>
  </si>
  <si>
    <t>ENR5286</t>
  </si>
  <si>
    <t>MARCO AURELIO AMOROSA CASA NOVA</t>
  </si>
  <si>
    <t>SAVEIRO CS 1.6 8V</t>
  </si>
  <si>
    <t>FEK0986</t>
  </si>
  <si>
    <t>CAIXA ALTA CORRETORA DE SEGURO</t>
  </si>
  <si>
    <t>CUBATAO</t>
  </si>
  <si>
    <t>22/09/2016</t>
  </si>
  <si>
    <t>LUIS ALBERTO POLTI</t>
  </si>
  <si>
    <t>FWQ4605</t>
  </si>
  <si>
    <t>FERNANDO DE OLIVEIRA FERNANDES</t>
  </si>
  <si>
    <t>MONTANA SPORT 1.8 8V</t>
  </si>
  <si>
    <t>DMZ5796</t>
  </si>
  <si>
    <t>DENILSON MARTINS</t>
  </si>
  <si>
    <t>XSARA PICASSO GLX 2.0 16V (MEC.)</t>
  </si>
  <si>
    <t>DPS9417</t>
  </si>
  <si>
    <t>VILA VELHA CORRETORA DE SEGURO</t>
  </si>
  <si>
    <t>JOSE LAUREANO DE SOUZA FILHO</t>
  </si>
  <si>
    <t>FIESTA SEDAN 1.6 8V FLEX 4P</t>
  </si>
  <si>
    <t>ELZ4827</t>
  </si>
  <si>
    <t>MAIOR CORRETORA DE SEGUROS LTD</t>
  </si>
  <si>
    <t>SANTA ROSA DO VITERBO</t>
  </si>
  <si>
    <t>MARIA FLORENCIA VIANA</t>
  </si>
  <si>
    <t>SPACEFOX 1.6 8V</t>
  </si>
  <si>
    <t>EKQ5853</t>
  </si>
  <si>
    <t xml:space="preserve">POTENCIA CORRETORA DE SEGUROS </t>
  </si>
  <si>
    <t>COOPERATIVA DOS MOTORISTAS DE TRANSP AU</t>
  </si>
  <si>
    <t>ONIBUS</t>
  </si>
  <si>
    <t>DJE5938</t>
  </si>
  <si>
    <t>ESTRELA GUIA CORRETORA DE SEGU</t>
  </si>
  <si>
    <t>COOPERATIVA DE TRANS DE BARUERI</t>
  </si>
  <si>
    <t>DJB1264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</si>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</sst>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Impact"/>
      <sz val="20"/>
      <b val="1"/>
      <i val="0"/>
      <u val="single"/>
      <strike val="0"/>
      <color rgb="FF0000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1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1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15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14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15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0" numFmtId="0" fillId="2" borderId="16" applyFont="1" applyNumberFormat="0" applyFill="0" applyBorder="1" applyAlignment="1">
      <alignment horizontal="right" vertical="center" textRotation="0" wrapText="false" shrinkToFit="false"/>
    </xf>
    <xf xfId="0" fontId="20" numFmtId="0" fillId="2" borderId="9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8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1" numFmtId="0" fillId="2" borderId="19" applyFont="1" applyNumberFormat="0" applyFill="0" applyBorder="1" applyAlignment="1">
      <alignment horizontal="right" vertical="center" textRotation="0" wrapText="false" shrinkToFit="false"/>
    </xf>
    <xf xfId="0" fontId="21" numFmtId="0" fillId="2" borderId="20" applyFont="1" applyNumberFormat="0" applyFill="0" applyBorder="1" applyAlignment="1">
      <alignment horizontal="right" vertical="center" textRotation="0" wrapText="false" shrinkToFit="false"/>
    </xf>
    <xf xfId="0" fontId="21" numFmtId="0" fillId="2" borderId="21" applyFont="1" applyNumberFormat="0" applyFill="0" applyBorder="1" applyAlignment="1">
      <alignment horizontal="right" vertical="center" textRotation="0" wrapText="false" shrinkToFit="false"/>
    </xf>
    <xf xfId="0" fontId="21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2" numFmtId="0" fillId="2" borderId="25" applyFont="1" applyNumberFormat="0" applyFill="0" applyBorder="1" applyAlignment="1">
      <alignment horizontal="right" vertical="center" textRotation="0" wrapText="false" shrinkToFit="false"/>
    </xf>
    <xf xfId="0" fontId="22" numFmtId="0" fillId="2" borderId="26" applyFont="1" applyNumberFormat="0" applyFill="0" applyBorder="1" applyAlignment="1">
      <alignment horizontal="right" vertical="center" textRotation="0" wrapText="false" shrinkToFit="false"/>
    </xf>
    <xf xfId="0" fontId="22" numFmtId="0" fillId="2" borderId="27" applyFont="1" applyNumberFormat="0" applyFill="0" applyBorder="1" applyAlignment="1">
      <alignment horizontal="right" vertical="center" textRotation="0" wrapText="false" shrinkToFit="false"/>
    </xf>
    <xf xfId="0" fontId="22" numFmtId="0" fillId="2" borderId="28" applyFont="1" applyNumberFormat="0" applyFill="0" applyBorder="1" applyAlignment="1">
      <alignment horizontal="right" vertical="center" textRotation="0" wrapText="false" shrinkToFit="false"/>
    </xf>
    <xf xfId="0" fontId="3" numFmtId="167" fillId="2" borderId="29" applyFont="1" applyNumberFormat="1" applyFill="0" applyBorder="1" applyAlignment="1">
      <alignment horizontal="right" vertical="center" textRotation="0" wrapText="false" shrinkToFit="false"/>
    </xf>
    <xf xfId="0" fontId="3" numFmtId="167" fillId="2" borderId="30" applyFont="1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3</xdr:row>
      <xdr:rowOff>66675</xdr:rowOff>
    </xdr:from>
    <xdr:ext cx="1162050" cy="5334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01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96" t="s">
        <v>8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97" t="s">
        <v>11</v>
      </c>
      <c r="B10" s="98"/>
      <c r="C10" s="98"/>
      <c r="D10" s="99"/>
      <c r="E10" s="20" t="s">
        <v>12</v>
      </c>
      <c r="F10" s="97" t="s">
        <v>13</v>
      </c>
      <c r="G10" s="100"/>
      <c r="H10" s="97" t="s">
        <v>14</v>
      </c>
      <c r="I10" s="101"/>
      <c r="J10" s="102"/>
      <c r="K10" s="103" t="s">
        <v>15</v>
      </c>
      <c r="L10" s="103"/>
      <c r="M10" s="103"/>
      <c r="N10" s="103"/>
      <c r="O10" s="103"/>
      <c r="P10" s="103"/>
      <c r="Q10" s="103"/>
      <c r="R10" s="103"/>
      <c r="S10" s="95"/>
      <c r="T10" s="95"/>
      <c r="U10" s="95"/>
      <c r="V10" s="95"/>
      <c r="W10" s="95"/>
      <c r="X10" s="95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903696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/>
      <c r="O12" s="54">
        <v>27</v>
      </c>
      <c r="P12" s="54"/>
      <c r="Q12" s="55">
        <v>27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34</v>
      </c>
      <c r="C13" s="49" t="s">
        <v>35</v>
      </c>
      <c r="D13" s="50">
        <v>24189988</v>
      </c>
      <c r="E13" s="51" t="s">
        <v>44</v>
      </c>
      <c r="F13" s="50" t="s">
        <v>45</v>
      </c>
      <c r="G13" s="51" t="s">
        <v>46</v>
      </c>
      <c r="H13" s="51" t="s">
        <v>47</v>
      </c>
      <c r="I13" s="52"/>
      <c r="J13" s="50" t="s">
        <v>48</v>
      </c>
      <c r="K13" s="51" t="s">
        <v>41</v>
      </c>
      <c r="L13" s="51" t="s">
        <v>41</v>
      </c>
      <c r="M13" s="53">
        <v>0</v>
      </c>
      <c r="N13" s="54">
        <v>28</v>
      </c>
      <c r="O13" s="54"/>
      <c r="P13" s="54"/>
      <c r="Q13" s="55">
        <v>28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34</v>
      </c>
      <c r="C14" s="49" t="s">
        <v>35</v>
      </c>
      <c r="D14" s="50">
        <v>3038205</v>
      </c>
      <c r="E14" s="51" t="s">
        <v>49</v>
      </c>
      <c r="F14" s="50" t="s">
        <v>50</v>
      </c>
      <c r="G14" s="51" t="s">
        <v>51</v>
      </c>
      <c r="H14" s="51" t="s">
        <v>52</v>
      </c>
      <c r="I14" s="52"/>
      <c r="J14" s="50" t="s">
        <v>48</v>
      </c>
      <c r="K14" s="51" t="s">
        <v>41</v>
      </c>
      <c r="L14" s="51" t="s">
        <v>53</v>
      </c>
      <c r="M14" s="53">
        <v>0</v>
      </c>
      <c r="N14" s="54"/>
      <c r="O14" s="54">
        <v>27</v>
      </c>
      <c r="P14" s="54"/>
      <c r="Q14" s="55">
        <v>27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54</v>
      </c>
      <c r="C15" s="49" t="s">
        <v>35</v>
      </c>
      <c r="D15" s="50">
        <v>24190005</v>
      </c>
      <c r="E15" s="51" t="s">
        <v>55</v>
      </c>
      <c r="F15" s="50" t="s">
        <v>56</v>
      </c>
      <c r="G15" s="51" t="s">
        <v>57</v>
      </c>
      <c r="H15" s="51" t="s">
        <v>58</v>
      </c>
      <c r="I15" s="52"/>
      <c r="J15" s="50" t="s">
        <v>48</v>
      </c>
      <c r="K15" s="51" t="s">
        <v>59</v>
      </c>
      <c r="L15" s="51" t="s">
        <v>60</v>
      </c>
      <c r="M15" s="53">
        <v>0</v>
      </c>
      <c r="N15" s="54">
        <v>28</v>
      </c>
      <c r="O15" s="54"/>
      <c r="P15" s="54"/>
      <c r="Q15" s="55">
        <v>28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54</v>
      </c>
      <c r="C16" s="49" t="s">
        <v>35</v>
      </c>
      <c r="D16" s="50">
        <v>3061020</v>
      </c>
      <c r="E16" s="51" t="s">
        <v>61</v>
      </c>
      <c r="F16" s="50" t="s">
        <v>62</v>
      </c>
      <c r="G16" s="51" t="s">
        <v>63</v>
      </c>
      <c r="H16" s="51" t="s">
        <v>64</v>
      </c>
      <c r="I16" s="52"/>
      <c r="J16" s="50" t="s">
        <v>48</v>
      </c>
      <c r="K16" s="51" t="s">
        <v>41</v>
      </c>
      <c r="L16" s="51" t="s">
        <v>65</v>
      </c>
      <c r="M16" s="53">
        <v>0</v>
      </c>
      <c r="N16" s="54"/>
      <c r="O16" s="54">
        <v>27</v>
      </c>
      <c r="P16" s="54"/>
      <c r="Q16" s="55">
        <v>27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35</v>
      </c>
      <c r="C17" s="49" t="s">
        <v>66</v>
      </c>
      <c r="D17" s="50">
        <v>3020745</v>
      </c>
      <c r="E17" s="51" t="s">
        <v>67</v>
      </c>
      <c r="F17" s="50" t="s">
        <v>68</v>
      </c>
      <c r="G17" s="51" t="s">
        <v>69</v>
      </c>
      <c r="H17" s="51" t="s">
        <v>70</v>
      </c>
      <c r="I17" s="52"/>
      <c r="J17" s="50" t="s">
        <v>48</v>
      </c>
      <c r="K17" s="51" t="s">
        <v>41</v>
      </c>
      <c r="L17" s="51" t="s">
        <v>71</v>
      </c>
      <c r="M17" s="53">
        <v>0</v>
      </c>
      <c r="N17" s="54"/>
      <c r="O17" s="54">
        <v>27</v>
      </c>
      <c r="P17" s="54"/>
      <c r="Q17" s="55">
        <v>27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35</v>
      </c>
      <c r="C18" s="49" t="s">
        <v>66</v>
      </c>
      <c r="D18" s="50">
        <v>3020746</v>
      </c>
      <c r="E18" s="51" t="s">
        <v>72</v>
      </c>
      <c r="F18" s="50" t="s">
        <v>73</v>
      </c>
      <c r="G18" s="51" t="s">
        <v>74</v>
      </c>
      <c r="H18" s="51" t="s">
        <v>75</v>
      </c>
      <c r="I18" s="52"/>
      <c r="J18" s="50" t="s">
        <v>48</v>
      </c>
      <c r="K18" s="51" t="s">
        <v>41</v>
      </c>
      <c r="L18" s="51" t="s">
        <v>71</v>
      </c>
      <c r="M18" s="53">
        <v>0</v>
      </c>
      <c r="N18" s="54"/>
      <c r="O18" s="54">
        <v>27</v>
      </c>
      <c r="P18" s="54"/>
      <c r="Q18" s="55">
        <v>27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35</v>
      </c>
      <c r="C19" s="49" t="s">
        <v>66</v>
      </c>
      <c r="D19" s="50">
        <v>3020747</v>
      </c>
      <c r="E19" s="51" t="s">
        <v>76</v>
      </c>
      <c r="F19" s="50" t="s">
        <v>77</v>
      </c>
      <c r="G19" s="51" t="s">
        <v>78</v>
      </c>
      <c r="H19" s="51" t="s">
        <v>79</v>
      </c>
      <c r="I19" s="52"/>
      <c r="J19" s="50" t="s">
        <v>48</v>
      </c>
      <c r="K19" s="51" t="s">
        <v>41</v>
      </c>
      <c r="L19" s="51" t="s">
        <v>71</v>
      </c>
      <c r="M19" s="53">
        <v>0</v>
      </c>
      <c r="N19" s="54"/>
      <c r="O19" s="54">
        <v>27</v>
      </c>
      <c r="P19" s="54"/>
      <c r="Q19" s="55">
        <v>27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35</v>
      </c>
      <c r="C20" s="49" t="s">
        <v>66</v>
      </c>
      <c r="D20" s="50">
        <v>901212457</v>
      </c>
      <c r="E20" s="51" t="s">
        <v>80</v>
      </c>
      <c r="F20" s="50" t="s">
        <v>81</v>
      </c>
      <c r="G20" s="51" t="s">
        <v>82</v>
      </c>
      <c r="H20" s="51" t="s">
        <v>83</v>
      </c>
      <c r="I20" s="52"/>
      <c r="J20" s="50" t="s">
        <v>48</v>
      </c>
      <c r="K20" s="51" t="s">
        <v>41</v>
      </c>
      <c r="L20" s="51" t="s">
        <v>41</v>
      </c>
      <c r="M20" s="53">
        <v>0</v>
      </c>
      <c r="N20" s="54">
        <v>28</v>
      </c>
      <c r="O20" s="54"/>
      <c r="P20" s="54"/>
      <c r="Q20" s="55">
        <v>28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35</v>
      </c>
      <c r="C21" s="49" t="s">
        <v>66</v>
      </c>
      <c r="D21" s="50">
        <v>24190013</v>
      </c>
      <c r="E21" s="51" t="s">
        <v>84</v>
      </c>
      <c r="F21" s="50" t="s">
        <v>85</v>
      </c>
      <c r="G21" s="51" t="s">
        <v>86</v>
      </c>
      <c r="H21" s="51" t="s">
        <v>87</v>
      </c>
      <c r="I21" s="52"/>
      <c r="J21" s="50" t="s">
        <v>48</v>
      </c>
      <c r="K21" s="51" t="s">
        <v>41</v>
      </c>
      <c r="L21" s="51" t="s">
        <v>88</v>
      </c>
      <c r="M21" s="53">
        <v>0</v>
      </c>
      <c r="N21" s="54">
        <v>28</v>
      </c>
      <c r="O21" s="54"/>
      <c r="P21" s="54"/>
      <c r="Q21" s="55">
        <v>28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35</v>
      </c>
      <c r="C22" s="49" t="s">
        <v>66</v>
      </c>
      <c r="D22" s="50">
        <v>3064003</v>
      </c>
      <c r="E22" s="51" t="s">
        <v>89</v>
      </c>
      <c r="F22" s="50" t="s">
        <v>90</v>
      </c>
      <c r="G22" s="51" t="s">
        <v>91</v>
      </c>
      <c r="H22" s="51" t="s">
        <v>92</v>
      </c>
      <c r="I22" s="52"/>
      <c r="J22" s="50" t="s">
        <v>48</v>
      </c>
      <c r="K22" s="51" t="s">
        <v>41</v>
      </c>
      <c r="L22" s="51" t="s">
        <v>93</v>
      </c>
      <c r="M22" s="53">
        <v>0</v>
      </c>
      <c r="N22" s="54"/>
      <c r="O22" s="54">
        <v>27</v>
      </c>
      <c r="P22" s="54"/>
      <c r="Q22" s="55">
        <v>27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35</v>
      </c>
      <c r="C23" s="49" t="s">
        <v>94</v>
      </c>
      <c r="D23" s="50">
        <v>3063280</v>
      </c>
      <c r="E23" s="51" t="s">
        <v>95</v>
      </c>
      <c r="F23" s="50" t="s">
        <v>96</v>
      </c>
      <c r="G23" s="51" t="s">
        <v>97</v>
      </c>
      <c r="H23" s="51" t="s">
        <v>98</v>
      </c>
      <c r="I23" s="52"/>
      <c r="J23" s="50" t="s">
        <v>48</v>
      </c>
      <c r="K23" s="51" t="s">
        <v>41</v>
      </c>
      <c r="L23" s="51" t="s">
        <v>99</v>
      </c>
      <c r="M23" s="53">
        <v>0</v>
      </c>
      <c r="N23" s="54"/>
      <c r="O23" s="54">
        <v>27</v>
      </c>
      <c r="P23" s="54"/>
      <c r="Q23" s="55">
        <v>27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66</v>
      </c>
      <c r="C24" s="49" t="s">
        <v>66</v>
      </c>
      <c r="D24" s="50">
        <v>918397</v>
      </c>
      <c r="E24" s="51" t="s">
        <v>100</v>
      </c>
      <c r="F24" s="50" t="s">
        <v>101</v>
      </c>
      <c r="G24" s="51" t="s">
        <v>102</v>
      </c>
      <c r="H24" s="51" t="s">
        <v>103</v>
      </c>
      <c r="I24" s="52"/>
      <c r="J24" s="50" t="s">
        <v>48</v>
      </c>
      <c r="K24" s="51" t="s">
        <v>41</v>
      </c>
      <c r="L24" s="51" t="s">
        <v>104</v>
      </c>
      <c r="M24" s="53">
        <v>0</v>
      </c>
      <c r="N24" s="54"/>
      <c r="O24" s="54">
        <v>27</v>
      </c>
      <c r="P24" s="54"/>
      <c r="Q24" s="55">
        <v>27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66</v>
      </c>
      <c r="C25" s="49" t="s">
        <v>94</v>
      </c>
      <c r="D25" s="50">
        <v>918400</v>
      </c>
      <c r="E25" s="51" t="s">
        <v>105</v>
      </c>
      <c r="F25" s="50" t="s">
        <v>106</v>
      </c>
      <c r="G25" s="51" t="s">
        <v>107</v>
      </c>
      <c r="H25" s="51" t="s">
        <v>108</v>
      </c>
      <c r="I25" s="52"/>
      <c r="J25" s="50" t="s">
        <v>48</v>
      </c>
      <c r="K25" s="51" t="s">
        <v>41</v>
      </c>
      <c r="L25" s="51" t="s">
        <v>104</v>
      </c>
      <c r="M25" s="53">
        <v>0</v>
      </c>
      <c r="N25" s="54"/>
      <c r="O25" s="54">
        <v>27</v>
      </c>
      <c r="P25" s="54"/>
      <c r="Q25" s="55">
        <v>27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66</v>
      </c>
      <c r="C26" s="49" t="s">
        <v>66</v>
      </c>
      <c r="D26" s="50">
        <v>918396</v>
      </c>
      <c r="E26" s="51" t="s">
        <v>109</v>
      </c>
      <c r="F26" s="50" t="s">
        <v>110</v>
      </c>
      <c r="G26" s="51" t="s">
        <v>111</v>
      </c>
      <c r="H26" s="51" t="s">
        <v>112</v>
      </c>
      <c r="I26" s="52"/>
      <c r="J26" s="50" t="s">
        <v>48</v>
      </c>
      <c r="K26" s="51" t="s">
        <v>41</v>
      </c>
      <c r="L26" s="51" t="s">
        <v>104</v>
      </c>
      <c r="M26" s="53">
        <v>0</v>
      </c>
      <c r="N26" s="54"/>
      <c r="O26" s="54">
        <v>27</v>
      </c>
      <c r="P26" s="54"/>
      <c r="Q26" s="55">
        <v>27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66</v>
      </c>
      <c r="C27" s="49" t="s">
        <v>113</v>
      </c>
      <c r="D27" s="50">
        <v>3038217</v>
      </c>
      <c r="E27" s="51" t="s">
        <v>114</v>
      </c>
      <c r="F27" s="50" t="s">
        <v>115</v>
      </c>
      <c r="G27" s="51" t="s">
        <v>116</v>
      </c>
      <c r="H27" s="51" t="s">
        <v>117</v>
      </c>
      <c r="I27" s="52"/>
      <c r="J27" s="50" t="s">
        <v>48</v>
      </c>
      <c r="K27" s="51" t="s">
        <v>41</v>
      </c>
      <c r="L27" s="51" t="s">
        <v>53</v>
      </c>
      <c r="M27" s="53">
        <v>0</v>
      </c>
      <c r="N27" s="54"/>
      <c r="O27" s="54">
        <v>27</v>
      </c>
      <c r="P27" s="54"/>
      <c r="Q27" s="55">
        <v>27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66</v>
      </c>
      <c r="C28" s="49" t="s">
        <v>118</v>
      </c>
      <c r="D28" s="50">
        <v>2997398</v>
      </c>
      <c r="E28" s="51" t="s">
        <v>119</v>
      </c>
      <c r="F28" s="50" t="s">
        <v>120</v>
      </c>
      <c r="G28" s="51" t="s">
        <v>121</v>
      </c>
      <c r="H28" s="51" t="s">
        <v>122</v>
      </c>
      <c r="I28" s="52"/>
      <c r="J28" s="50" t="s">
        <v>48</v>
      </c>
      <c r="K28" s="51" t="s">
        <v>41</v>
      </c>
      <c r="L28" s="51" t="s">
        <v>123</v>
      </c>
      <c r="M28" s="53">
        <v>0</v>
      </c>
      <c r="N28" s="54"/>
      <c r="O28" s="54">
        <v>27</v>
      </c>
      <c r="P28" s="54"/>
      <c r="Q28" s="55">
        <v>27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94</v>
      </c>
      <c r="C29" s="49" t="s">
        <v>113</v>
      </c>
      <c r="D29" s="50">
        <v>2981178</v>
      </c>
      <c r="E29" s="51" t="s">
        <v>124</v>
      </c>
      <c r="F29" s="50" t="s">
        <v>125</v>
      </c>
      <c r="G29" s="51" t="s">
        <v>126</v>
      </c>
      <c r="H29" s="51" t="s">
        <v>127</v>
      </c>
      <c r="I29" s="52"/>
      <c r="J29" s="50" t="s">
        <v>48</v>
      </c>
      <c r="K29" s="51" t="s">
        <v>41</v>
      </c>
      <c r="L29" s="51" t="s">
        <v>128</v>
      </c>
      <c r="M29" s="53">
        <v>0</v>
      </c>
      <c r="N29" s="54"/>
      <c r="O29" s="54">
        <v>27</v>
      </c>
      <c r="P29" s="54"/>
      <c r="Q29" s="55">
        <v>27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113</v>
      </c>
      <c r="C30" s="49" t="s">
        <v>113</v>
      </c>
      <c r="D30" s="50">
        <v>16004105012</v>
      </c>
      <c r="E30" s="51" t="s">
        <v>129</v>
      </c>
      <c r="F30" s="50" t="s">
        <v>130</v>
      </c>
      <c r="G30" s="51" t="s">
        <v>131</v>
      </c>
      <c r="H30" s="51" t="s">
        <v>132</v>
      </c>
      <c r="I30" s="52"/>
      <c r="J30" s="50" t="s">
        <v>48</v>
      </c>
      <c r="K30" s="51" t="s">
        <v>41</v>
      </c>
      <c r="L30" s="51" t="s">
        <v>133</v>
      </c>
      <c r="M30" s="53">
        <v>0</v>
      </c>
      <c r="N30" s="54"/>
      <c r="O30" s="54">
        <v>27</v>
      </c>
      <c r="P30" s="54"/>
      <c r="Q30" s="55">
        <v>27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113</v>
      </c>
      <c r="C31" s="49" t="s">
        <v>134</v>
      </c>
      <c r="D31" s="50">
        <v>3020754</v>
      </c>
      <c r="E31" s="51" t="s">
        <v>135</v>
      </c>
      <c r="F31" s="50" t="s">
        <v>136</v>
      </c>
      <c r="G31" s="51" t="s">
        <v>137</v>
      </c>
      <c r="H31" s="51" t="s">
        <v>138</v>
      </c>
      <c r="I31" s="52"/>
      <c r="J31" s="50" t="s">
        <v>48</v>
      </c>
      <c r="K31" s="51" t="s">
        <v>41</v>
      </c>
      <c r="L31" s="51" t="s">
        <v>71</v>
      </c>
      <c r="M31" s="53">
        <v>0</v>
      </c>
      <c r="N31" s="54"/>
      <c r="O31" s="54">
        <v>27</v>
      </c>
      <c r="P31" s="54"/>
      <c r="Q31" s="55">
        <v>27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113</v>
      </c>
      <c r="C32" s="49" t="s">
        <v>113</v>
      </c>
      <c r="D32" s="50">
        <v>917750</v>
      </c>
      <c r="E32" s="51" t="s">
        <v>139</v>
      </c>
      <c r="F32" s="50" t="s">
        <v>140</v>
      </c>
      <c r="G32" s="51" t="s">
        <v>141</v>
      </c>
      <c r="H32" s="51" t="s">
        <v>142</v>
      </c>
      <c r="I32" s="52"/>
      <c r="J32" s="50" t="s">
        <v>48</v>
      </c>
      <c r="K32" s="51" t="s">
        <v>41</v>
      </c>
      <c r="L32" s="51" t="s">
        <v>42</v>
      </c>
      <c r="M32" s="53">
        <v>0</v>
      </c>
      <c r="N32" s="54"/>
      <c r="O32" s="54">
        <v>27</v>
      </c>
      <c r="P32" s="54"/>
      <c r="Q32" s="55">
        <v>27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113</v>
      </c>
      <c r="C33" s="49" t="s">
        <v>113</v>
      </c>
      <c r="D33" s="50">
        <v>2982975</v>
      </c>
      <c r="E33" s="51" t="s">
        <v>143</v>
      </c>
      <c r="F33" s="50" t="s">
        <v>144</v>
      </c>
      <c r="G33" s="51" t="s">
        <v>145</v>
      </c>
      <c r="H33" s="51" t="s">
        <v>146</v>
      </c>
      <c r="I33" s="52"/>
      <c r="J33" s="50" t="s">
        <v>48</v>
      </c>
      <c r="K33" s="51" t="s">
        <v>41</v>
      </c>
      <c r="L33" s="51" t="s">
        <v>88</v>
      </c>
      <c r="M33" s="53">
        <v>0</v>
      </c>
      <c r="N33" s="54"/>
      <c r="O33" s="54">
        <v>27</v>
      </c>
      <c r="P33" s="54"/>
      <c r="Q33" s="55">
        <v>27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113</v>
      </c>
      <c r="C34" s="49" t="s">
        <v>113</v>
      </c>
      <c r="D34" s="50">
        <v>905502</v>
      </c>
      <c r="E34" s="51" t="s">
        <v>147</v>
      </c>
      <c r="F34" s="50" t="s">
        <v>45</v>
      </c>
      <c r="G34" s="51" t="s">
        <v>148</v>
      </c>
      <c r="H34" s="51" t="s">
        <v>149</v>
      </c>
      <c r="I34" s="52"/>
      <c r="J34" s="50" t="s">
        <v>48</v>
      </c>
      <c r="K34" s="51" t="s">
        <v>41</v>
      </c>
      <c r="L34" s="51" t="s">
        <v>42</v>
      </c>
      <c r="M34" s="53">
        <v>0</v>
      </c>
      <c r="N34" s="54"/>
      <c r="O34" s="54">
        <v>27</v>
      </c>
      <c r="P34" s="54"/>
      <c r="Q34" s="55">
        <v>27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113</v>
      </c>
      <c r="C35" s="49" t="s">
        <v>134</v>
      </c>
      <c r="D35" s="50">
        <v>2984025</v>
      </c>
      <c r="E35" s="51" t="s">
        <v>150</v>
      </c>
      <c r="F35" s="50" t="s">
        <v>151</v>
      </c>
      <c r="G35" s="51" t="s">
        <v>152</v>
      </c>
      <c r="H35" s="51" t="s">
        <v>122</v>
      </c>
      <c r="I35" s="52"/>
      <c r="J35" s="50" t="s">
        <v>48</v>
      </c>
      <c r="K35" s="51" t="s">
        <v>41</v>
      </c>
      <c r="L35" s="51" t="s">
        <v>41</v>
      </c>
      <c r="M35" s="53">
        <v>0</v>
      </c>
      <c r="N35" s="54"/>
      <c r="O35" s="54">
        <v>27</v>
      </c>
      <c r="P35" s="54"/>
      <c r="Q35" s="55">
        <v>27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113</v>
      </c>
      <c r="C36" s="49" t="s">
        <v>153</v>
      </c>
      <c r="D36" s="50">
        <v>3060880</v>
      </c>
      <c r="E36" s="51" t="s">
        <v>154</v>
      </c>
      <c r="F36" s="50" t="s">
        <v>155</v>
      </c>
      <c r="G36" s="51" t="s">
        <v>156</v>
      </c>
      <c r="H36" s="51" t="s">
        <v>157</v>
      </c>
      <c r="I36" s="52"/>
      <c r="J36" s="50" t="s">
        <v>48</v>
      </c>
      <c r="K36" s="51" t="s">
        <v>41</v>
      </c>
      <c r="L36" s="51" t="s">
        <v>65</v>
      </c>
      <c r="M36" s="53">
        <v>0</v>
      </c>
      <c r="N36" s="54"/>
      <c r="O36" s="54">
        <v>27</v>
      </c>
      <c r="P36" s="54"/>
      <c r="Q36" s="55">
        <v>27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134</v>
      </c>
      <c r="C37" s="49" t="s">
        <v>158</v>
      </c>
      <c r="D37" s="50">
        <v>160041748411</v>
      </c>
      <c r="E37" s="51" t="s">
        <v>159</v>
      </c>
      <c r="F37" s="50" t="s">
        <v>160</v>
      </c>
      <c r="G37" s="51" t="s">
        <v>161</v>
      </c>
      <c r="H37" s="51" t="s">
        <v>162</v>
      </c>
      <c r="I37" s="52"/>
      <c r="J37" s="50" t="s">
        <v>48</v>
      </c>
      <c r="K37" s="51" t="s">
        <v>41</v>
      </c>
      <c r="L37" s="51" t="s">
        <v>42</v>
      </c>
      <c r="M37" s="53">
        <v>0</v>
      </c>
      <c r="N37" s="54"/>
      <c r="O37" s="54">
        <v>27</v>
      </c>
      <c r="P37" s="54"/>
      <c r="Q37" s="55">
        <v>27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134</v>
      </c>
      <c r="C38" s="49" t="s">
        <v>158</v>
      </c>
      <c r="D38" s="50">
        <v>2907221</v>
      </c>
      <c r="E38" s="51" t="s">
        <v>163</v>
      </c>
      <c r="F38" s="50" t="s">
        <v>164</v>
      </c>
      <c r="G38" s="51" t="s">
        <v>165</v>
      </c>
      <c r="H38" s="51" t="s">
        <v>166</v>
      </c>
      <c r="I38" s="52"/>
      <c r="J38" s="50" t="s">
        <v>48</v>
      </c>
      <c r="K38" s="51" t="s">
        <v>41</v>
      </c>
      <c r="L38" s="51" t="s">
        <v>167</v>
      </c>
      <c r="M38" s="53">
        <v>0</v>
      </c>
      <c r="N38" s="54"/>
      <c r="O38" s="54">
        <v>27</v>
      </c>
      <c r="P38" s="54"/>
      <c r="Q38" s="55">
        <v>27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134</v>
      </c>
      <c r="C39" s="49" t="s">
        <v>168</v>
      </c>
      <c r="D39" s="50">
        <v>3060919</v>
      </c>
      <c r="E39" s="51" t="s">
        <v>169</v>
      </c>
      <c r="F39" s="50" t="s">
        <v>170</v>
      </c>
      <c r="G39" s="51" t="s">
        <v>171</v>
      </c>
      <c r="H39" s="51" t="s">
        <v>64</v>
      </c>
      <c r="I39" s="52"/>
      <c r="J39" s="50" t="s">
        <v>48</v>
      </c>
      <c r="K39" s="51" t="s">
        <v>41</v>
      </c>
      <c r="L39" s="51" t="s">
        <v>65</v>
      </c>
      <c r="M39" s="53">
        <v>0</v>
      </c>
      <c r="N39" s="54"/>
      <c r="O39" s="54">
        <v>27</v>
      </c>
      <c r="P39" s="54"/>
      <c r="Q39" s="55">
        <v>27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134</v>
      </c>
      <c r="C40" s="49" t="s">
        <v>168</v>
      </c>
      <c r="D40" s="50">
        <v>2900362</v>
      </c>
      <c r="E40" s="51" t="s">
        <v>172</v>
      </c>
      <c r="F40" s="50" t="s">
        <v>85</v>
      </c>
      <c r="G40" s="51" t="s">
        <v>173</v>
      </c>
      <c r="H40" s="51" t="s">
        <v>174</v>
      </c>
      <c r="I40" s="52"/>
      <c r="J40" s="50" t="s">
        <v>40</v>
      </c>
      <c r="K40" s="51" t="s">
        <v>41</v>
      </c>
      <c r="L40" s="51" t="s">
        <v>88</v>
      </c>
      <c r="M40" s="53">
        <v>0</v>
      </c>
      <c r="N40" s="54"/>
      <c r="O40" s="54">
        <v>27</v>
      </c>
      <c r="P40" s="54"/>
      <c r="Q40" s="55">
        <v>27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134</v>
      </c>
      <c r="C41" s="49" t="s">
        <v>175</v>
      </c>
      <c r="D41" s="50">
        <v>3063354</v>
      </c>
      <c r="E41" s="51" t="s">
        <v>176</v>
      </c>
      <c r="F41" s="50" t="s">
        <v>177</v>
      </c>
      <c r="G41" s="51" t="s">
        <v>178</v>
      </c>
      <c r="H41" s="51" t="s">
        <v>179</v>
      </c>
      <c r="I41" s="52"/>
      <c r="J41" s="50" t="s">
        <v>48</v>
      </c>
      <c r="K41" s="51" t="s">
        <v>41</v>
      </c>
      <c r="L41" s="51" t="s">
        <v>99</v>
      </c>
      <c r="M41" s="53">
        <v>0</v>
      </c>
      <c r="N41" s="54"/>
      <c r="O41" s="54">
        <v>27</v>
      </c>
      <c r="P41" s="54"/>
      <c r="Q41" s="55">
        <v>27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168</v>
      </c>
      <c r="C42" s="49" t="s">
        <v>168</v>
      </c>
      <c r="D42" s="50">
        <v>3028663</v>
      </c>
      <c r="E42" s="51" t="s">
        <v>180</v>
      </c>
      <c r="F42" s="50" t="s">
        <v>181</v>
      </c>
      <c r="G42" s="51" t="s">
        <v>182</v>
      </c>
      <c r="H42" s="51" t="s">
        <v>183</v>
      </c>
      <c r="I42" s="52"/>
      <c r="J42" s="50" t="s">
        <v>48</v>
      </c>
      <c r="K42" s="51" t="s">
        <v>41</v>
      </c>
      <c r="L42" s="51" t="s">
        <v>184</v>
      </c>
      <c r="M42" s="53">
        <v>0</v>
      </c>
      <c r="N42" s="54"/>
      <c r="O42" s="54">
        <v>27</v>
      </c>
      <c r="P42" s="54"/>
      <c r="Q42" s="55">
        <v>27</v>
      </c>
      <c r="R42" s="51" t="s">
        <v>43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168</v>
      </c>
      <c r="C43" s="49" t="s">
        <v>153</v>
      </c>
      <c r="D43" s="50">
        <v>3020764</v>
      </c>
      <c r="E43" s="51" t="s">
        <v>185</v>
      </c>
      <c r="F43" s="50" t="s">
        <v>186</v>
      </c>
      <c r="G43" s="51" t="s">
        <v>187</v>
      </c>
      <c r="H43" s="51" t="s">
        <v>188</v>
      </c>
      <c r="I43" s="52"/>
      <c r="J43" s="50" t="s">
        <v>48</v>
      </c>
      <c r="K43" s="51" t="s">
        <v>41</v>
      </c>
      <c r="L43" s="51" t="s">
        <v>71</v>
      </c>
      <c r="M43" s="53">
        <v>0</v>
      </c>
      <c r="N43" s="54"/>
      <c r="O43" s="54">
        <v>27</v>
      </c>
      <c r="P43" s="54"/>
      <c r="Q43" s="55">
        <v>27</v>
      </c>
      <c r="R43" s="51" t="s">
        <v>43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175</v>
      </c>
      <c r="C44" s="49" t="s">
        <v>153</v>
      </c>
      <c r="D44" s="50">
        <v>2819565</v>
      </c>
      <c r="E44" s="51" t="s">
        <v>189</v>
      </c>
      <c r="F44" s="50" t="s">
        <v>190</v>
      </c>
      <c r="G44" s="51" t="s">
        <v>191</v>
      </c>
      <c r="H44" s="51" t="s">
        <v>122</v>
      </c>
      <c r="I44" s="52"/>
      <c r="J44" s="50" t="s">
        <v>48</v>
      </c>
      <c r="K44" s="51" t="s">
        <v>41</v>
      </c>
      <c r="L44" s="51" t="s">
        <v>192</v>
      </c>
      <c r="M44" s="53">
        <v>0</v>
      </c>
      <c r="N44" s="54"/>
      <c r="O44" s="54">
        <v>27</v>
      </c>
      <c r="P44" s="54"/>
      <c r="Q44" s="55">
        <v>27</v>
      </c>
      <c r="R44" s="51" t="s">
        <v>43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175</v>
      </c>
      <c r="C45" s="49" t="s">
        <v>153</v>
      </c>
      <c r="D45" s="50">
        <v>2967038</v>
      </c>
      <c r="E45" s="51" t="s">
        <v>193</v>
      </c>
      <c r="F45" s="50" t="s">
        <v>194</v>
      </c>
      <c r="G45" s="51" t="s">
        <v>195</v>
      </c>
      <c r="H45" s="51" t="s">
        <v>196</v>
      </c>
      <c r="I45" s="52"/>
      <c r="J45" s="50" t="s">
        <v>48</v>
      </c>
      <c r="K45" s="51" t="s">
        <v>41</v>
      </c>
      <c r="L45" s="51" t="s">
        <v>197</v>
      </c>
      <c r="M45" s="53">
        <v>0</v>
      </c>
      <c r="N45" s="54"/>
      <c r="O45" s="54">
        <v>27</v>
      </c>
      <c r="P45" s="54"/>
      <c r="Q45" s="55">
        <v>27</v>
      </c>
      <c r="R45" s="51" t="s">
        <v>43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175</v>
      </c>
      <c r="C46" s="49" t="s">
        <v>198</v>
      </c>
      <c r="D46" s="50">
        <v>2900364</v>
      </c>
      <c r="E46" s="51" t="s">
        <v>199</v>
      </c>
      <c r="F46" s="50" t="s">
        <v>106</v>
      </c>
      <c r="G46" s="51" t="s">
        <v>200</v>
      </c>
      <c r="H46" s="51" t="s">
        <v>201</v>
      </c>
      <c r="I46" s="52"/>
      <c r="J46" s="50" t="s">
        <v>48</v>
      </c>
      <c r="K46" s="51" t="s">
        <v>41</v>
      </c>
      <c r="L46" s="51" t="s">
        <v>88</v>
      </c>
      <c r="M46" s="53">
        <v>0</v>
      </c>
      <c r="N46" s="54"/>
      <c r="O46" s="54">
        <v>27</v>
      </c>
      <c r="P46" s="54"/>
      <c r="Q46" s="55">
        <v>27</v>
      </c>
      <c r="R46" s="51" t="s">
        <v>43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175</v>
      </c>
      <c r="C47" s="49" t="s">
        <v>198</v>
      </c>
      <c r="D47" s="50">
        <v>3038241</v>
      </c>
      <c r="E47" s="51" t="s">
        <v>202</v>
      </c>
      <c r="F47" s="50" t="s">
        <v>203</v>
      </c>
      <c r="G47" s="51" t="s">
        <v>204</v>
      </c>
      <c r="H47" s="51" t="s">
        <v>205</v>
      </c>
      <c r="I47" s="52"/>
      <c r="J47" s="50" t="s">
        <v>48</v>
      </c>
      <c r="K47" s="51" t="s">
        <v>41</v>
      </c>
      <c r="L47" s="51" t="s">
        <v>53</v>
      </c>
      <c r="M47" s="53">
        <v>0</v>
      </c>
      <c r="N47" s="54"/>
      <c r="O47" s="54">
        <v>27</v>
      </c>
      <c r="P47" s="54"/>
      <c r="Q47" s="55">
        <v>27</v>
      </c>
      <c r="R47" s="51" t="s">
        <v>43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175</v>
      </c>
      <c r="C48" s="49" t="s">
        <v>198</v>
      </c>
      <c r="D48" s="50">
        <v>24190080</v>
      </c>
      <c r="E48" s="51" t="s">
        <v>206</v>
      </c>
      <c r="F48" s="50" t="s">
        <v>207</v>
      </c>
      <c r="G48" s="51" t="s">
        <v>208</v>
      </c>
      <c r="H48" s="51" t="s">
        <v>209</v>
      </c>
      <c r="I48" s="52"/>
      <c r="J48" s="50" t="s">
        <v>48</v>
      </c>
      <c r="K48" s="51" t="s">
        <v>41</v>
      </c>
      <c r="L48" s="51" t="s">
        <v>88</v>
      </c>
      <c r="M48" s="53">
        <v>0</v>
      </c>
      <c r="N48" s="54">
        <v>28</v>
      </c>
      <c r="O48" s="54"/>
      <c r="P48" s="54"/>
      <c r="Q48" s="55">
        <v>28</v>
      </c>
      <c r="R48" s="51" t="s">
        <v>43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175</v>
      </c>
      <c r="C49" s="49" t="s">
        <v>210</v>
      </c>
      <c r="D49" s="50">
        <v>3030949</v>
      </c>
      <c r="E49" s="51" t="s">
        <v>211</v>
      </c>
      <c r="F49" s="50" t="s">
        <v>212</v>
      </c>
      <c r="G49" s="51" t="s">
        <v>213</v>
      </c>
      <c r="H49" s="51" t="s">
        <v>214</v>
      </c>
      <c r="I49" s="52"/>
      <c r="J49" s="50" t="s">
        <v>48</v>
      </c>
      <c r="K49" s="51" t="s">
        <v>41</v>
      </c>
      <c r="L49" s="51" t="s">
        <v>215</v>
      </c>
      <c r="M49" s="53">
        <v>0</v>
      </c>
      <c r="N49" s="54"/>
      <c r="O49" s="54">
        <v>27</v>
      </c>
      <c r="P49" s="54"/>
      <c r="Q49" s="55">
        <v>27</v>
      </c>
      <c r="R49" s="51" t="s">
        <v>43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175</v>
      </c>
      <c r="C50" s="49" t="s">
        <v>210</v>
      </c>
      <c r="D50" s="50">
        <v>3030948</v>
      </c>
      <c r="E50" s="51" t="s">
        <v>216</v>
      </c>
      <c r="F50" s="50" t="s">
        <v>217</v>
      </c>
      <c r="G50" s="51" t="s">
        <v>218</v>
      </c>
      <c r="H50" s="51" t="s">
        <v>214</v>
      </c>
      <c r="I50" s="52"/>
      <c r="J50" s="50" t="s">
        <v>48</v>
      </c>
      <c r="K50" s="51" t="s">
        <v>41</v>
      </c>
      <c r="L50" s="51" t="s">
        <v>215</v>
      </c>
      <c r="M50" s="53">
        <v>0</v>
      </c>
      <c r="N50" s="54"/>
      <c r="O50" s="54">
        <v>27</v>
      </c>
      <c r="P50" s="54"/>
      <c r="Q50" s="55">
        <v>27</v>
      </c>
      <c r="R50" s="51" t="s">
        <v>43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153</v>
      </c>
      <c r="C51" s="49" t="s">
        <v>198</v>
      </c>
      <c r="D51" s="50">
        <v>3063359</v>
      </c>
      <c r="E51" s="51" t="s">
        <v>219</v>
      </c>
      <c r="F51" s="50" t="s">
        <v>220</v>
      </c>
      <c r="G51" s="51" t="s">
        <v>221</v>
      </c>
      <c r="H51" s="51" t="s">
        <v>222</v>
      </c>
      <c r="I51" s="52"/>
      <c r="J51" s="50" t="s">
        <v>48</v>
      </c>
      <c r="K51" s="51" t="s">
        <v>41</v>
      </c>
      <c r="L51" s="51" t="s">
        <v>99</v>
      </c>
      <c r="M51" s="53">
        <v>0</v>
      </c>
      <c r="N51" s="54"/>
      <c r="O51" s="54">
        <v>27</v>
      </c>
      <c r="P51" s="54"/>
      <c r="Q51" s="55">
        <v>27</v>
      </c>
      <c r="R51" s="51" t="s">
        <v>43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153</v>
      </c>
      <c r="C52" s="49" t="s">
        <v>198</v>
      </c>
      <c r="D52" s="50">
        <v>3038514</v>
      </c>
      <c r="E52" s="51" t="s">
        <v>223</v>
      </c>
      <c r="F52" s="50" t="s">
        <v>224</v>
      </c>
      <c r="G52" s="51" t="s">
        <v>225</v>
      </c>
      <c r="H52" s="51" t="s">
        <v>226</v>
      </c>
      <c r="I52" s="52"/>
      <c r="J52" s="50" t="s">
        <v>48</v>
      </c>
      <c r="K52" s="51" t="s">
        <v>41</v>
      </c>
      <c r="L52" s="51" t="s">
        <v>227</v>
      </c>
      <c r="M52" s="53">
        <v>0</v>
      </c>
      <c r="N52" s="54"/>
      <c r="O52" s="54">
        <v>27</v>
      </c>
      <c r="P52" s="54"/>
      <c r="Q52" s="55">
        <v>27</v>
      </c>
      <c r="R52" s="51" t="s">
        <v>43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153</v>
      </c>
      <c r="C53" s="49" t="s">
        <v>228</v>
      </c>
      <c r="D53" s="50">
        <v>2980096</v>
      </c>
      <c r="E53" s="51" t="s">
        <v>229</v>
      </c>
      <c r="F53" s="50" t="s">
        <v>230</v>
      </c>
      <c r="G53" s="51" t="s">
        <v>231</v>
      </c>
      <c r="H53" s="51" t="s">
        <v>232</v>
      </c>
      <c r="I53" s="52"/>
      <c r="J53" s="50" t="s">
        <v>48</v>
      </c>
      <c r="K53" s="51" t="s">
        <v>41</v>
      </c>
      <c r="L53" s="51" t="s">
        <v>88</v>
      </c>
      <c r="M53" s="53">
        <v>0</v>
      </c>
      <c r="N53" s="54"/>
      <c r="O53" s="54">
        <v>27</v>
      </c>
      <c r="P53" s="54"/>
      <c r="Q53" s="55">
        <v>27</v>
      </c>
      <c r="R53" s="51" t="s">
        <v>43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233</v>
      </c>
      <c r="C54" s="49" t="s">
        <v>234</v>
      </c>
      <c r="D54" s="50">
        <v>3025305</v>
      </c>
      <c r="E54" s="51" t="s">
        <v>235</v>
      </c>
      <c r="F54" s="50" t="s">
        <v>37</v>
      </c>
      <c r="G54" s="51" t="s">
        <v>236</v>
      </c>
      <c r="H54" s="51" t="s">
        <v>237</v>
      </c>
      <c r="I54" s="52"/>
      <c r="J54" s="50" t="s">
        <v>48</v>
      </c>
      <c r="K54" s="51" t="s">
        <v>41</v>
      </c>
      <c r="L54" s="51" t="s">
        <v>88</v>
      </c>
      <c r="M54" s="53">
        <v>0</v>
      </c>
      <c r="N54" s="54"/>
      <c r="O54" s="54">
        <v>27</v>
      </c>
      <c r="P54" s="54"/>
      <c r="Q54" s="55">
        <v>27</v>
      </c>
      <c r="R54" s="51" t="s">
        <v>43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198</v>
      </c>
      <c r="C55" s="49" t="s">
        <v>198</v>
      </c>
      <c r="D55" s="50">
        <v>2789531</v>
      </c>
      <c r="E55" s="51" t="s">
        <v>238</v>
      </c>
      <c r="F55" s="50" t="s">
        <v>239</v>
      </c>
      <c r="G55" s="51" t="s">
        <v>240</v>
      </c>
      <c r="H55" s="51" t="s">
        <v>241</v>
      </c>
      <c r="I55" s="52"/>
      <c r="J55" s="50" t="s">
        <v>40</v>
      </c>
      <c r="K55" s="51" t="s">
        <v>41</v>
      </c>
      <c r="L55" s="51" t="s">
        <v>88</v>
      </c>
      <c r="M55" s="53">
        <v>0</v>
      </c>
      <c r="N55" s="54"/>
      <c r="O55" s="54">
        <v>27</v>
      </c>
      <c r="P55" s="54"/>
      <c r="Q55" s="55">
        <v>27</v>
      </c>
      <c r="R55" s="51" t="s">
        <v>43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198</v>
      </c>
      <c r="C56" s="49" t="s">
        <v>198</v>
      </c>
      <c r="D56" s="50">
        <v>160043109311</v>
      </c>
      <c r="E56" s="51" t="s">
        <v>242</v>
      </c>
      <c r="F56" s="50" t="s">
        <v>243</v>
      </c>
      <c r="G56" s="51" t="s">
        <v>244</v>
      </c>
      <c r="H56" s="51" t="s">
        <v>245</v>
      </c>
      <c r="I56" s="52"/>
      <c r="J56" s="50" t="s">
        <v>48</v>
      </c>
      <c r="K56" s="51" t="s">
        <v>41</v>
      </c>
      <c r="L56" s="51" t="s">
        <v>42</v>
      </c>
      <c r="M56" s="53">
        <v>0</v>
      </c>
      <c r="N56" s="54"/>
      <c r="O56" s="54">
        <v>27</v>
      </c>
      <c r="P56" s="54"/>
      <c r="Q56" s="55">
        <v>27</v>
      </c>
      <c r="R56" s="51" t="s">
        <v>43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198</v>
      </c>
      <c r="C57" s="49" t="s">
        <v>246</v>
      </c>
      <c r="D57" s="50">
        <v>3028851</v>
      </c>
      <c r="E57" s="51" t="s">
        <v>247</v>
      </c>
      <c r="F57" s="50" t="s">
        <v>248</v>
      </c>
      <c r="G57" s="51" t="s">
        <v>249</v>
      </c>
      <c r="H57" s="51" t="s">
        <v>250</v>
      </c>
      <c r="I57" s="52"/>
      <c r="J57" s="50" t="s">
        <v>48</v>
      </c>
      <c r="K57" s="51" t="s">
        <v>41</v>
      </c>
      <c r="L57" s="51" t="s">
        <v>251</v>
      </c>
      <c r="M57" s="53">
        <v>0</v>
      </c>
      <c r="N57" s="54"/>
      <c r="O57" s="54">
        <v>27</v>
      </c>
      <c r="P57" s="54"/>
      <c r="Q57" s="55">
        <v>27</v>
      </c>
      <c r="R57" s="51" t="s">
        <v>43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198</v>
      </c>
      <c r="C58" s="49" t="s">
        <v>252</v>
      </c>
      <c r="D58" s="50">
        <v>2735721</v>
      </c>
      <c r="E58" s="51" t="s">
        <v>253</v>
      </c>
      <c r="F58" s="50" t="s">
        <v>254</v>
      </c>
      <c r="G58" s="51" t="s">
        <v>255</v>
      </c>
      <c r="H58" s="51" t="s">
        <v>256</v>
      </c>
      <c r="I58" s="52"/>
      <c r="J58" s="50" t="s">
        <v>48</v>
      </c>
      <c r="K58" s="51" t="s">
        <v>41</v>
      </c>
      <c r="L58" s="51" t="s">
        <v>257</v>
      </c>
      <c r="M58" s="53">
        <v>0</v>
      </c>
      <c r="N58" s="54"/>
      <c r="O58" s="54">
        <v>27</v>
      </c>
      <c r="P58" s="54"/>
      <c r="Q58" s="55">
        <v>27</v>
      </c>
      <c r="R58" s="51" t="s">
        <v>43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210</v>
      </c>
      <c r="C59" s="49" t="s">
        <v>234</v>
      </c>
      <c r="D59" s="50">
        <v>160043295211</v>
      </c>
      <c r="E59" s="51" t="s">
        <v>258</v>
      </c>
      <c r="F59" s="50" t="s">
        <v>259</v>
      </c>
      <c r="G59" s="51" t="s">
        <v>260</v>
      </c>
      <c r="H59" s="51" t="s">
        <v>261</v>
      </c>
      <c r="I59" s="52"/>
      <c r="J59" s="50" t="s">
        <v>48</v>
      </c>
      <c r="K59" s="51" t="s">
        <v>41</v>
      </c>
      <c r="L59" s="51" t="s">
        <v>88</v>
      </c>
      <c r="M59" s="53">
        <v>0</v>
      </c>
      <c r="N59" s="54"/>
      <c r="O59" s="54">
        <v>27</v>
      </c>
      <c r="P59" s="54"/>
      <c r="Q59" s="55">
        <v>27</v>
      </c>
      <c r="R59" s="51" t="s">
        <v>43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210</v>
      </c>
      <c r="C60" s="49" t="s">
        <v>234</v>
      </c>
      <c r="D60" s="50">
        <v>160043142511</v>
      </c>
      <c r="E60" s="51" t="s">
        <v>262</v>
      </c>
      <c r="F60" s="50" t="s">
        <v>263</v>
      </c>
      <c r="G60" s="51" t="s">
        <v>264</v>
      </c>
      <c r="H60" s="51" t="s">
        <v>265</v>
      </c>
      <c r="I60" s="52"/>
      <c r="J60" s="50" t="s">
        <v>48</v>
      </c>
      <c r="K60" s="51" t="s">
        <v>41</v>
      </c>
      <c r="L60" s="51" t="s">
        <v>88</v>
      </c>
      <c r="M60" s="53">
        <v>0</v>
      </c>
      <c r="N60" s="54"/>
      <c r="O60" s="54">
        <v>27</v>
      </c>
      <c r="P60" s="54"/>
      <c r="Q60" s="55">
        <v>27</v>
      </c>
      <c r="R60" s="51" t="s">
        <v>43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210</v>
      </c>
      <c r="C61" s="49" t="s">
        <v>234</v>
      </c>
      <c r="D61" s="50">
        <v>2757292</v>
      </c>
      <c r="E61" s="51" t="s">
        <v>266</v>
      </c>
      <c r="F61" s="50" t="s">
        <v>267</v>
      </c>
      <c r="G61" s="51" t="s">
        <v>268</v>
      </c>
      <c r="H61" s="51" t="s">
        <v>269</v>
      </c>
      <c r="I61" s="52"/>
      <c r="J61" s="50" t="s">
        <v>48</v>
      </c>
      <c r="K61" s="51" t="s">
        <v>270</v>
      </c>
      <c r="L61" s="51" t="s">
        <v>271</v>
      </c>
      <c r="M61" s="53">
        <v>0</v>
      </c>
      <c r="N61" s="54"/>
      <c r="O61" s="54"/>
      <c r="P61" s="54"/>
      <c r="Q61" s="55">
        <v>0</v>
      </c>
      <c r="R61" s="51" t="s">
        <v>272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210</v>
      </c>
      <c r="C62" s="49" t="s">
        <v>234</v>
      </c>
      <c r="D62" s="50">
        <v>3061606</v>
      </c>
      <c r="E62" s="51" t="s">
        <v>273</v>
      </c>
      <c r="F62" s="50" t="s">
        <v>274</v>
      </c>
      <c r="G62" s="51" t="s">
        <v>275</v>
      </c>
      <c r="H62" s="51" t="s">
        <v>276</v>
      </c>
      <c r="I62" s="52"/>
      <c r="J62" s="50" t="s">
        <v>48</v>
      </c>
      <c r="K62" s="51" t="s">
        <v>41</v>
      </c>
      <c r="L62" s="51" t="s">
        <v>65</v>
      </c>
      <c r="M62" s="53">
        <v>0</v>
      </c>
      <c r="N62" s="54"/>
      <c r="O62" s="54">
        <v>27</v>
      </c>
      <c r="P62" s="54"/>
      <c r="Q62" s="55">
        <v>27</v>
      </c>
      <c r="R62" s="51" t="s">
        <v>43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234</v>
      </c>
      <c r="C63" s="49" t="s">
        <v>234</v>
      </c>
      <c r="D63" s="50">
        <v>185869</v>
      </c>
      <c r="E63" s="51" t="s">
        <v>277</v>
      </c>
      <c r="F63" s="50" t="s">
        <v>278</v>
      </c>
      <c r="G63" s="51" t="s">
        <v>279</v>
      </c>
      <c r="H63" s="51" t="s">
        <v>280</v>
      </c>
      <c r="I63" s="52"/>
      <c r="J63" s="50" t="s">
        <v>48</v>
      </c>
      <c r="K63" s="51" t="s">
        <v>41</v>
      </c>
      <c r="L63" s="51" t="s">
        <v>133</v>
      </c>
      <c r="M63" s="53">
        <v>0</v>
      </c>
      <c r="N63" s="54"/>
      <c r="O63" s="54">
        <v>27</v>
      </c>
      <c r="P63" s="54"/>
      <c r="Q63" s="55">
        <v>27</v>
      </c>
      <c r="R63" s="51" t="s">
        <v>43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234</v>
      </c>
      <c r="C64" s="49" t="s">
        <v>281</v>
      </c>
      <c r="D64" s="50">
        <v>3066515</v>
      </c>
      <c r="E64" s="51" t="s">
        <v>282</v>
      </c>
      <c r="F64" s="50" t="s">
        <v>283</v>
      </c>
      <c r="G64" s="51" t="s">
        <v>284</v>
      </c>
      <c r="H64" s="51" t="s">
        <v>285</v>
      </c>
      <c r="I64" s="52"/>
      <c r="J64" s="50" t="s">
        <v>48</v>
      </c>
      <c r="K64" s="51" t="s">
        <v>41</v>
      </c>
      <c r="L64" s="51" t="s">
        <v>215</v>
      </c>
      <c r="M64" s="53">
        <v>0</v>
      </c>
      <c r="N64" s="54"/>
      <c r="O64" s="54">
        <v>27</v>
      </c>
      <c r="P64" s="54"/>
      <c r="Q64" s="55">
        <v>27</v>
      </c>
      <c r="R64" s="51" t="s">
        <v>43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234</v>
      </c>
      <c r="C65" s="49" t="s">
        <v>281</v>
      </c>
      <c r="D65" s="50">
        <v>3066516</v>
      </c>
      <c r="E65" s="51" t="s">
        <v>286</v>
      </c>
      <c r="F65" s="50" t="s">
        <v>287</v>
      </c>
      <c r="G65" s="51" t="s">
        <v>288</v>
      </c>
      <c r="H65" s="51" t="s">
        <v>289</v>
      </c>
      <c r="I65" s="52"/>
      <c r="J65" s="50" t="s">
        <v>48</v>
      </c>
      <c r="K65" s="51" t="s">
        <v>41</v>
      </c>
      <c r="L65" s="51" t="s">
        <v>215</v>
      </c>
      <c r="M65" s="53">
        <v>0</v>
      </c>
      <c r="N65" s="54"/>
      <c r="O65" s="54">
        <v>27</v>
      </c>
      <c r="P65" s="54"/>
      <c r="Q65" s="55">
        <v>27</v>
      </c>
      <c r="R65" s="51" t="s">
        <v>43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234</v>
      </c>
      <c r="C66" s="49" t="s">
        <v>252</v>
      </c>
      <c r="D66" s="50">
        <v>3028802</v>
      </c>
      <c r="E66" s="51" t="s">
        <v>290</v>
      </c>
      <c r="F66" s="50" t="s">
        <v>291</v>
      </c>
      <c r="G66" s="51" t="s">
        <v>292</v>
      </c>
      <c r="H66" s="51" t="s">
        <v>293</v>
      </c>
      <c r="I66" s="52"/>
      <c r="J66" s="50" t="s">
        <v>48</v>
      </c>
      <c r="K66" s="51" t="s">
        <v>41</v>
      </c>
      <c r="L66" s="51" t="s">
        <v>251</v>
      </c>
      <c r="M66" s="53">
        <v>0</v>
      </c>
      <c r="N66" s="54"/>
      <c r="O66" s="54">
        <v>27</v>
      </c>
      <c r="P66" s="54"/>
      <c r="Q66" s="55">
        <v>27</v>
      </c>
      <c r="R66" s="51" t="s">
        <v>43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234</v>
      </c>
      <c r="C67" s="49" t="s">
        <v>228</v>
      </c>
      <c r="D67" s="50">
        <v>3028803</v>
      </c>
      <c r="E67" s="51" t="s">
        <v>294</v>
      </c>
      <c r="F67" s="50" t="s">
        <v>295</v>
      </c>
      <c r="G67" s="51" t="s">
        <v>296</v>
      </c>
      <c r="H67" s="51" t="s">
        <v>297</v>
      </c>
      <c r="I67" s="52"/>
      <c r="J67" s="50" t="s">
        <v>48</v>
      </c>
      <c r="K67" s="51" t="s">
        <v>41</v>
      </c>
      <c r="L67" s="51" t="s">
        <v>251</v>
      </c>
      <c r="M67" s="53">
        <v>0</v>
      </c>
      <c r="N67" s="54"/>
      <c r="O67" s="54">
        <v>27</v>
      </c>
      <c r="P67" s="54"/>
      <c r="Q67" s="55">
        <v>27</v>
      </c>
      <c r="R67" s="51" t="s">
        <v>43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281</v>
      </c>
      <c r="C68" s="49" t="s">
        <v>252</v>
      </c>
      <c r="D68" s="50">
        <v>2900366</v>
      </c>
      <c r="E68" s="51" t="s">
        <v>298</v>
      </c>
      <c r="F68" s="50" t="s">
        <v>299</v>
      </c>
      <c r="G68" s="51" t="s">
        <v>300</v>
      </c>
      <c r="H68" s="51" t="s">
        <v>301</v>
      </c>
      <c r="I68" s="52"/>
      <c r="J68" s="50" t="s">
        <v>48</v>
      </c>
      <c r="K68" s="51" t="s">
        <v>41</v>
      </c>
      <c r="L68" s="51" t="s">
        <v>88</v>
      </c>
      <c r="M68" s="53">
        <v>0</v>
      </c>
      <c r="N68" s="54"/>
      <c r="O68" s="54">
        <v>27</v>
      </c>
      <c r="P68" s="54"/>
      <c r="Q68" s="55">
        <v>27</v>
      </c>
      <c r="R68" s="51" t="s">
        <v>43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252</v>
      </c>
      <c r="C69" s="49" t="s">
        <v>302</v>
      </c>
      <c r="D69" s="50">
        <v>2789533</v>
      </c>
      <c r="E69" s="51" t="s">
        <v>303</v>
      </c>
      <c r="F69" s="50" t="s">
        <v>304</v>
      </c>
      <c r="G69" s="51" t="s">
        <v>305</v>
      </c>
      <c r="H69" s="51" t="s">
        <v>306</v>
      </c>
      <c r="I69" s="52"/>
      <c r="J69" s="50" t="s">
        <v>48</v>
      </c>
      <c r="K69" s="51" t="s">
        <v>41</v>
      </c>
      <c r="L69" s="51" t="s">
        <v>88</v>
      </c>
      <c r="M69" s="53">
        <v>0</v>
      </c>
      <c r="N69" s="54"/>
      <c r="O69" s="54">
        <v>27</v>
      </c>
      <c r="P69" s="54"/>
      <c r="Q69" s="55">
        <v>27</v>
      </c>
      <c r="R69" s="51" t="s">
        <v>43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252</v>
      </c>
      <c r="C70" s="49" t="s">
        <v>307</v>
      </c>
      <c r="D70" s="50">
        <v>17068462</v>
      </c>
      <c r="E70" s="51" t="s">
        <v>308</v>
      </c>
      <c r="F70" s="50" t="s">
        <v>140</v>
      </c>
      <c r="G70" s="51" t="s">
        <v>309</v>
      </c>
      <c r="H70" s="51" t="s">
        <v>310</v>
      </c>
      <c r="I70" s="52"/>
      <c r="J70" s="50" t="s">
        <v>40</v>
      </c>
      <c r="K70" s="51" t="s">
        <v>41</v>
      </c>
      <c r="L70" s="51" t="s">
        <v>311</v>
      </c>
      <c r="M70" s="53">
        <v>0</v>
      </c>
      <c r="N70" s="54"/>
      <c r="O70" s="54">
        <v>27</v>
      </c>
      <c r="P70" s="54"/>
      <c r="Q70" s="55">
        <v>27</v>
      </c>
      <c r="R70" s="51" t="s">
        <v>43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302</v>
      </c>
      <c r="C71" s="49" t="s">
        <v>307</v>
      </c>
      <c r="D71" s="50">
        <v>3028437</v>
      </c>
      <c r="E71" s="51" t="s">
        <v>312</v>
      </c>
      <c r="F71" s="50" t="s">
        <v>313</v>
      </c>
      <c r="G71" s="51" t="s">
        <v>314</v>
      </c>
      <c r="H71" s="51" t="s">
        <v>315</v>
      </c>
      <c r="I71" s="52"/>
      <c r="J71" s="50" t="s">
        <v>48</v>
      </c>
      <c r="K71" s="51" t="s">
        <v>41</v>
      </c>
      <c r="L71" s="51" t="s">
        <v>316</v>
      </c>
      <c r="M71" s="53">
        <v>0</v>
      </c>
      <c r="N71" s="54"/>
      <c r="O71" s="54">
        <v>27</v>
      </c>
      <c r="P71" s="54"/>
      <c r="Q71" s="55">
        <v>27</v>
      </c>
      <c r="R71" s="51" t="s">
        <v>43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302</v>
      </c>
      <c r="C72" s="49" t="s">
        <v>317</v>
      </c>
      <c r="D72" s="50">
        <v>2982984</v>
      </c>
      <c r="E72" s="51" t="s">
        <v>318</v>
      </c>
      <c r="F72" s="50" t="s">
        <v>319</v>
      </c>
      <c r="G72" s="51" t="s">
        <v>320</v>
      </c>
      <c r="H72" s="51" t="s">
        <v>321</v>
      </c>
      <c r="I72" s="52"/>
      <c r="J72" s="50" t="s">
        <v>48</v>
      </c>
      <c r="K72" s="51" t="s">
        <v>41</v>
      </c>
      <c r="L72" s="51" t="s">
        <v>88</v>
      </c>
      <c r="M72" s="53">
        <v>0</v>
      </c>
      <c r="N72" s="54"/>
      <c r="O72" s="54">
        <v>27</v>
      </c>
      <c r="P72" s="54"/>
      <c r="Q72" s="55">
        <v>27</v>
      </c>
      <c r="R72" s="51" t="s">
        <v>43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302</v>
      </c>
      <c r="C73" s="49" t="s">
        <v>307</v>
      </c>
      <c r="D73" s="50">
        <v>1600442099</v>
      </c>
      <c r="E73" s="51" t="s">
        <v>322</v>
      </c>
      <c r="F73" s="50" t="s">
        <v>323</v>
      </c>
      <c r="G73" s="51" t="s">
        <v>324</v>
      </c>
      <c r="H73" s="51" t="s">
        <v>325</v>
      </c>
      <c r="I73" s="52"/>
      <c r="J73" s="50" t="s">
        <v>48</v>
      </c>
      <c r="K73" s="51" t="s">
        <v>41</v>
      </c>
      <c r="L73" s="51" t="s">
        <v>42</v>
      </c>
      <c r="M73" s="53">
        <v>0</v>
      </c>
      <c r="N73" s="54"/>
      <c r="O73" s="54">
        <v>27</v>
      </c>
      <c r="P73" s="54"/>
      <c r="Q73" s="55">
        <v>27</v>
      </c>
      <c r="R73" s="51" t="s">
        <v>43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307</v>
      </c>
      <c r="C74" s="49" t="s">
        <v>307</v>
      </c>
      <c r="D74" s="50">
        <v>3060510</v>
      </c>
      <c r="E74" s="51" t="s">
        <v>326</v>
      </c>
      <c r="F74" s="50" t="s">
        <v>327</v>
      </c>
      <c r="G74" s="51" t="s">
        <v>328</v>
      </c>
      <c r="H74" s="51" t="s">
        <v>329</v>
      </c>
      <c r="I74" s="52"/>
      <c r="J74" s="50" t="s">
        <v>48</v>
      </c>
      <c r="K74" s="51" t="s">
        <v>41</v>
      </c>
      <c r="L74" s="51" t="s">
        <v>65</v>
      </c>
      <c r="M74" s="53">
        <v>0</v>
      </c>
      <c r="N74" s="54"/>
      <c r="O74" s="54">
        <v>27</v>
      </c>
      <c r="P74" s="54"/>
      <c r="Q74" s="55">
        <v>27</v>
      </c>
      <c r="R74" s="51" t="s">
        <v>43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307</v>
      </c>
      <c r="C75" s="49" t="s">
        <v>307</v>
      </c>
      <c r="D75" s="50">
        <v>1600436517</v>
      </c>
      <c r="E75" s="51" t="s">
        <v>330</v>
      </c>
      <c r="F75" s="50" t="s">
        <v>331</v>
      </c>
      <c r="G75" s="51" t="s">
        <v>332</v>
      </c>
      <c r="H75" s="51" t="s">
        <v>333</v>
      </c>
      <c r="I75" s="52"/>
      <c r="J75" s="50" t="s">
        <v>48</v>
      </c>
      <c r="K75" s="51" t="s">
        <v>41</v>
      </c>
      <c r="L75" s="51" t="s">
        <v>334</v>
      </c>
      <c r="M75" s="53">
        <v>0</v>
      </c>
      <c r="N75" s="54"/>
      <c r="O75" s="54">
        <v>27</v>
      </c>
      <c r="P75" s="54"/>
      <c r="Q75" s="55">
        <v>27</v>
      </c>
      <c r="R75" s="51" t="s">
        <v>43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307</v>
      </c>
      <c r="C76" s="49" t="s">
        <v>246</v>
      </c>
      <c r="D76" s="50">
        <v>3060701</v>
      </c>
      <c r="E76" s="51" t="s">
        <v>335</v>
      </c>
      <c r="F76" s="50" t="s">
        <v>336</v>
      </c>
      <c r="G76" s="51" t="s">
        <v>337</v>
      </c>
      <c r="H76" s="51" t="s">
        <v>338</v>
      </c>
      <c r="I76" s="52"/>
      <c r="J76" s="50" t="s">
        <v>48</v>
      </c>
      <c r="K76" s="51" t="s">
        <v>41</v>
      </c>
      <c r="L76" s="51" t="s">
        <v>65</v>
      </c>
      <c r="M76" s="53">
        <v>0</v>
      </c>
      <c r="N76" s="54"/>
      <c r="O76" s="54">
        <v>27</v>
      </c>
      <c r="P76" s="54"/>
      <c r="Q76" s="55">
        <v>27</v>
      </c>
      <c r="R76" s="51" t="s">
        <v>43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307</v>
      </c>
      <c r="C77" s="49" t="s">
        <v>228</v>
      </c>
      <c r="D77" s="50">
        <v>3010951</v>
      </c>
      <c r="E77" s="51" t="s">
        <v>339</v>
      </c>
      <c r="F77" s="50" t="s">
        <v>340</v>
      </c>
      <c r="G77" s="51" t="s">
        <v>341</v>
      </c>
      <c r="H77" s="51" t="s">
        <v>342</v>
      </c>
      <c r="I77" s="52"/>
      <c r="J77" s="50" t="s">
        <v>48</v>
      </c>
      <c r="K77" s="51" t="s">
        <v>343</v>
      </c>
      <c r="L77" s="51" t="s">
        <v>344</v>
      </c>
      <c r="M77" s="53">
        <v>0</v>
      </c>
      <c r="N77" s="54"/>
      <c r="O77" s="54">
        <v>27</v>
      </c>
      <c r="P77" s="54"/>
      <c r="Q77" s="55">
        <v>27</v>
      </c>
      <c r="R77" s="51" t="s">
        <v>43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246</v>
      </c>
      <c r="C78" s="49" t="s">
        <v>246</v>
      </c>
      <c r="D78" s="50">
        <v>3060514</v>
      </c>
      <c r="E78" s="51" t="s">
        <v>345</v>
      </c>
      <c r="F78" s="50" t="s">
        <v>346</v>
      </c>
      <c r="G78" s="51" t="s">
        <v>347</v>
      </c>
      <c r="H78" s="51" t="s">
        <v>64</v>
      </c>
      <c r="I78" s="52"/>
      <c r="J78" s="50" t="s">
        <v>48</v>
      </c>
      <c r="K78" s="51" t="s">
        <v>41</v>
      </c>
      <c r="L78" s="51" t="s">
        <v>65</v>
      </c>
      <c r="M78" s="53">
        <v>0</v>
      </c>
      <c r="N78" s="54"/>
      <c r="O78" s="54">
        <v>27</v>
      </c>
      <c r="P78" s="54"/>
      <c r="Q78" s="55">
        <v>27</v>
      </c>
      <c r="R78" s="51" t="s">
        <v>43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246</v>
      </c>
      <c r="C79" s="49" t="s">
        <v>228</v>
      </c>
      <c r="D79" s="50">
        <v>2908098</v>
      </c>
      <c r="E79" s="51" t="s">
        <v>348</v>
      </c>
      <c r="F79" s="50" t="s">
        <v>349</v>
      </c>
      <c r="G79" s="51" t="s">
        <v>350</v>
      </c>
      <c r="H79" s="51" t="s">
        <v>351</v>
      </c>
      <c r="I79" s="52"/>
      <c r="J79" s="50" t="s">
        <v>48</v>
      </c>
      <c r="K79" s="51" t="s">
        <v>41</v>
      </c>
      <c r="L79" s="51" t="s">
        <v>352</v>
      </c>
      <c r="M79" s="53">
        <v>0</v>
      </c>
      <c r="N79" s="54"/>
      <c r="O79" s="54">
        <v>27</v>
      </c>
      <c r="P79" s="54"/>
      <c r="Q79" s="55">
        <v>27</v>
      </c>
      <c r="R79" s="51" t="s">
        <v>43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246</v>
      </c>
      <c r="C80" s="49" t="s">
        <v>353</v>
      </c>
      <c r="D80" s="50">
        <v>3063388</v>
      </c>
      <c r="E80" s="51" t="s">
        <v>354</v>
      </c>
      <c r="F80" s="50" t="s">
        <v>37</v>
      </c>
      <c r="G80" s="51" t="s">
        <v>355</v>
      </c>
      <c r="H80" s="51" t="s">
        <v>98</v>
      </c>
      <c r="I80" s="52"/>
      <c r="J80" s="50" t="s">
        <v>48</v>
      </c>
      <c r="K80" s="51" t="s">
        <v>41</v>
      </c>
      <c r="L80" s="51" t="s">
        <v>99</v>
      </c>
      <c r="M80" s="53">
        <v>0</v>
      </c>
      <c r="N80" s="54"/>
      <c r="O80" s="54">
        <v>27</v>
      </c>
      <c r="P80" s="54"/>
      <c r="Q80" s="55">
        <v>27</v>
      </c>
      <c r="R80" s="51" t="s">
        <v>43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246</v>
      </c>
      <c r="C81" s="49" t="s">
        <v>353</v>
      </c>
      <c r="D81" s="50">
        <v>3060380</v>
      </c>
      <c r="E81" s="51" t="s">
        <v>356</v>
      </c>
      <c r="F81" s="50" t="s">
        <v>357</v>
      </c>
      <c r="G81" s="51" t="s">
        <v>358</v>
      </c>
      <c r="H81" s="51" t="s">
        <v>122</v>
      </c>
      <c r="I81" s="52"/>
      <c r="J81" s="50" t="s">
        <v>48</v>
      </c>
      <c r="K81" s="51" t="s">
        <v>41</v>
      </c>
      <c r="L81" s="51" t="s">
        <v>41</v>
      </c>
      <c r="M81" s="53">
        <v>0</v>
      </c>
      <c r="N81" s="54"/>
      <c r="O81" s="54">
        <v>27</v>
      </c>
      <c r="P81" s="54"/>
      <c r="Q81" s="55">
        <v>27</v>
      </c>
      <c r="R81" s="51" t="s">
        <v>43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246</v>
      </c>
      <c r="C82" s="49" t="s">
        <v>353</v>
      </c>
      <c r="D82" s="50">
        <v>2980107</v>
      </c>
      <c r="E82" s="51" t="s">
        <v>359</v>
      </c>
      <c r="F82" s="50" t="s">
        <v>360</v>
      </c>
      <c r="G82" s="51" t="s">
        <v>361</v>
      </c>
      <c r="H82" s="51" t="s">
        <v>362</v>
      </c>
      <c r="I82" s="52"/>
      <c r="J82" s="50" t="s">
        <v>48</v>
      </c>
      <c r="K82" s="51" t="s">
        <v>41</v>
      </c>
      <c r="L82" s="51" t="s">
        <v>88</v>
      </c>
      <c r="M82" s="53">
        <v>0</v>
      </c>
      <c r="N82" s="54"/>
      <c r="O82" s="54">
        <v>27</v>
      </c>
      <c r="P82" s="54"/>
      <c r="Q82" s="55">
        <v>27</v>
      </c>
      <c r="R82" s="51" t="s">
        <v>43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228</v>
      </c>
      <c r="C83" s="49" t="s">
        <v>228</v>
      </c>
      <c r="D83" s="50">
        <v>2894578</v>
      </c>
      <c r="E83" s="51" t="s">
        <v>363</v>
      </c>
      <c r="F83" s="50" t="s">
        <v>364</v>
      </c>
      <c r="G83" s="51" t="s">
        <v>365</v>
      </c>
      <c r="H83" s="51" t="s">
        <v>366</v>
      </c>
      <c r="I83" s="52"/>
      <c r="J83" s="50" t="s">
        <v>48</v>
      </c>
      <c r="K83" s="51" t="s">
        <v>343</v>
      </c>
      <c r="L83" s="51" t="s">
        <v>367</v>
      </c>
      <c r="M83" s="53">
        <v>0</v>
      </c>
      <c r="N83" s="54"/>
      <c r="O83" s="54">
        <v>27</v>
      </c>
      <c r="P83" s="54"/>
      <c r="Q83" s="55">
        <v>27</v>
      </c>
      <c r="R83" s="51" t="s">
        <v>43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228</v>
      </c>
      <c r="C84" s="49" t="s">
        <v>228</v>
      </c>
      <c r="D84" s="50">
        <v>3038267</v>
      </c>
      <c r="E84" s="51" t="s">
        <v>368</v>
      </c>
      <c r="F84" s="50" t="s">
        <v>369</v>
      </c>
      <c r="G84" s="51" t="s">
        <v>370</v>
      </c>
      <c r="H84" s="51" t="s">
        <v>371</v>
      </c>
      <c r="I84" s="52"/>
      <c r="J84" s="50" t="s">
        <v>48</v>
      </c>
      <c r="K84" s="51" t="s">
        <v>41</v>
      </c>
      <c r="L84" s="51" t="s">
        <v>53</v>
      </c>
      <c r="M84" s="53">
        <v>0</v>
      </c>
      <c r="N84" s="54"/>
      <c r="O84" s="54">
        <v>27</v>
      </c>
      <c r="P84" s="54"/>
      <c r="Q84" s="55">
        <v>27</v>
      </c>
      <c r="R84" s="51" t="s">
        <v>43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228</v>
      </c>
      <c r="C85" s="49" t="s">
        <v>353</v>
      </c>
      <c r="D85" s="50">
        <v>3072009</v>
      </c>
      <c r="E85" s="51" t="s">
        <v>372</v>
      </c>
      <c r="F85" s="50" t="s">
        <v>373</v>
      </c>
      <c r="G85" s="51" t="s">
        <v>374</v>
      </c>
      <c r="H85" s="51" t="s">
        <v>375</v>
      </c>
      <c r="I85" s="52"/>
      <c r="J85" s="50" t="s">
        <v>48</v>
      </c>
      <c r="K85" s="51" t="s">
        <v>41</v>
      </c>
      <c r="L85" s="51" t="s">
        <v>316</v>
      </c>
      <c r="M85" s="53">
        <v>0</v>
      </c>
      <c r="N85" s="54"/>
      <c r="O85" s="54">
        <v>27</v>
      </c>
      <c r="P85" s="54"/>
      <c r="Q85" s="55">
        <v>27</v>
      </c>
      <c r="R85" s="51" t="s">
        <v>43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228</v>
      </c>
      <c r="C86" s="49" t="s">
        <v>353</v>
      </c>
      <c r="D86" s="50">
        <v>3072010</v>
      </c>
      <c r="E86" s="51" t="s">
        <v>376</v>
      </c>
      <c r="F86" s="50" t="s">
        <v>373</v>
      </c>
      <c r="G86" s="51" t="s">
        <v>377</v>
      </c>
      <c r="H86" s="51" t="s">
        <v>375</v>
      </c>
      <c r="I86" s="52"/>
      <c r="J86" s="50" t="s">
        <v>48</v>
      </c>
      <c r="K86" s="51" t="s">
        <v>41</v>
      </c>
      <c r="L86" s="51" t="s">
        <v>316</v>
      </c>
      <c r="M86" s="53">
        <v>0</v>
      </c>
      <c r="N86" s="54"/>
      <c r="O86" s="54">
        <v>27</v>
      </c>
      <c r="P86" s="54"/>
      <c r="Q86" s="55">
        <v>27</v>
      </c>
      <c r="R86" s="51" t="s">
        <v>43</v>
      </c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/>
      <c r="B87" s="49"/>
      <c r="C87" s="49"/>
      <c r="D87" s="50"/>
      <c r="E87" s="51"/>
      <c r="F87" s="50"/>
      <c r="G87" s="51"/>
      <c r="H87" s="51"/>
      <c r="I87" s="52"/>
      <c r="J87" s="50"/>
      <c r="K87" s="51"/>
      <c r="L87" s="51"/>
      <c r="M87" s="53"/>
      <c r="N87" s="54"/>
      <c r="O87" s="54"/>
      <c r="P87" s="54"/>
      <c r="Q87" s="55" t="str">
        <f>(N87+O87+P87)+(M87*0)</f>
        <v>0</v>
      </c>
      <c r="R87" s="51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customHeight="1" ht="12">
      <c r="A88" s="48">
        <f>COUNT(A12:A87)</f>
        <v>75</v>
      </c>
      <c r="B88" s="61"/>
      <c r="C88" s="61"/>
      <c r="D88" s="62"/>
      <c r="E88" s="63"/>
      <c r="F88" s="62"/>
      <c r="G88" s="62"/>
      <c r="H88" s="63"/>
      <c r="I88" s="64"/>
      <c r="J88" s="65"/>
      <c r="K88" s="104" t="s">
        <v>378</v>
      </c>
      <c r="L88" s="105"/>
      <c r="M88" s="53"/>
      <c r="N88" s="54"/>
      <c r="O88" s="54"/>
      <c r="P88" s="54"/>
      <c r="Q88" s="55" t="str">
        <f>(N88+O88+P88)+(M88*0)</f>
        <v>0</v>
      </c>
      <c r="R88" s="66"/>
    </row>
    <row r="89" spans="1:45" customHeight="1" ht="12" s="75" customFormat="1">
      <c r="A89" s="67"/>
      <c r="B89" s="68"/>
      <c r="C89" s="69"/>
      <c r="D89" s="62"/>
      <c r="E89" s="63"/>
      <c r="F89" s="62"/>
      <c r="G89" s="62"/>
      <c r="H89" s="63"/>
      <c r="I89" s="62"/>
      <c r="J89" s="70"/>
      <c r="K89" s="106" t="s">
        <v>379</v>
      </c>
      <c r="L89" s="107"/>
      <c r="M89" s="71">
        <f>SUM(M12:M88)</f>
        <v>0</v>
      </c>
      <c r="N89" s="72">
        <f>COUNTA(N12:N88)</f>
        <v>5</v>
      </c>
      <c r="O89" s="73">
        <f>COUNTA(O12:O88)</f>
        <v>69</v>
      </c>
      <c r="P89" s="73">
        <f>COUNTA(P12:P88)</f>
        <v>0</v>
      </c>
      <c r="Q89" s="108">
        <f>SUM(Q12:Q88)</f>
        <v>2003</v>
      </c>
      <c r="R89" s="74"/>
    </row>
    <row r="90" spans="1:45" customHeight="1" ht="12" s="75" customFormat="1">
      <c r="A90" s="67"/>
      <c r="B90" s="76"/>
      <c r="C90" s="76"/>
      <c r="D90" s="69"/>
      <c r="E90" s="68"/>
      <c r="F90" s="69"/>
      <c r="G90" s="69"/>
      <c r="H90" s="68"/>
      <c r="I90" s="69"/>
      <c r="J90" s="70"/>
      <c r="K90" s="68"/>
      <c r="L90" s="68"/>
      <c r="M90" s="77">
        <f>M89*0.54</f>
        <v>0</v>
      </c>
      <c r="N90" s="78">
        <f>SUM(N12:N88)</f>
        <v>140</v>
      </c>
      <c r="O90" s="78">
        <f>SUM(O12:O88)</f>
        <v>1863</v>
      </c>
      <c r="P90" s="78">
        <f>SUM(P12:P88)</f>
        <v>0</v>
      </c>
      <c r="Q90" s="109"/>
      <c r="R90" s="79"/>
    </row>
    <row r="91" spans="1:45" customHeight="1" ht="12" s="1" customFormat="1">
      <c r="A91" s="80"/>
      <c r="B91" s="81"/>
      <c r="C91" s="76"/>
      <c r="D91" s="69"/>
      <c r="E91" s="68"/>
      <c r="F91" s="69"/>
      <c r="G91" s="69"/>
      <c r="H91" s="110" t="s">
        <v>380</v>
      </c>
      <c r="I91" s="111"/>
      <c r="J91" s="112"/>
      <c r="K91" s="116" t="s">
        <v>378</v>
      </c>
      <c r="L91" s="117"/>
      <c r="M91" s="69"/>
      <c r="N91" s="82"/>
      <c r="O91" s="82"/>
      <c r="P91" s="83"/>
      <c r="Q91" s="83"/>
      <c r="R91" s="79"/>
    </row>
    <row r="92" spans="1:45" customHeight="1" ht="12" s="1" customFormat="1">
      <c r="A92" s="80"/>
      <c r="B92" s="81"/>
      <c r="C92" s="76"/>
      <c r="D92" s="69"/>
      <c r="E92" s="68"/>
      <c r="F92" s="69"/>
      <c r="G92" s="69"/>
      <c r="H92" s="113"/>
      <c r="I92" s="114"/>
      <c r="J92" s="115"/>
      <c r="K92" s="118" t="s">
        <v>379</v>
      </c>
      <c r="L92" s="119"/>
      <c r="M92" s="84">
        <f>SUBTOTAL(9,M12:M88)</f>
        <v>0</v>
      </c>
      <c r="N92" s="85">
        <f>SUBTOTAL(3,N12:N88)</f>
        <v>5</v>
      </c>
      <c r="O92" s="85">
        <f>SUBTOTAL(3,O12:O88)</f>
        <v>69</v>
      </c>
      <c r="P92" s="85">
        <f>SUBTOTAL(3,P12:P88)</f>
        <v>0</v>
      </c>
      <c r="Q92" s="120">
        <f>SUBTOTAL(9,Q12:Q88)</f>
        <v>2003</v>
      </c>
      <c r="R92" s="79"/>
    </row>
    <row r="93" spans="1:45" customHeight="1" ht="12" s="1" customFormat="1">
      <c r="A93" s="80"/>
      <c r="B93" s="2"/>
      <c r="C93" s="2"/>
      <c r="D93" s="86"/>
      <c r="E93" s="87"/>
      <c r="F93" s="86"/>
      <c r="G93" s="86"/>
      <c r="H93" s="87"/>
      <c r="I93" s="86"/>
      <c r="J93" s="65"/>
      <c r="K93" s="87"/>
      <c r="L93" s="87"/>
      <c r="M93" s="88">
        <f>M92*0.54</f>
        <v>0</v>
      </c>
      <c r="N93" s="89">
        <f>SUBTOTAL(9,N12:N88)</f>
        <v>140</v>
      </c>
      <c r="O93" s="89">
        <f>SUBTOTAL(9,O12:O88)</f>
        <v>1863</v>
      </c>
      <c r="P93" s="89">
        <f>SUBTOTAL(9,P12:P88)</f>
        <v>0</v>
      </c>
      <c r="Q93" s="121"/>
      <c r="R93" s="79"/>
    </row>
    <row r="94" spans="1:45" customHeight="1" ht="12" s="1" customFormat="1">
      <c r="A94"/>
      <c r="B94" s="90"/>
      <c r="C94" s="2"/>
      <c r="D94" s="86"/>
      <c r="E94" s="87"/>
      <c r="F94" s="86"/>
      <c r="G94" s="86"/>
      <c r="H94" s="87"/>
      <c r="I94" s="86"/>
      <c r="J94" s="65"/>
      <c r="K94" s="87"/>
      <c r="L94" s="87"/>
      <c r="M94" s="86"/>
      <c r="N94" s="83"/>
      <c r="O94" s="83"/>
      <c r="P94" s="83"/>
      <c r="Q94" s="83"/>
      <c r="R94" s="79"/>
    </row>
    <row r="95" spans="1:45" customHeight="1" ht="12" s="1" customFormat="1">
      <c r="B95" s="76"/>
      <c r="C95" s="2"/>
      <c r="D95" s="86"/>
      <c r="E95" s="87"/>
      <c r="F95" s="86"/>
      <c r="G95" s="86"/>
      <c r="H95" s="87"/>
      <c r="I95" s="86"/>
      <c r="J95" s="65"/>
      <c r="K95" s="87"/>
      <c r="L95" s="87"/>
      <c r="M95" s="91" t="s">
        <v>381</v>
      </c>
      <c r="N95" s="83"/>
      <c r="O95" s="83"/>
      <c r="P95" s="83"/>
      <c r="Q95" s="83"/>
      <c r="R95" s="79"/>
    </row>
    <row r="96" spans="1:45" customHeight="1" ht="12" s="1" customFormat="1">
      <c r="B96" s="92" t="s">
        <v>382</v>
      </c>
      <c r="C96" s="2"/>
      <c r="D96" s="86"/>
      <c r="E96" s="87"/>
      <c r="F96" s="86"/>
      <c r="G96" s="86"/>
      <c r="H96" s="87"/>
      <c r="I96" s="86"/>
      <c r="J96" s="65"/>
      <c r="K96" s="87"/>
      <c r="L96" s="87"/>
      <c r="M96" s="93" t="s">
        <v>383</v>
      </c>
      <c r="N96" s="83"/>
      <c r="O96" s="83"/>
      <c r="P96" s="83"/>
      <c r="Q96" s="83"/>
      <c r="R96" s="79"/>
    </row>
    <row r="97" spans="1:45" customHeight="1" ht="12" s="1" customFormat="1">
      <c r="B97" s="92" t="s">
        <v>384</v>
      </c>
      <c r="C97" s="2"/>
      <c r="D97" s="86"/>
      <c r="E97" s="87"/>
      <c r="F97" s="86"/>
      <c r="G97" s="86"/>
      <c r="H97" s="87"/>
      <c r="I97" s="86"/>
      <c r="J97" s="65"/>
      <c r="K97" s="87"/>
      <c r="L97" s="87"/>
      <c r="M97" s="86"/>
      <c r="N97" s="83"/>
      <c r="O97" s="83"/>
      <c r="P97" s="83"/>
      <c r="Q97" s="83"/>
      <c r="R97" s="79"/>
    </row>
    <row r="98" spans="1:45" customHeight="1" ht="12" s="1" customFormat="1">
      <c r="B98" s="94"/>
      <c r="C98" s="2"/>
      <c r="D98" s="86"/>
      <c r="E98" s="87"/>
      <c r="F98" s="86"/>
      <c r="G98" s="86"/>
      <c r="H98" s="87"/>
      <c r="I98" s="86"/>
      <c r="J98" s="65"/>
      <c r="K98" s="87"/>
      <c r="L98" s="87"/>
      <c r="M98" s="86"/>
      <c r="N98" s="83"/>
      <c r="O98" s="83"/>
      <c r="P98" s="83"/>
      <c r="Q98" s="83"/>
      <c r="R98" s="79"/>
    </row>
    <row r="99" spans="1:45" customHeight="1" ht="12" s="1" customFormat="1">
      <c r="B99" s="92" t="s">
        <v>385</v>
      </c>
      <c r="C99" s="2"/>
      <c r="D99" s="86"/>
      <c r="E99" s="87"/>
      <c r="F99" s="86"/>
      <c r="G99" s="86"/>
      <c r="H99" s="87"/>
      <c r="I99" s="86"/>
      <c r="J99" s="65"/>
      <c r="K99" s="87"/>
      <c r="L99" s="87"/>
      <c r="M99" s="86"/>
      <c r="N99" s="83"/>
      <c r="O99" s="83"/>
      <c r="P99" s="83"/>
      <c r="Q99" s="83"/>
      <c r="R99" s="79"/>
    </row>
    <row r="100" spans="1:45" customHeight="1" ht="12" s="1" customFormat="1">
      <c r="B100" s="18"/>
      <c r="C100" s="18"/>
      <c r="D100" s="9"/>
      <c r="E100" s="8"/>
      <c r="F100" s="9"/>
      <c r="G100" s="9"/>
      <c r="H100" s="8"/>
      <c r="I100" s="9"/>
      <c r="J100" s="7"/>
      <c r="K100" s="8"/>
      <c r="L100" s="8"/>
      <c r="M100" s="86"/>
      <c r="N100" s="83"/>
      <c r="O100" s="83"/>
      <c r="P100" s="83"/>
      <c r="Q100" s="83"/>
      <c r="R100" s="11"/>
    </row>
    <row r="101" spans="1:4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88:L88"/>
    <mergeCell ref="K89:L89"/>
    <mergeCell ref="Q89:Q90"/>
    <mergeCell ref="H91:J92"/>
    <mergeCell ref="K91:L91"/>
    <mergeCell ref="K92:L92"/>
    <mergeCell ref="Q92:Q93"/>
    <mergeCell ref="S10:X10"/>
    <mergeCell ref="B8:O8"/>
    <mergeCell ref="A10:D10"/>
    <mergeCell ref="F10:G10"/>
    <mergeCell ref="H10:J10"/>
    <mergeCell ref="K10:R10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88">
      <formula1>0</formula1>
    </dataValidation>
    <dataValidation type="decimal" operator="lessThan" allowBlank="1" showDropDown="0" showInputMessage="1" showErrorMessage="1" sqref="L89">
      <formula1>0</formula1>
    </dataValidation>
    <dataValidation type="decimal" operator="lessThan" allowBlank="1" showDropDown="0" showInputMessage="1" showErrorMessage="1" sqref="L90">
      <formula1>0</formula1>
    </dataValidation>
    <dataValidation type="decimal" operator="lessThan" allowBlank="1" showDropDown="0" showInputMessage="1" showErrorMessage="1" sqref="M90">
      <formula1>0</formula1>
    </dataValidation>
    <dataValidation type="decimal" operator="lessThan" allowBlank="1" showDropDown="0" showInputMessage="1" showErrorMessage="1" sqref="M91">
      <formula1>0</formula1>
    </dataValidation>
    <dataValidation type="decimal" operator="lessThan" allowBlank="1" showDropDown="0" showInputMessage="1" showErrorMessage="1" sqref="M92">
      <formula1>0</formula1>
    </dataValidation>
    <dataValidation type="decimal" operator="lessThan" allowBlank="1" showDropDown="0" showInputMessage="1" showErrorMessage="1" sqref="M93">
      <formula1>0</formula1>
    </dataValidation>
    <dataValidation type="decimal" operator="lessThan" allowBlank="1" showDropDown="0" showInputMessage="1" showErrorMessage="1" sqref="N90">
      <formula1>0</formula1>
    </dataValidation>
    <dataValidation type="decimal" operator="lessThan" allowBlank="1" showDropDown="0" showInputMessage="1" showErrorMessage="1" sqref="N91">
      <formula1>0</formula1>
    </dataValidation>
    <dataValidation type="decimal" operator="lessThan" allowBlank="1" showDropDown="0" showInputMessage="1" showErrorMessage="1" sqref="N92">
      <formula1>0</formula1>
    </dataValidation>
    <dataValidation type="decimal" operator="lessThan" allowBlank="1" showDropDown="0" showInputMessage="1" showErrorMessage="1" sqref="N93">
      <formula1>0</formula1>
    </dataValidation>
    <dataValidation type="decimal" operator="lessThan" allowBlank="1" showDropDown="0" showInputMessage="1" showErrorMessage="1" sqref="O90">
      <formula1>0</formula1>
    </dataValidation>
    <dataValidation type="decimal" operator="lessThan" allowBlank="1" showDropDown="0" showInputMessage="1" showErrorMessage="1" sqref="O91">
      <formula1>0</formula1>
    </dataValidation>
    <dataValidation type="decimal" operator="lessThan" allowBlank="1" showDropDown="0" showInputMessage="1" showErrorMessage="1" sqref="O92">
      <formula1>0</formula1>
    </dataValidation>
    <dataValidation type="decimal" operator="lessThan" allowBlank="1" showDropDown="0" showInputMessage="1" showErrorMessage="1" sqref="O93">
      <formula1>0</formula1>
    </dataValidation>
    <dataValidation type="decimal" operator="lessThan" allowBlank="1" showDropDown="0" showInputMessage="1" showErrorMessage="1" sqref="P89">
      <formula1>0</formula1>
    </dataValidation>
    <dataValidation type="decimal" operator="lessThan" allowBlank="1" showDropDown="0" showInputMessage="1" showErrorMessage="1" sqref="P90">
      <formula1>0</formula1>
    </dataValidation>
    <dataValidation type="decimal" operator="lessThan" allowBlank="1" showDropDown="0" showInputMessage="1" showErrorMessage="1" sqref="P91">
      <formula1>0</formula1>
    </dataValidation>
    <dataValidation type="decimal" operator="lessThan" allowBlank="1" showDropDown="0" showInputMessage="1" showErrorMessage="1" sqref="P92">
      <formula1>0</formula1>
    </dataValidation>
    <dataValidation type="decimal" operator="lessThan" allowBlank="1" showDropDown="0" showInputMessage="1" showErrorMessage="1" sqref="P93">
      <formula1>0</formula1>
    </dataValidation>
    <dataValidation type="decimal" operator="lessThan" allowBlank="1" showDropDown="0" showInputMessage="1" showErrorMessage="1" sqref="Q90">
      <formula1>0</formula1>
    </dataValidation>
    <dataValidation type="decimal" operator="lessThan" allowBlank="1" showDropDown="0" showInputMessage="1" showErrorMessage="1" sqref="Q91">
      <formula1>0</formula1>
    </dataValidation>
    <dataValidation type="decimal" operator="lessThan" allowBlank="1" showDropDown="0" showInputMessage="1" showErrorMessage="1" sqref="Q92">
      <formula1>0</formula1>
    </dataValidation>
    <dataValidation type="decimal" operator="lessThan" allowBlank="1" showDropDown="0" showInputMessage="1" showErrorMessage="1" sqref="K88">
      <formula1>0</formula1>
    </dataValidation>
    <dataValidation type="decimal" operator="lessThan" allowBlank="1" showDropDown="0" showInputMessage="1" showErrorMessage="1" sqref="K89">
      <formula1>0</formula1>
    </dataValidation>
    <dataValidation type="decimal" operator="lessThan" allowBlank="1" showDropDown="0" showInputMessage="1" showErrorMessage="1" sqref="K90">
      <formula1>0</formula1>
    </dataValidation>
    <dataValidation type="decimal" operator="lessThan" allowBlank="1" showDropDown="0" showInputMessage="1" showErrorMessage="1" sqref="K91">
      <formula1>0</formula1>
    </dataValidation>
    <dataValidation type="decimal" operator="lessThan" allowBlank="1" showDropDown="0" showInputMessage="1" showErrorMessage="1" sqref="K92">
      <formula1>0</formula1>
    </dataValidation>
    <dataValidation type="date" allowBlank="1" showDropDown="0" showInputMessage="1" showErrorMessage="1" sqref="B86">
      <formula1>39814</formula1>
      <formula2>44166</formula2>
    </dataValidation>
    <dataValidation type="date" allowBlank="1" showDropDown="0" showInputMessage="1" showErrorMessage="1" sqref="B87">
      <formula1>39814</formula1>
      <formula2>44166</formula2>
    </dataValidation>
    <dataValidation type="date" allowBlank="1" showDropDown="0" showInputMessage="1" showErrorMessage="1" sqref="C86">
      <formula1>39814</formula1>
      <formula2>44166</formula2>
    </dataValidation>
    <dataValidation type="date" allowBlank="1" showDropDown="0" showInputMessage="1" showErrorMessage="1" sqref="C87">
      <formula1>39814</formula1>
      <formula2>44166</formula2>
    </dataValidation>
    <dataValidation type="textLength" allowBlank="1" showDropDown="0" showInputMessage="1" showErrorMessage="1" errorTitle="Nome Completo" error="Preencha o nome completo." sqref="E86">
      <formula1>5</formula1>
      <formula2>120</formula2>
    </dataValidation>
    <dataValidation type="textLength" allowBlank="1" showDropDown="0" showInputMessage="1" showErrorMessage="1" errorTitle="Nome Completo" error="Preencha o nome completo." sqref="E87">
      <formula1>5</formula1>
      <formula2>120</formula2>
    </dataValidation>
    <dataValidation type="textLength" allowBlank="1" showDropDown="0" showInputMessage="1" showErrorMessage="1" errorTitle="Nome do veículo" error="Preencha o nome completo." sqref="F86">
      <formula1>3</formula1>
      <formula2>50</formula2>
    </dataValidation>
    <dataValidation type="textLength" allowBlank="1" showDropDown="0" showInputMessage="1" showErrorMessage="1" errorTitle="Nome do veículo" error="Preencha o nome completo." sqref="F87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86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87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86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87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88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86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87">
      <formula1>1</formula1>
      <formula2>9</formula2>
    </dataValidation>
    <dataValidation operator="lessThan" allowBlank="1" showDropDown="0" showInputMessage="1" showErrorMessage="1" sqref="Q86"/>
    <dataValidation operator="lessThan" allowBlank="1" showDropDown="0" showInputMessage="1" showErrorMessage="1" sqref="Q87"/>
    <dataValidation operator="lessThan" allowBlank="1" showDropDown="0" showInputMessage="1" showErrorMessage="1" sqref="Q88"/>
    <dataValidation type="whole" errorStyle="warning" operator="equal" allowBlank="1" showDropDown="0" showInputMessage="1" showErrorMessage="1" errorTitle="Valor Correto R$ 25,00" sqref="N86">
      <formula1>25</formula1>
    </dataValidation>
    <dataValidation type="whole" errorStyle="warning" operator="equal" allowBlank="1" showDropDown="0" showInputMessage="1" showErrorMessage="1" errorTitle="Valor Correto R$ 25,00" sqref="N87">
      <formula1>25</formula1>
    </dataValidation>
    <dataValidation type="whole" errorStyle="warning" operator="equal" allowBlank="1" showDropDown="0" showInputMessage="1" showErrorMessage="1" errorTitle="Valor Correto R$ 25,00" sqref="N88">
      <formula1>25</formula1>
    </dataValidation>
    <dataValidation type="decimal" errorStyle="warning" operator="equal" allowBlank="1" showDropDown="0" showInputMessage="1" showErrorMessage="1" errorTitle="Valor Correto R$ 22,00" sqref="O86">
      <formula1>22</formula1>
    </dataValidation>
    <dataValidation type="decimal" errorStyle="warning" operator="equal" allowBlank="1" showDropDown="0" showInputMessage="1" showErrorMessage="1" errorTitle="Valor Correto R$ 22,00" sqref="O87">
      <formula1>22</formula1>
    </dataValidation>
    <dataValidation type="decimal" errorStyle="warning" operator="equal" allowBlank="1" showDropDown="0" showInputMessage="1" showErrorMessage="1" errorTitle="Valor Correto R$ 22,00" sqref="O88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2012-06-12T13:31:36-03:00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