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TURAMENTO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<sst xmlns="http://schemas.openxmlformats.org/spreadsheetml/2006/main" uniqueCount="171">
  <si>
    <t>Prestadora:</t>
  </si>
  <si>
    <t>EXCEL VISTORIAS</t>
  </si>
  <si>
    <t>Nome do responsável pelo faturamento</t>
  </si>
  <si>
    <t>Endereço:</t>
  </si>
  <si>
    <t>E-mail:</t>
  </si>
  <si>
    <t>Telefone:</t>
  </si>
  <si>
    <t>Cidade:</t>
  </si>
  <si>
    <t>CEP:</t>
  </si>
  <si>
    <t xml:space="preserve">RELATÓRIO DE DESPESAS </t>
  </si>
  <si>
    <t>Movimento:</t>
  </si>
  <si>
    <t>Vistorias realizadas no período de: 26/09/2014 - 26/09/2014</t>
  </si>
  <si>
    <t>Dados da Vistoria</t>
  </si>
  <si>
    <t>Dados do Segurado</t>
  </si>
  <si>
    <t>Dados do Veículo</t>
  </si>
  <si>
    <t>Dados da Solicitação</t>
  </si>
  <si>
    <t>Despesas</t>
  </si>
  <si>
    <t>Qtde.</t>
  </si>
  <si>
    <t>Data Vistoria</t>
  </si>
  <si>
    <t>Data Transmissão</t>
  </si>
  <si>
    <t>Nº Vistoria</t>
  </si>
  <si>
    <t>Nome</t>
  </si>
  <si>
    <t>Veículo</t>
  </si>
  <si>
    <t>Placa</t>
  </si>
  <si>
    <t>Nome e cód. do corretor</t>
  </si>
  <si>
    <t>Filial/Sucursal</t>
  </si>
  <si>
    <t>Motivo</t>
  </si>
  <si>
    <t>Cidade Origem</t>
  </si>
  <si>
    <t>Bairro/Cidade Destino</t>
  </si>
  <si>
    <t>km</t>
  </si>
  <si>
    <t>Vp Dom.</t>
  </si>
  <si>
    <t>Vp Posto</t>
  </si>
  <si>
    <t>não utilizar</t>
  </si>
  <si>
    <t>Total</t>
  </si>
  <si>
    <t>UF</t>
  </si>
  <si>
    <t>25/09/2014</t>
  </si>
  <si>
    <t>26/09/2014</t>
  </si>
  <si>
    <t>JOSE CARLOS DA SILVA</t>
  </si>
  <si>
    <t>MERIVA MAXX 1.8 8V FLEXPOWER 5P</t>
  </si>
  <si>
    <t>DYF8595</t>
  </si>
  <si>
    <t>TRES VIAS &amp; VIDA E CULTURA</t>
  </si>
  <si>
    <t>Reducao franquia</t>
  </si>
  <si>
    <t>RIO CLARO</t>
  </si>
  <si>
    <t>CORDEIROPOLIS</t>
  </si>
  <si>
    <t>SP</t>
  </si>
  <si>
    <t>SARA VALERIO MONDONI</t>
  </si>
  <si>
    <t>CITY LX 1.5 16V (AUT.)</t>
  </si>
  <si>
    <t>EDI9112</t>
  </si>
  <si>
    <t>AMARALSEG CORRETORA DE SEGUROS</t>
  </si>
  <si>
    <t>Novo (previa)</t>
  </si>
  <si>
    <t>PIRACICABA</t>
  </si>
  <si>
    <t>REGIANE HELENA F CAMPOS</t>
  </si>
  <si>
    <t>TOWNER FURGAO 1.0 8V 5P</t>
  </si>
  <si>
    <t>EQA8986</t>
  </si>
  <si>
    <t>GEBRAM CORRETORA DE SEGUROS LT</t>
  </si>
  <si>
    <t>JUNDIAI</t>
  </si>
  <si>
    <t>ERIK EDMUNDO TODE</t>
  </si>
  <si>
    <t>COURIER L 1.6 8V FLEX</t>
  </si>
  <si>
    <t>EMN3761</t>
  </si>
  <si>
    <t>INTER ATLANTICA CORRETORA DE S</t>
  </si>
  <si>
    <t>FABIO GOMES ROCHA</t>
  </si>
  <si>
    <t>FIESTA SEDAN SE 1.6 8V</t>
  </si>
  <si>
    <t>FQA1109</t>
  </si>
  <si>
    <t>CARLOS ALBERTO GALLO</t>
  </si>
  <si>
    <t>AMERICANA</t>
  </si>
  <si>
    <t>MAURICIO APARECIDO DE JULIO</t>
  </si>
  <si>
    <t>MONTANA CONQUEST 1.8 8V</t>
  </si>
  <si>
    <t>DXC1197</t>
  </si>
  <si>
    <t>V L L COR SEG SC LT</t>
  </si>
  <si>
    <t>LIMEIRA</t>
  </si>
  <si>
    <t>ADELIR DIAS BARBOSA</t>
  </si>
  <si>
    <t>1938-S 6X2 3 EIXOS DIES.</t>
  </si>
  <si>
    <t>NFJ4543</t>
  </si>
  <si>
    <t>FASTNES SEG ADM COR SEG LT</t>
  </si>
  <si>
    <t>BRASTRAFO DO BRASIL</t>
  </si>
  <si>
    <t>SPRINTER 413 FURGAO CHASSI LONGO TETO ALTO TB DIES.</t>
  </si>
  <si>
    <t>DRF3134</t>
  </si>
  <si>
    <t>PEDRA FORTE ASS COR SEG LT</t>
  </si>
  <si>
    <t>CAPIVARI</t>
  </si>
  <si>
    <t>JORGE ALVES DE OLIVEIRA</t>
  </si>
  <si>
    <t>CORSA SEDAN CLASSIC LIFE 1.0 VHC 8V 4P</t>
  </si>
  <si>
    <t>DQD1027</t>
  </si>
  <si>
    <t>CATO COR SEG LT</t>
  </si>
  <si>
    <t>Parcela em atraso</t>
  </si>
  <si>
    <t>ROMARELLO</t>
  </si>
  <si>
    <t>SEMI-REBOQUE</t>
  </si>
  <si>
    <t>EIV7823</t>
  </si>
  <si>
    <t xml:space="preserve">FASTNES-SEG ADMC E CORRETAGEM </t>
  </si>
  <si>
    <t>PAULO CESAR PEREIRA</t>
  </si>
  <si>
    <t>VERACRUZ GLS 4X4 3.8 V6 (AUT.)</t>
  </si>
  <si>
    <t>ELK6525</t>
  </si>
  <si>
    <t>PEDERSEN COR SEG LT</t>
  </si>
  <si>
    <t>ROMARELLO TERR</t>
  </si>
  <si>
    <t>SEMIRREBOQUE CARROCERIA ABERTA 3 EIXOS</t>
  </si>
  <si>
    <t>EYS6394</t>
  </si>
  <si>
    <t>ANDREA CRISTINA FERREIRA FR</t>
  </si>
  <si>
    <t>MEGANE SEDAN DYNAMIQUE 2.0 16V 4P (AUT.)</t>
  </si>
  <si>
    <t>DWG2984</t>
  </si>
  <si>
    <t>SANTANDER S.A. SERV TEC ADM CO</t>
  </si>
  <si>
    <t>SPRINTER 313 FURGAO CHASSI LONGO 2.2 TETO ALTO TB DIES.</t>
  </si>
  <si>
    <t>DOO5334</t>
  </si>
  <si>
    <t>JOSE TAVARES DE ARRUDA</t>
  </si>
  <si>
    <t>PALIO FIRE 1.0 8V ECONOMY FLEX 2P</t>
  </si>
  <si>
    <t>EYA2878</t>
  </si>
  <si>
    <t>SIRLEI PEREIRA DE SOUZA CAMPOS</t>
  </si>
  <si>
    <t>MARCELO BAENA CREMONESE</t>
  </si>
  <si>
    <t>STRADA FIRE CS 1.4 8V FLEX</t>
  </si>
  <si>
    <t>DRK9795</t>
  </si>
  <si>
    <t>BRESCIANI DESPACHANTE E CORRET</t>
  </si>
  <si>
    <t>ANTONIO CARLOS PICOLO</t>
  </si>
  <si>
    <t>COROLLA XEI 1.8 16V FLEX 4P (AUT.)</t>
  </si>
  <si>
    <t>ENC9779</t>
  </si>
  <si>
    <t xml:space="preserve">MARECHAL CORRETORA DE SEGUROS </t>
  </si>
  <si>
    <t>ANA PAULA DE SOUZA LIRA</t>
  </si>
  <si>
    <t>L-1318 4X2 DIES.</t>
  </si>
  <si>
    <t>BWA5544</t>
  </si>
  <si>
    <t>FIORI VALENTIM BALDINI</t>
  </si>
  <si>
    <t>ELISABETH VITTI MARIANO</t>
  </si>
  <si>
    <t>206 HATCH PRESENCE 1.6 16V FLEX 5P</t>
  </si>
  <si>
    <t>DFN8948</t>
  </si>
  <si>
    <t>JNSS ADM COR SEG SC LT</t>
  </si>
  <si>
    <t>ALTAIR MUSSATO VILA</t>
  </si>
  <si>
    <t>C3 GLX 1.4 8V FLEX 5P</t>
  </si>
  <si>
    <t>EIF7292</t>
  </si>
  <si>
    <t>BALTICO LOCADORA DE VEICULOS</t>
  </si>
  <si>
    <t>FIESTA HATCH 1.0 8V FLEX 5P</t>
  </si>
  <si>
    <t>FEM9241</t>
  </si>
  <si>
    <t>RODOBENS ADM CORG PREV PRIVADA</t>
  </si>
  <si>
    <t>NELSON GIAROLA</t>
  </si>
  <si>
    <t>SPACEFOX SPORTLINE 1.6 8V (IMOTION)</t>
  </si>
  <si>
    <t>EYK6256</t>
  </si>
  <si>
    <t>TOLEMAN CORRETORA DE SEGUROS L</t>
  </si>
  <si>
    <t>ROBERTA MIGLIOLO</t>
  </si>
  <si>
    <t>ASTRA HATCH GLS 2.0 8V 3P</t>
  </si>
  <si>
    <t>CSS1947</t>
  </si>
  <si>
    <t>ORLANDO MOACIR MONTEBELLO</t>
  </si>
  <si>
    <t>CIVIC SEDAN LXS 1.8 16V FLEX (MEC.)</t>
  </si>
  <si>
    <t>FLM5879</t>
  </si>
  <si>
    <t>UNISEG PIRACICABA COR SEG LT</t>
  </si>
  <si>
    <t>IVONETE DE FATIMA F OLIVEIRA</t>
  </si>
  <si>
    <t>FIELDER 1.8 16V 5P (AUT.)</t>
  </si>
  <si>
    <t>DRG8561</t>
  </si>
  <si>
    <t>NIVALDO COSTA</t>
  </si>
  <si>
    <t>EDGE SEL 4X2 3.5 V6</t>
  </si>
  <si>
    <t>ERX5593</t>
  </si>
  <si>
    <t>DOUGLAS &amp; OLIVEIRA CORRETO</t>
  </si>
  <si>
    <t>PEDRO DONIZETE FICHER</t>
  </si>
  <si>
    <t>EDS1909</t>
  </si>
  <si>
    <t>GABEMA COR SEG LT</t>
  </si>
  <si>
    <t>SIDENEI CARLOS DE SOUZA</t>
  </si>
  <si>
    <t>MONTANA SPORT 1.8 8V</t>
  </si>
  <si>
    <t>DWJ7576</t>
  </si>
  <si>
    <t xml:space="preserve">SANCHES &amp; SANCHES CORR DE </t>
  </si>
  <si>
    <t>MARIA ANGELA P LORENTIN HIGA</t>
  </si>
  <si>
    <t>GOL 1.0 8V 4P (NOVO)</t>
  </si>
  <si>
    <t>DXQ2499</t>
  </si>
  <si>
    <t>CESAR AUGUSTO MOREIRA</t>
  </si>
  <si>
    <t>COROLLA GLI 1.8 16V FLEX (AUT.)</t>
  </si>
  <si>
    <t>ERW8678</t>
  </si>
  <si>
    <t>SANCHES ADMR E CORRETORA DE SE</t>
  </si>
  <si>
    <t>CONCEICAO M DE ANDRADE FRESCHI</t>
  </si>
  <si>
    <t>ERR6449</t>
  </si>
  <si>
    <t xml:space="preserve">SANTANDER S.A. SERV TEC ADM E </t>
  </si>
  <si>
    <t>Substituicao</t>
  </si>
  <si>
    <t>Total Qtde.</t>
  </si>
  <si>
    <t>TotaL Valor</t>
  </si>
  <si>
    <t>Subtotal por filial</t>
  </si>
  <si>
    <t>VERSÃO EM TESTE, ANTES DE PREENCHER A NF FAÇA A CONTA NA CALCULADORA</t>
  </si>
  <si>
    <t xml:space="preserve">Nas colunas VP DOMIC., VP POSTO E FRUSTRADA, INCLUIR APENAS OS QUE TEM VALOR, NÃO PREENCHER ZERO. </t>
  </si>
  <si>
    <t>ANTENÇÃO: Antes de preencher a NF verifique se já esta com o filtro correto.</t>
  </si>
  <si>
    <t>Na coluna KM, não incluir as letras KM exemplo 40KM, apenas o número 40, se não tiver valor a preencher deixar em branco.</t>
  </si>
  <si>
    <t>A planilha poderá ser utilizada para o faturamento de outra filial, aplicando o filtro na coluna Filial/Sucursal as células da linha Subtotal por filial irão somar apenas as vps desta filial conforme o filtro.</t>
  </si>
</sst>
</file>

<file path=xl/styles.xml><?xml version="1.0" encoding="utf-8"?>
<styleSheet xmlns="http://schemas.openxmlformats.org/spreadsheetml/2006/main" xml:space="preserve">
  <numFmts count="4">
    <numFmt numFmtId="164" formatCode="dd/mm/yy;@"/>
    <numFmt numFmtId="165" formatCode="dd/mm/yy"/>
    <numFmt numFmtId="166" formatCode="&quot;R$&quot;#,##0.00"/>
    <numFmt numFmtId="167" formatCode="&quot;R$&quot;\ #,##0.00"/>
  </numFmts>
  <fonts count="23">
    <font>
      <name val="Calibri"/>
      <sz val="11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000000FF"/>
    </font>
    <font>
      <name val="Arial"/>
      <sz val="10"/>
      <b val="0"/>
      <i val="0"/>
      <u val="single"/>
      <strike val="0"/>
      <color rgb="000000FF"/>
    </font>
    <font>
      <name val="Times New Roman"/>
      <sz val="12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00FFFFFF"/>
    </font>
    <font>
      <name val="Times New Roman"/>
      <sz val="10"/>
      <b val="1"/>
      <i val="0"/>
      <u val="none"/>
      <strike val="0"/>
      <color rgb="00FFFFFF"/>
    </font>
    <font>
      <name val="Arial"/>
      <sz val="9"/>
      <b val="0"/>
      <i val="0"/>
      <u val="none"/>
      <strike val="0"/>
      <color rgb="00000000"/>
    </font>
    <font>
      <name val="Arial"/>
      <sz val="8"/>
      <b val="0"/>
      <i val="0"/>
      <u val="none"/>
      <strike val="0"/>
      <color rgb="FF000000"/>
    </font>
    <font>
      <name val="Arial"/>
      <sz val="7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00FF0000"/>
    </font>
    <font>
      <name val="Arial"/>
      <sz val="10"/>
      <b val="1"/>
      <i val="0"/>
      <u val="none"/>
      <strike val="0"/>
      <color rgb="00FF9900"/>
    </font>
    <font>
      <name val="Times New Roman"/>
      <sz val="9"/>
      <b val="1"/>
      <i val="0"/>
      <u val="none"/>
      <strike val="0"/>
      <color rgb="00FF0000"/>
    </font>
    <font>
      <name val="Arial"/>
      <sz val="10"/>
      <b val="0"/>
      <i val="0"/>
      <u val="none"/>
      <strike val="0"/>
      <color rgb="00FF9900"/>
    </font>
    <font>
      <name val="Impact"/>
      <sz val="20"/>
      <b val="1"/>
      <i val="0"/>
      <u val="single"/>
      <strike val="0"/>
      <color rgb="FF000000"/>
    </font>
    <font>
      <name val="Arial"/>
      <sz val="7"/>
      <b val="1"/>
      <i val="0"/>
      <u val="none"/>
      <strike val="0"/>
      <color rgb="FF000000"/>
    </font>
    <font>
      <name val="Arial"/>
      <sz val="10"/>
      <b val="1"/>
      <i val="0"/>
      <u val="none"/>
      <strike val="0"/>
      <color rgb="000000FF"/>
    </font>
    <font>
      <name val="Arial"/>
      <sz val="7"/>
      <b val="1"/>
      <i val="0"/>
      <u val="none"/>
      <strike val="0"/>
      <color rgb="000000FF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00C0C0C0"/>
        <bgColor rgb="FFFFFFFF"/>
      </patternFill>
    </fill>
    <fill>
      <patternFill patternType="solid">
        <fgColor rgb="00FFFF00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00000000"/>
        <bgColor rgb="FFFFFFFF"/>
      </patternFill>
    </fill>
    <fill>
      <patternFill patternType="solid">
        <fgColor rgb="00FF0000"/>
        <bgColor rgb="FFFFFFFF"/>
      </patternFill>
    </fill>
    <fill>
      <patternFill patternType="solid">
        <fgColor rgb="00FF99CC"/>
        <bgColor rgb="FFFFFFFF"/>
      </patternFill>
    </fill>
    <fill>
      <patternFill patternType="solid">
        <fgColor rgb="00FFCC00"/>
        <bgColor rgb="FFFFFFFF"/>
      </patternFill>
    </fill>
    <fill>
      <patternFill patternType="solid">
        <fgColor rgb="00FFFF99"/>
        <bgColor rgb="FFFFFFFF"/>
      </patternFill>
    </fill>
    <fill>
      <patternFill patternType="solid">
        <fgColor rgb="0000CCFF"/>
        <bgColor rgb="FFFFFFFF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000000FF"/>
      </left>
      <right style="thin">
        <color rgb="000000FF"/>
      </right>
      <top style="medium">
        <color rgb="000000FF"/>
      </top>
      <bottom style="thin">
        <color rgb="000000FF"/>
      </bottom>
    </border>
    <border>
      <left style="thin">
        <color rgb="000000FF"/>
      </left>
      <right style="thin">
        <color rgb="000000FF"/>
      </right>
      <top style="thin">
        <color rgb="000000FF"/>
      </top>
      <bottom style="medium">
        <color rgb="000000F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000000FF"/>
      </left>
      <top style="medium">
        <color rgb="000000FF"/>
      </top>
    </border>
    <border>
      <top style="medium">
        <color rgb="000000FF"/>
      </top>
    </border>
    <border>
      <right style="medium">
        <color rgb="000000FF"/>
      </right>
      <top style="medium">
        <color rgb="000000FF"/>
      </top>
    </border>
    <border>
      <left style="medium">
        <color rgb="000000FF"/>
      </left>
      <bottom style="medium">
        <color rgb="000000FF"/>
      </bottom>
    </border>
    <border>
      <bottom style="medium">
        <color rgb="000000FF"/>
      </bottom>
    </border>
    <border>
      <right style="medium">
        <color rgb="000000FF"/>
      </right>
      <bottom style="medium">
        <color rgb="000000FF"/>
      </bottom>
    </border>
    <border>
      <left style="medium">
        <color rgb="000000FF"/>
      </left>
      <top style="medium">
        <color rgb="000000FF"/>
      </top>
      <bottom style="thin">
        <color rgb="000000FF"/>
      </bottom>
    </border>
    <border>
      <right style="thin">
        <color rgb="000000FF"/>
      </right>
      <top style="medium">
        <color rgb="000000FF"/>
      </top>
      <bottom style="thin">
        <color rgb="000000FF"/>
      </bottom>
    </border>
    <border>
      <left style="medium">
        <color rgb="000000FF"/>
      </left>
      <top style="thin">
        <color rgb="000000FF"/>
      </top>
      <bottom style="medium">
        <color rgb="000000FF"/>
      </bottom>
    </border>
    <border>
      <right style="thin">
        <color rgb="000000FF"/>
      </right>
      <top style="thin">
        <color rgb="000000FF"/>
      </top>
      <bottom style="medium">
        <color rgb="000000FF"/>
      </bottom>
    </border>
    <border>
      <left style="thin">
        <color rgb="000000FF"/>
      </left>
      <right style="medium">
        <color rgb="000000FF"/>
      </right>
      <top style="medium">
        <color rgb="000000FF"/>
      </top>
    </border>
    <border>
      <left style="thin">
        <color rgb="000000FF"/>
      </left>
      <right style="medium">
        <color rgb="000000FF"/>
      </right>
      <bottom style="medium">
        <color rgb="000000FF"/>
      </bottom>
    </border>
  </borders>
  <cellStyleXfs count="1">
    <xf numFmtId="0" fontId="0" fillId="0" borderId="0"/>
  </cellStyleXfs>
  <cellXfs count="1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3" fillId="2" borderId="1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164" fillId="2" borderId="0" applyFont="0" applyNumberFormat="1" applyFill="0" applyBorder="0" applyAlignment="1" applyProtection="true">
      <alignment horizontal="center" vertical="bottom" textRotation="0" wrapText="false" shrinkToFit="false"/>
      <protection locked="false"/>
    </xf>
    <xf xfId="0" fontId="1" numFmtId="17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5" numFmtId="0" fillId="3" borderId="2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8" numFmtId="164" fillId="4" borderId="3" applyFont="1" applyNumberFormat="1" applyFill="1" applyBorder="1" applyAlignment="1">
      <alignment horizontal="center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left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4" borderId="3" applyFont="1" applyNumberFormat="0" applyFill="1" applyBorder="1" applyAlignment="1">
      <alignment horizontal="left" vertical="center" textRotation="0" wrapText="true" shrinkToFit="false"/>
    </xf>
    <xf xfId="0" fontId="8" numFmtId="0" fillId="5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8" numFmtId="0" fillId="4" borderId="5" applyFont="1" applyNumberFormat="0" applyFill="1" applyBorder="1" applyAlignment="1">
      <alignment horizontal="left" vertical="center" textRotation="0" wrapText="true" shrinkToFit="false"/>
    </xf>
    <xf xfId="0" fontId="8" numFmtId="0" fillId="5" borderId="6" applyFont="1" applyNumberFormat="0" applyFill="1" applyBorder="1" applyAlignment="1">
      <alignment horizontal="center" vertical="center" textRotation="0" wrapText="true" shrinkToFit="false"/>
    </xf>
    <xf xfId="0" fontId="8" numFmtId="0" fillId="4" borderId="7" applyFont="1" applyNumberFormat="0" applyFill="1" applyBorder="1" applyAlignment="1">
      <alignment horizontal="center" vertical="top" textRotation="0" wrapText="true" shrinkToFit="false"/>
    </xf>
    <xf xfId="0" fontId="8" numFmtId="0" fillId="4" borderId="3" applyFont="1" applyNumberFormat="0" applyFill="1" applyBorder="1" applyAlignment="1">
      <alignment horizontal="center" vertical="top" textRotation="0" wrapText="true" shrinkToFit="false"/>
    </xf>
    <xf xfId="0" fontId="9" numFmtId="0" fillId="6" borderId="3" applyFont="1" applyNumberFormat="0" applyFill="1" applyBorder="1" applyAlignment="1">
      <alignment horizontal="right" vertical="center" textRotation="0" wrapText="true" shrinkToFit="false"/>
    </xf>
    <xf xfId="0" fontId="5" numFmtId="0" fillId="7" borderId="4" applyFont="1" applyNumberFormat="0" applyFill="1" applyBorder="1" applyAlignment="1">
      <alignment horizontal="center" vertical="center" textRotation="0" wrapText="true" shrinkToFit="false"/>
    </xf>
    <xf xfId="0" fontId="6" numFmtId="164" fillId="2" borderId="0" applyFont="1" applyNumberFormat="1" applyFill="0" applyBorder="0" applyAlignment="1">
      <alignment horizontal="center" vertical="center" textRotation="0" wrapText="true" shrinkToFit="false"/>
    </xf>
    <xf xfId="0" fontId="6" numFmtId="165" fillId="2" borderId="0" applyFont="1" applyNumberFormat="1" applyFill="0" applyBorder="0" applyAlignment="1">
      <alignment horizontal="center" vertical="center" textRotation="0" wrapText="true" shrinkToFit="false"/>
    </xf>
    <xf xfId="0" fontId="6" numFmtId="1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1" numFmtId="164" fillId="2" borderId="1" applyFont="1" applyNumberFormat="1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general" vertical="bottom" textRotation="0" wrapText="true" shrinkToFit="false"/>
    </xf>
    <xf xfId="0" fontId="1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1" fillId="8" borderId="1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2" numFmtId="166" fillId="9" borderId="2" applyFont="1" applyNumberFormat="1" applyFill="1" applyBorder="1" applyAlignment="1">
      <alignment horizontal="righ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3" numFmtId="164" fillId="2" borderId="0" applyFont="1" applyNumberFormat="1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left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1" applyFont="1" applyNumberFormat="0" applyFill="0" applyBorder="1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4" numFmtId="3" fillId="10" borderId="8" applyFont="1" applyNumberFormat="1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0" applyBorder="1" applyAlignment="1">
      <alignment horizontal="center" vertical="center" textRotation="0" wrapText="true" shrinkToFit="false"/>
    </xf>
    <xf xfId="0" fontId="14" numFmtId="0" fillId="2" borderId="8" applyFont="1" applyNumberFormat="0" applyFill="0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4" numFmtId="167" fillId="10" borderId="10" applyFont="1" applyNumberFormat="1" applyFill="1" applyBorder="1" applyAlignment="1">
      <alignment horizontal="center" vertical="center" textRotation="0" wrapText="true" shrinkToFit="false"/>
    </xf>
    <xf xfId="0" fontId="14" numFmtId="167" fillId="2" borderId="1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3" fillId="11" borderId="12" applyFont="1" applyNumberFormat="1" applyFill="1" applyBorder="1" applyAlignment="1">
      <alignment horizontal="center" vertical="center" textRotation="0" wrapText="true" shrinkToFit="false"/>
    </xf>
    <xf xfId="0" fontId="3" numFmtId="0" fillId="2" borderId="1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167" fillId="11" borderId="13" applyFont="1" applyNumberFormat="1" applyFill="1" applyBorder="1" applyAlignment="1">
      <alignment horizontal="center" vertical="center" textRotation="0" wrapText="true" shrinkToFit="false"/>
    </xf>
    <xf xfId="0" fontId="3" numFmtId="167" fillId="2" borderId="13" applyFont="1" applyNumberFormat="1" applyFill="0" applyBorder="1" applyAlignment="1">
      <alignment horizontal="center" vertical="center" textRotation="0" wrapText="true" shrinkToFit="false"/>
    </xf>
    <xf xfId="0" fontId="3" numFmtId="164" fillId="2" borderId="0" applyFont="1" applyNumberFormat="1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left" vertical="bottom" textRotation="0" wrapText="false" shrinkToFit="false"/>
    </xf>
    <xf xfId="0" fontId="16" numFmtId="164" fillId="2" borderId="0" applyFont="1" applyNumberFormat="1" applyFill="0" applyBorder="0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18" numFmtId="164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19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5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1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1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15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14" applyFont="0" applyNumberFormat="0" applyFill="0" applyBorder="1" applyAlignment="1" applyProtection="true">
      <alignment horizontal="general" vertical="bottom" textRotation="0" wrapText="true" shrinkToFit="false"/>
      <protection locked="false"/>
    </xf>
    <xf xfId="0" fontId="0" numFmtId="0" fillId="2" borderId="15" applyFont="0" applyNumberFormat="0" applyFill="0" applyBorder="1" applyAlignment="1" applyProtection="true">
      <alignment horizontal="general" vertical="bottom" textRotation="0" wrapText="true" shrinkToFit="false"/>
      <protection locked="false"/>
    </xf>
    <xf xfId="0" fontId="5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0" numFmtId="0" fillId="2" borderId="16" applyFont="1" applyNumberFormat="0" applyFill="0" applyBorder="1" applyAlignment="1">
      <alignment horizontal="right" vertical="center" textRotation="0" wrapText="false" shrinkToFit="false"/>
    </xf>
    <xf xfId="0" fontId="20" numFmtId="0" fillId="2" borderId="9" applyFont="1" applyNumberFormat="0" applyFill="0" applyBorder="1" applyAlignment="1">
      <alignment horizontal="right" vertical="center" textRotation="0" wrapText="false" shrinkToFit="false"/>
    </xf>
    <xf xfId="0" fontId="20" numFmtId="0" fillId="2" borderId="17" applyFont="1" applyNumberFormat="0" applyFill="0" applyBorder="1" applyAlignment="1">
      <alignment horizontal="right" vertical="center" textRotation="0" wrapText="false" shrinkToFit="false"/>
    </xf>
    <xf xfId="0" fontId="20" numFmtId="0" fillId="2" borderId="11" applyFont="1" applyNumberFormat="0" applyFill="0" applyBorder="1" applyAlignment="1">
      <alignment horizontal="right" vertical="center" textRotation="0" wrapText="false" shrinkToFit="false"/>
    </xf>
    <xf xfId="0" fontId="14" numFmtId="167" fillId="2" borderId="18" applyFont="1" applyNumberFormat="1" applyFill="0" applyBorder="1" applyAlignment="1">
      <alignment horizontal="right" vertical="center" textRotation="0" wrapText="false" shrinkToFit="false"/>
    </xf>
    <xf xfId="0" fontId="12" numFmtId="0" fillId="2" borderId="8" applyFont="1" applyNumberFormat="0" applyFill="0" applyBorder="1" applyAlignment="1">
      <alignment horizontal="right" vertical="center" textRotation="0" wrapText="false" shrinkToFit="false"/>
    </xf>
    <xf xfId="0" fontId="21" numFmtId="0" fillId="2" borderId="19" applyFont="1" applyNumberFormat="0" applyFill="0" applyBorder="1" applyAlignment="1">
      <alignment horizontal="right" vertical="center" textRotation="0" wrapText="false" shrinkToFit="false"/>
    </xf>
    <xf xfId="0" fontId="21" numFmtId="0" fillId="2" borderId="20" applyFont="1" applyNumberFormat="0" applyFill="0" applyBorder="1" applyAlignment="1">
      <alignment horizontal="right" vertical="center" textRotation="0" wrapText="false" shrinkToFit="false"/>
    </xf>
    <xf xfId="0" fontId="21" numFmtId="0" fillId="2" borderId="21" applyFont="1" applyNumberFormat="0" applyFill="0" applyBorder="1" applyAlignment="1">
      <alignment horizontal="right" vertical="center" textRotation="0" wrapText="false" shrinkToFit="false"/>
    </xf>
    <xf xfId="0" fontId="21" numFmtId="0" fillId="2" borderId="22" applyFont="1" applyNumberFormat="0" applyFill="0" applyBorder="1" applyAlignment="1">
      <alignment horizontal="right" vertical="center" textRotation="0" wrapText="false" shrinkToFit="false"/>
    </xf>
    <xf xfId="0" fontId="21" numFmtId="0" fillId="2" borderId="23" applyFont="1" applyNumberFormat="0" applyFill="0" applyBorder="1" applyAlignment="1">
      <alignment horizontal="right" vertical="center" textRotation="0" wrapText="false" shrinkToFit="false"/>
    </xf>
    <xf xfId="0" fontId="21" numFmtId="0" fillId="2" borderId="24" applyFont="1" applyNumberFormat="0" applyFill="0" applyBorder="1" applyAlignment="1">
      <alignment horizontal="right" vertical="center" textRotation="0" wrapText="false" shrinkToFit="false"/>
    </xf>
    <xf xfId="0" fontId="22" numFmtId="0" fillId="2" borderId="25" applyFont="1" applyNumberFormat="0" applyFill="0" applyBorder="1" applyAlignment="1">
      <alignment horizontal="right" vertical="center" textRotation="0" wrapText="false" shrinkToFit="false"/>
    </xf>
    <xf xfId="0" fontId="22" numFmtId="0" fillId="2" borderId="26" applyFont="1" applyNumberFormat="0" applyFill="0" applyBorder="1" applyAlignment="1">
      <alignment horizontal="right" vertical="center" textRotation="0" wrapText="false" shrinkToFit="false"/>
    </xf>
    <xf xfId="0" fontId="22" numFmtId="0" fillId="2" borderId="27" applyFont="1" applyNumberFormat="0" applyFill="0" applyBorder="1" applyAlignment="1">
      <alignment horizontal="right" vertical="center" textRotation="0" wrapText="false" shrinkToFit="false"/>
    </xf>
    <xf xfId="0" fontId="22" numFmtId="0" fillId="2" borderId="28" applyFont="1" applyNumberFormat="0" applyFill="0" applyBorder="1" applyAlignment="1">
      <alignment horizontal="right" vertical="center" textRotation="0" wrapText="false" shrinkToFit="false"/>
    </xf>
    <xf xfId="0" fontId="3" numFmtId="167" fillId="2" borderId="29" applyFont="1" applyNumberFormat="1" applyFill="0" applyBorder="1" applyAlignment="1">
      <alignment horizontal="right" vertical="center" textRotation="0" wrapText="false" shrinkToFit="false"/>
    </xf>
    <xf xfId="0" fontId="3" numFmtId="167" fillId="2" borderId="30" applyFont="1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3</xdr:row>
      <xdr:rowOff>66675</xdr:rowOff>
    </xdr:from>
    <xdr:ext cx="1162050" cy="533400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57"/>
  <sheetViews>
    <sheetView tabSelected="1" workbookViewId="0" showGridLines="false" showRowColHeaders="1">
      <pane ySplit="11" topLeftCell="A12" activePane="bottomLeft" state="frozen"/>
      <selection pane="bottomLeft" activeCell="A12" sqref="A12"/>
    </sheetView>
  </sheetViews>
  <sheetFormatPr customHeight="true" defaultRowHeight="12" outlineLevelRow="0" outlineLevelCol="0"/>
  <cols>
    <col min="1" max="1" width="6.85546875" customWidth="true" style="12"/>
    <col min="2" max="2" width="10.85546875" customWidth="true" style="18"/>
    <col min="3" max="3" width="10.85546875" customWidth="true" style="18"/>
    <col min="4" max="4" width="12" customWidth="true" style="9"/>
    <col min="5" max="5" width="27" customWidth="true" style="8"/>
    <col min="6" max="6" width="13.5703125" customWidth="true" style="9"/>
    <col min="7" max="7" width="13.140625" customWidth="true" style="9"/>
    <col min="8" max="8" width="23.140625" customWidth="true" style="8"/>
    <col min="9" max="9" width="17.140625" customWidth="true" style="9"/>
    <col min="10" max="10" width="19.140625" customWidth="true" style="7"/>
    <col min="11" max="11" width="19" customWidth="true" style="8"/>
    <col min="12" max="12" width="24.140625" customWidth="true" style="8"/>
    <col min="13" max="13" width="10" customWidth="true" style="9"/>
    <col min="14" max="14" width="14.42578125" customWidth="true" style="10"/>
    <col min="15" max="15" width="12.42578125" customWidth="true" style="10"/>
    <col min="16" max="16" width="10.42578125" customWidth="true" style="10"/>
    <col min="17" max="17" width="13" customWidth="true" style="10"/>
    <col min="18" max="18" width="6.140625" customWidth="true" style="11"/>
    <col min="19" max="19" width="9.140625" customWidth="true" style="12"/>
  </cols>
  <sheetData>
    <row r="1" spans="1:45" customHeight="1" ht="12">
      <c r="A1" s="1"/>
      <c r="B1" s="2"/>
      <c r="C1" s="2"/>
      <c r="D1" s="3" t="s">
        <v>0</v>
      </c>
      <c r="E1" s="4" t="s">
        <v>1</v>
      </c>
      <c r="F1" s="5"/>
      <c r="G1" s="5"/>
      <c r="H1" s="6"/>
      <c r="I1" s="5"/>
    </row>
    <row r="2" spans="1:45" customHeight="1" ht="12">
      <c r="A2" s="1"/>
      <c r="B2" s="2"/>
      <c r="C2" s="2"/>
      <c r="D2" s="13" t="s">
        <v>2</v>
      </c>
      <c r="E2" s="4"/>
      <c r="F2" s="14"/>
      <c r="G2" s="14"/>
      <c r="H2" s="14"/>
      <c r="I2" s="5"/>
    </row>
    <row r="3" spans="1:45" customHeight="1" ht="12">
      <c r="A3" s="1"/>
      <c r="B3" s="2"/>
      <c r="C3" s="2"/>
      <c r="D3" s="3" t="s">
        <v>3</v>
      </c>
      <c r="E3" s="15"/>
      <c r="F3" s="5"/>
      <c r="G3" s="5"/>
      <c r="H3" s="6"/>
      <c r="I3" s="5"/>
    </row>
    <row r="4" spans="1:45" customHeight="1" ht="12">
      <c r="A4" s="1"/>
      <c r="B4" s="2"/>
      <c r="C4" s="2"/>
      <c r="D4" s="3" t="s">
        <v>4</v>
      </c>
      <c r="E4" s="16"/>
      <c r="F4" s="5"/>
      <c r="G4" s="5"/>
      <c r="H4" s="6"/>
      <c r="I4" s="5"/>
    </row>
    <row r="5" spans="1:45" customHeight="1" ht="12">
      <c r="A5" s="1"/>
      <c r="B5" s="2"/>
      <c r="C5" s="2"/>
      <c r="D5" s="3" t="s">
        <v>5</v>
      </c>
      <c r="E5" s="4"/>
    </row>
    <row r="6" spans="1:45" customHeight="1" ht="12">
      <c r="A6" s="1"/>
      <c r="B6" s="2"/>
      <c r="C6" s="2"/>
      <c r="D6" s="13" t="s">
        <v>6</v>
      </c>
      <c r="E6" s="4"/>
    </row>
    <row r="7" spans="1:45" customHeight="1" ht="12">
      <c r="A7" s="1"/>
      <c r="B7" s="2"/>
      <c r="C7" s="2"/>
      <c r="D7" s="13" t="s">
        <v>7</v>
      </c>
      <c r="E7" s="17"/>
    </row>
    <row r="8" spans="1:45" customHeight="1" ht="32.25">
      <c r="B8" s="96" t="s">
        <v>8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</row>
    <row r="9" spans="1:45" customHeight="1" ht="12">
      <c r="C9" s="12" t="s">
        <v>9</v>
      </c>
      <c r="D9" s="19" t="s">
        <v>10</v>
      </c>
    </row>
    <row r="10" spans="1:45" customHeight="1" ht="21.75" s="25" customFormat="1">
      <c r="A10" s="97" t="s">
        <v>11</v>
      </c>
      <c r="B10" s="98"/>
      <c r="C10" s="98"/>
      <c r="D10" s="99"/>
      <c r="E10" s="20" t="s">
        <v>12</v>
      </c>
      <c r="F10" s="97" t="s">
        <v>13</v>
      </c>
      <c r="G10" s="100"/>
      <c r="H10" s="97" t="s">
        <v>14</v>
      </c>
      <c r="I10" s="101"/>
      <c r="J10" s="102"/>
      <c r="K10" s="103" t="s">
        <v>15</v>
      </c>
      <c r="L10" s="103"/>
      <c r="M10" s="103"/>
      <c r="N10" s="103"/>
      <c r="O10" s="103"/>
      <c r="P10" s="103"/>
      <c r="Q10" s="103"/>
      <c r="R10" s="103"/>
      <c r="S10" s="95"/>
      <c r="T10" s="95"/>
      <c r="U10" s="95"/>
      <c r="V10" s="95"/>
      <c r="W10" s="95"/>
      <c r="X10" s="95"/>
      <c r="Y10" s="21"/>
      <c r="Z10" s="21"/>
      <c r="AA10" s="21"/>
      <c r="AB10" s="22"/>
      <c r="AC10" s="23"/>
      <c r="AD10" s="23"/>
      <c r="AE10" s="23"/>
      <c r="AF10" s="23"/>
      <c r="AG10" s="23"/>
      <c r="AH10" s="23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</row>
    <row r="11" spans="1:45" customHeight="1" ht="43.5" s="47" customFormat="1">
      <c r="A11" s="26" t="s">
        <v>16</v>
      </c>
      <c r="B11" s="27" t="s">
        <v>17</v>
      </c>
      <c r="C11" s="27" t="s">
        <v>18</v>
      </c>
      <c r="D11" s="28" t="s">
        <v>19</v>
      </c>
      <c r="E11" s="29" t="s">
        <v>20</v>
      </c>
      <c r="F11" s="30" t="s">
        <v>21</v>
      </c>
      <c r="G11" s="30" t="s">
        <v>22</v>
      </c>
      <c r="H11" s="31" t="s">
        <v>23</v>
      </c>
      <c r="I11" s="32" t="s">
        <v>24</v>
      </c>
      <c r="J11" s="33" t="s">
        <v>25</v>
      </c>
      <c r="K11" s="34" t="s">
        <v>26</v>
      </c>
      <c r="L11" s="31" t="s">
        <v>27</v>
      </c>
      <c r="M11" s="35" t="s">
        <v>28</v>
      </c>
      <c r="N11" s="36" t="s">
        <v>29</v>
      </c>
      <c r="O11" s="37" t="s">
        <v>30</v>
      </c>
      <c r="P11" s="38" t="s">
        <v>31</v>
      </c>
      <c r="Q11" s="39" t="s">
        <v>32</v>
      </c>
      <c r="R11" s="30" t="s">
        <v>33</v>
      </c>
      <c r="S11" s="40"/>
      <c r="T11" s="41"/>
      <c r="U11" s="42"/>
      <c r="V11" s="42"/>
      <c r="W11" s="43"/>
      <c r="X11" s="43"/>
      <c r="Y11" s="43"/>
      <c r="Z11" s="43"/>
      <c r="AA11" s="43"/>
      <c r="AB11" s="43"/>
      <c r="AC11" s="43"/>
      <c r="AD11" s="44"/>
      <c r="AE11" s="45"/>
      <c r="AF11" s="43"/>
      <c r="AG11" s="43"/>
      <c r="AH11" s="43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</row>
    <row r="12" spans="1:45" customHeight="1" ht="12">
      <c r="A12" s="48">
        <v>1</v>
      </c>
      <c r="B12" s="49" t="s">
        <v>34</v>
      </c>
      <c r="C12" s="49" t="s">
        <v>35</v>
      </c>
      <c r="D12" s="50">
        <v>163457</v>
      </c>
      <c r="E12" s="51" t="s">
        <v>36</v>
      </c>
      <c r="F12" s="50" t="s">
        <v>37</v>
      </c>
      <c r="G12" s="51" t="s">
        <v>38</v>
      </c>
      <c r="H12" s="51" t="s">
        <v>39</v>
      </c>
      <c r="I12" s="52"/>
      <c r="J12" s="50" t="s">
        <v>40</v>
      </c>
      <c r="K12" s="51" t="s">
        <v>41</v>
      </c>
      <c r="L12" s="51" t="s">
        <v>42</v>
      </c>
      <c r="M12" s="53">
        <v>0</v>
      </c>
      <c r="N12" s="54"/>
      <c r="O12" s="54">
        <v>21</v>
      </c>
      <c r="P12" s="54"/>
      <c r="Q12" s="55">
        <v>21</v>
      </c>
      <c r="R12" s="51" t="s">
        <v>43</v>
      </c>
      <c r="S12" s="56"/>
      <c r="T12" s="57"/>
      <c r="U12" s="58"/>
      <c r="V12" s="58"/>
      <c r="W12" s="58"/>
      <c r="X12" s="58"/>
      <c r="Y12" s="58"/>
      <c r="Z12" s="58"/>
      <c r="AA12" s="58"/>
      <c r="AB12" s="59"/>
      <c r="AC12" s="23"/>
      <c r="AD12" s="23"/>
      <c r="AE12" s="23"/>
      <c r="AF12" s="58"/>
      <c r="AG12" s="23"/>
      <c r="AH12" s="23"/>
      <c r="AI12" s="58"/>
      <c r="AJ12" s="60"/>
      <c r="AK12" s="60"/>
      <c r="AL12" s="60"/>
      <c r="AM12" s="60"/>
      <c r="AN12" s="60"/>
      <c r="AO12" s="60"/>
      <c r="AP12" s="60"/>
      <c r="AQ12" s="60"/>
      <c r="AR12" s="60"/>
      <c r="AS12" s="60"/>
    </row>
    <row r="13" spans="1:45" customHeight="1" ht="12">
      <c r="A13" s="48">
        <v>2</v>
      </c>
      <c r="B13" s="49" t="s">
        <v>34</v>
      </c>
      <c r="C13" s="49" t="s">
        <v>35</v>
      </c>
      <c r="D13" s="50">
        <v>147469</v>
      </c>
      <c r="E13" s="51" t="s">
        <v>44</v>
      </c>
      <c r="F13" s="50" t="s">
        <v>45</v>
      </c>
      <c r="G13" s="51" t="s">
        <v>46</v>
      </c>
      <c r="H13" s="51" t="s">
        <v>47</v>
      </c>
      <c r="I13" s="52"/>
      <c r="J13" s="50" t="s">
        <v>48</v>
      </c>
      <c r="K13" s="51" t="s">
        <v>41</v>
      </c>
      <c r="L13" s="51" t="s">
        <v>49</v>
      </c>
      <c r="M13" s="53">
        <v>0</v>
      </c>
      <c r="N13" s="54"/>
      <c r="O13" s="54">
        <v>21</v>
      </c>
      <c r="P13" s="54"/>
      <c r="Q13" s="55">
        <v>21</v>
      </c>
      <c r="R13" s="51" t="s">
        <v>43</v>
      </c>
      <c r="S13" s="56"/>
      <c r="T13" s="57"/>
      <c r="U13" s="58"/>
      <c r="V13" s="58"/>
      <c r="W13" s="58"/>
      <c r="X13" s="58"/>
      <c r="Y13" s="58"/>
      <c r="Z13" s="58"/>
      <c r="AA13" s="58"/>
      <c r="AB13" s="59"/>
      <c r="AC13" s="23"/>
      <c r="AD13" s="23"/>
      <c r="AE13" s="23"/>
      <c r="AF13" s="58"/>
      <c r="AG13" s="23"/>
      <c r="AH13" s="23"/>
      <c r="AI13" s="58"/>
      <c r="AJ13" s="60"/>
      <c r="AK13" s="60"/>
      <c r="AL13" s="60"/>
      <c r="AM13" s="60"/>
      <c r="AN13" s="60"/>
      <c r="AO13" s="60"/>
      <c r="AP13" s="60"/>
      <c r="AQ13" s="60"/>
      <c r="AR13" s="60"/>
      <c r="AS13" s="60"/>
    </row>
    <row r="14" spans="1:45" customHeight="1" ht="12">
      <c r="A14" s="48">
        <v>3</v>
      </c>
      <c r="B14" s="49" t="s">
        <v>34</v>
      </c>
      <c r="C14" s="49" t="s">
        <v>35</v>
      </c>
      <c r="D14" s="50">
        <v>165617</v>
      </c>
      <c r="E14" s="51" t="s">
        <v>50</v>
      </c>
      <c r="F14" s="50" t="s">
        <v>51</v>
      </c>
      <c r="G14" s="51" t="s">
        <v>52</v>
      </c>
      <c r="H14" s="51" t="s">
        <v>53</v>
      </c>
      <c r="I14" s="52"/>
      <c r="J14" s="50" t="s">
        <v>48</v>
      </c>
      <c r="K14" s="51" t="s">
        <v>54</v>
      </c>
      <c r="L14" s="51" t="s">
        <v>54</v>
      </c>
      <c r="M14" s="53">
        <v>0</v>
      </c>
      <c r="N14" s="54"/>
      <c r="O14" s="54">
        <v>21</v>
      </c>
      <c r="P14" s="54"/>
      <c r="Q14" s="55">
        <v>21</v>
      </c>
      <c r="R14" s="51" t="s">
        <v>43</v>
      </c>
      <c r="S14" s="56"/>
      <c r="T14" s="57"/>
      <c r="U14" s="58"/>
      <c r="V14" s="58"/>
      <c r="W14" s="58"/>
      <c r="X14" s="58"/>
      <c r="Y14" s="58"/>
      <c r="Z14" s="58"/>
      <c r="AA14" s="58"/>
      <c r="AB14" s="59"/>
      <c r="AC14" s="23"/>
      <c r="AD14" s="23"/>
      <c r="AE14" s="23"/>
      <c r="AF14" s="58"/>
      <c r="AG14" s="23"/>
      <c r="AH14" s="23"/>
      <c r="AI14" s="58"/>
      <c r="AJ14" s="60"/>
      <c r="AK14" s="60"/>
      <c r="AL14" s="60"/>
      <c r="AM14" s="60"/>
      <c r="AN14" s="60"/>
      <c r="AO14" s="60"/>
      <c r="AP14" s="60"/>
      <c r="AQ14" s="60"/>
      <c r="AR14" s="60"/>
      <c r="AS14" s="60"/>
    </row>
    <row r="15" spans="1:45" customHeight="1" ht="12">
      <c r="A15" s="48">
        <v>4</v>
      </c>
      <c r="B15" s="49" t="s">
        <v>34</v>
      </c>
      <c r="C15" s="49" t="s">
        <v>35</v>
      </c>
      <c r="D15" s="50">
        <v>165667</v>
      </c>
      <c r="E15" s="51" t="s">
        <v>55</v>
      </c>
      <c r="F15" s="50" t="s">
        <v>56</v>
      </c>
      <c r="G15" s="51" t="s">
        <v>57</v>
      </c>
      <c r="H15" s="51" t="s">
        <v>58</v>
      </c>
      <c r="I15" s="52"/>
      <c r="J15" s="50" t="s">
        <v>48</v>
      </c>
      <c r="K15" s="51" t="s">
        <v>54</v>
      </c>
      <c r="L15" s="51" t="s">
        <v>54</v>
      </c>
      <c r="M15" s="53">
        <v>0</v>
      </c>
      <c r="N15" s="54"/>
      <c r="O15" s="54">
        <v>21</v>
      </c>
      <c r="P15" s="54"/>
      <c r="Q15" s="55">
        <v>21</v>
      </c>
      <c r="R15" s="51" t="s">
        <v>43</v>
      </c>
      <c r="S15" s="56"/>
      <c r="T15" s="57"/>
      <c r="U15" s="58"/>
      <c r="V15" s="58"/>
      <c r="W15" s="58"/>
      <c r="X15" s="58"/>
      <c r="Y15" s="58"/>
      <c r="Z15" s="58"/>
      <c r="AA15" s="58"/>
      <c r="AB15" s="59"/>
      <c r="AC15" s="23"/>
      <c r="AD15" s="23"/>
      <c r="AE15" s="23"/>
      <c r="AF15" s="58"/>
      <c r="AG15" s="23"/>
      <c r="AH15" s="23"/>
      <c r="AI15" s="58"/>
      <c r="AJ15" s="60"/>
      <c r="AK15" s="60"/>
      <c r="AL15" s="60"/>
      <c r="AM15" s="60"/>
      <c r="AN15" s="60"/>
      <c r="AO15" s="60"/>
      <c r="AP15" s="60"/>
      <c r="AQ15" s="60"/>
      <c r="AR15" s="60"/>
      <c r="AS15" s="60"/>
    </row>
    <row r="16" spans="1:45" customHeight="1" ht="12">
      <c r="A16" s="48">
        <v>5</v>
      </c>
      <c r="B16" s="49" t="s">
        <v>34</v>
      </c>
      <c r="C16" s="49" t="s">
        <v>35</v>
      </c>
      <c r="D16" s="50">
        <v>23291649</v>
      </c>
      <c r="E16" s="51" t="s">
        <v>59</v>
      </c>
      <c r="F16" s="50" t="s">
        <v>60</v>
      </c>
      <c r="G16" s="51" t="s">
        <v>61</v>
      </c>
      <c r="H16" s="51" t="s">
        <v>62</v>
      </c>
      <c r="I16" s="52"/>
      <c r="J16" s="50" t="s">
        <v>48</v>
      </c>
      <c r="K16" s="51" t="s">
        <v>41</v>
      </c>
      <c r="L16" s="51" t="s">
        <v>63</v>
      </c>
      <c r="M16" s="53">
        <v>0</v>
      </c>
      <c r="N16" s="54">
        <v>22</v>
      </c>
      <c r="O16" s="54"/>
      <c r="P16" s="54"/>
      <c r="Q16" s="55">
        <v>22</v>
      </c>
      <c r="R16" s="51" t="s">
        <v>43</v>
      </c>
      <c r="S16" s="56"/>
      <c r="T16" s="57"/>
      <c r="U16" s="58"/>
      <c r="V16" s="58"/>
      <c r="W16" s="58"/>
      <c r="X16" s="58"/>
      <c r="Y16" s="58"/>
      <c r="Z16" s="58"/>
      <c r="AA16" s="58"/>
      <c r="AB16" s="59"/>
      <c r="AC16" s="23"/>
      <c r="AD16" s="23"/>
      <c r="AE16" s="23"/>
      <c r="AF16" s="58"/>
      <c r="AG16" s="23"/>
      <c r="AH16" s="23"/>
      <c r="AI16" s="58"/>
      <c r="AJ16" s="60"/>
      <c r="AK16" s="60"/>
      <c r="AL16" s="60"/>
      <c r="AM16" s="60"/>
      <c r="AN16" s="60"/>
      <c r="AO16" s="60"/>
      <c r="AP16" s="60"/>
      <c r="AQ16" s="60"/>
      <c r="AR16" s="60"/>
      <c r="AS16" s="60"/>
    </row>
    <row r="17" spans="1:45" customHeight="1" ht="12">
      <c r="A17" s="48">
        <v>6</v>
      </c>
      <c r="B17" s="49" t="s">
        <v>34</v>
      </c>
      <c r="C17" s="49" t="s">
        <v>35</v>
      </c>
      <c r="D17" s="50">
        <v>23294265</v>
      </c>
      <c r="E17" s="51" t="s">
        <v>64</v>
      </c>
      <c r="F17" s="50" t="s">
        <v>65</v>
      </c>
      <c r="G17" s="51" t="s">
        <v>66</v>
      </c>
      <c r="H17" s="51" t="s">
        <v>67</v>
      </c>
      <c r="I17" s="52"/>
      <c r="J17" s="50" t="s">
        <v>48</v>
      </c>
      <c r="K17" s="51" t="s">
        <v>41</v>
      </c>
      <c r="L17" s="51" t="s">
        <v>68</v>
      </c>
      <c r="M17" s="53">
        <v>0</v>
      </c>
      <c r="N17" s="54">
        <v>22</v>
      </c>
      <c r="O17" s="54"/>
      <c r="P17" s="54"/>
      <c r="Q17" s="55">
        <v>22</v>
      </c>
      <c r="R17" s="51" t="s">
        <v>43</v>
      </c>
      <c r="S17" s="56"/>
      <c r="T17" s="57"/>
      <c r="U17" s="58"/>
      <c r="V17" s="58"/>
      <c r="W17" s="58"/>
      <c r="X17" s="58"/>
      <c r="Y17" s="58"/>
      <c r="Z17" s="58"/>
      <c r="AA17" s="58"/>
      <c r="AB17" s="59"/>
      <c r="AC17" s="23"/>
      <c r="AD17" s="23"/>
      <c r="AE17" s="23"/>
      <c r="AF17" s="58"/>
      <c r="AG17" s="23"/>
      <c r="AH17" s="23"/>
      <c r="AI17" s="58"/>
      <c r="AJ17" s="60"/>
      <c r="AK17" s="60"/>
      <c r="AL17" s="60"/>
      <c r="AM17" s="60"/>
      <c r="AN17" s="60"/>
      <c r="AO17" s="60"/>
      <c r="AP17" s="60"/>
      <c r="AQ17" s="60"/>
      <c r="AR17" s="60"/>
      <c r="AS17" s="60"/>
    </row>
    <row r="18" spans="1:45" customHeight="1" ht="12">
      <c r="A18" s="48">
        <v>7</v>
      </c>
      <c r="B18" s="49" t="s">
        <v>34</v>
      </c>
      <c r="C18" s="49" t="s">
        <v>35</v>
      </c>
      <c r="D18" s="50">
        <v>23296233</v>
      </c>
      <c r="E18" s="51" t="s">
        <v>69</v>
      </c>
      <c r="F18" s="50" t="s">
        <v>70</v>
      </c>
      <c r="G18" s="51" t="s">
        <v>71</v>
      </c>
      <c r="H18" s="51" t="s">
        <v>72</v>
      </c>
      <c r="I18" s="52"/>
      <c r="J18" s="50" t="s">
        <v>48</v>
      </c>
      <c r="K18" s="51" t="s">
        <v>41</v>
      </c>
      <c r="L18" s="51" t="s">
        <v>68</v>
      </c>
      <c r="M18" s="53">
        <v>0</v>
      </c>
      <c r="N18" s="54">
        <v>22</v>
      </c>
      <c r="O18" s="54"/>
      <c r="P18" s="54"/>
      <c r="Q18" s="55">
        <v>22</v>
      </c>
      <c r="R18" s="51" t="s">
        <v>43</v>
      </c>
      <c r="S18" s="56"/>
      <c r="T18" s="57"/>
      <c r="U18" s="58"/>
      <c r="V18" s="58"/>
      <c r="W18" s="58"/>
      <c r="X18" s="58"/>
      <c r="Y18" s="58"/>
      <c r="Z18" s="58"/>
      <c r="AA18" s="58"/>
      <c r="AB18" s="59"/>
      <c r="AC18" s="23"/>
      <c r="AD18" s="23"/>
      <c r="AE18" s="23"/>
      <c r="AF18" s="58"/>
      <c r="AG18" s="23"/>
      <c r="AH18" s="23"/>
      <c r="AI18" s="58"/>
      <c r="AJ18" s="60"/>
      <c r="AK18" s="60"/>
      <c r="AL18" s="60"/>
      <c r="AM18" s="60"/>
      <c r="AN18" s="60"/>
      <c r="AO18" s="60"/>
      <c r="AP18" s="60"/>
      <c r="AQ18" s="60"/>
      <c r="AR18" s="60"/>
      <c r="AS18" s="60"/>
    </row>
    <row r="19" spans="1:45" customHeight="1" ht="12">
      <c r="A19" s="48">
        <v>8</v>
      </c>
      <c r="B19" s="49" t="s">
        <v>34</v>
      </c>
      <c r="C19" s="49" t="s">
        <v>35</v>
      </c>
      <c r="D19" s="50">
        <v>901134243</v>
      </c>
      <c r="E19" s="51" t="s">
        <v>73</v>
      </c>
      <c r="F19" s="50" t="s">
        <v>74</v>
      </c>
      <c r="G19" s="51" t="s">
        <v>75</v>
      </c>
      <c r="H19" s="51" t="s">
        <v>76</v>
      </c>
      <c r="I19" s="52"/>
      <c r="J19" s="50" t="s">
        <v>48</v>
      </c>
      <c r="K19" s="51" t="s">
        <v>41</v>
      </c>
      <c r="L19" s="51" t="s">
        <v>77</v>
      </c>
      <c r="M19" s="53">
        <v>0</v>
      </c>
      <c r="N19" s="54">
        <v>22</v>
      </c>
      <c r="O19" s="54"/>
      <c r="P19" s="54"/>
      <c r="Q19" s="55">
        <v>22</v>
      </c>
      <c r="R19" s="51" t="s">
        <v>43</v>
      </c>
      <c r="S19" s="56"/>
      <c r="T19" s="57"/>
      <c r="U19" s="58"/>
      <c r="V19" s="58"/>
      <c r="W19" s="58"/>
      <c r="X19" s="58"/>
      <c r="Y19" s="58"/>
      <c r="Z19" s="58"/>
      <c r="AA19" s="58"/>
      <c r="AB19" s="59"/>
      <c r="AC19" s="23"/>
      <c r="AD19" s="23"/>
      <c r="AE19" s="23"/>
      <c r="AF19" s="58"/>
      <c r="AG19" s="23"/>
      <c r="AH19" s="23"/>
      <c r="AI19" s="58"/>
      <c r="AJ19" s="60"/>
      <c r="AK19" s="60"/>
      <c r="AL19" s="60"/>
      <c r="AM19" s="60"/>
      <c r="AN19" s="60"/>
      <c r="AO19" s="60"/>
      <c r="AP19" s="60"/>
      <c r="AQ19" s="60"/>
      <c r="AR19" s="60"/>
      <c r="AS19" s="60"/>
    </row>
    <row r="20" spans="1:45" customHeight="1" ht="12">
      <c r="A20" s="48">
        <v>9</v>
      </c>
      <c r="B20" s="49" t="s">
        <v>34</v>
      </c>
      <c r="C20" s="49" t="s">
        <v>35</v>
      </c>
      <c r="D20" s="50">
        <v>23289547</v>
      </c>
      <c r="E20" s="51" t="s">
        <v>78</v>
      </c>
      <c r="F20" s="50" t="s">
        <v>79</v>
      </c>
      <c r="G20" s="51" t="s">
        <v>80</v>
      </c>
      <c r="H20" s="51" t="s">
        <v>81</v>
      </c>
      <c r="I20" s="52"/>
      <c r="J20" s="50" t="s">
        <v>82</v>
      </c>
      <c r="K20" s="51" t="s">
        <v>41</v>
      </c>
      <c r="L20" s="51" t="s">
        <v>77</v>
      </c>
      <c r="M20" s="53">
        <v>0</v>
      </c>
      <c r="N20" s="54">
        <v>22</v>
      </c>
      <c r="O20" s="54"/>
      <c r="P20" s="54"/>
      <c r="Q20" s="55">
        <v>22</v>
      </c>
      <c r="R20" s="51" t="s">
        <v>43</v>
      </c>
      <c r="S20" s="56"/>
      <c r="T20" s="57"/>
      <c r="U20" s="58"/>
      <c r="V20" s="58"/>
      <c r="W20" s="58"/>
      <c r="X20" s="58"/>
      <c r="Y20" s="58"/>
      <c r="Z20" s="58"/>
      <c r="AA20" s="58"/>
      <c r="AB20" s="59"/>
      <c r="AC20" s="23"/>
      <c r="AD20" s="23"/>
      <c r="AE20" s="23"/>
      <c r="AF20" s="58"/>
      <c r="AG20" s="23"/>
      <c r="AH20" s="23"/>
      <c r="AI20" s="58"/>
      <c r="AJ20" s="60"/>
      <c r="AK20" s="60"/>
      <c r="AL20" s="60"/>
      <c r="AM20" s="60"/>
      <c r="AN20" s="60"/>
      <c r="AO20" s="60"/>
      <c r="AP20" s="60"/>
      <c r="AQ20" s="60"/>
      <c r="AR20" s="60"/>
      <c r="AS20" s="60"/>
    </row>
    <row r="21" spans="1:45" customHeight="1" ht="12">
      <c r="A21" s="48">
        <v>10</v>
      </c>
      <c r="B21" s="49" t="s">
        <v>34</v>
      </c>
      <c r="C21" s="49" t="s">
        <v>35</v>
      </c>
      <c r="D21" s="50">
        <v>23296284</v>
      </c>
      <c r="E21" s="51" t="s">
        <v>83</v>
      </c>
      <c r="F21" s="50" t="s">
        <v>84</v>
      </c>
      <c r="G21" s="51" t="s">
        <v>85</v>
      </c>
      <c r="H21" s="51" t="s">
        <v>86</v>
      </c>
      <c r="I21" s="52"/>
      <c r="J21" s="50" t="s">
        <v>48</v>
      </c>
      <c r="K21" s="51" t="s">
        <v>41</v>
      </c>
      <c r="L21" s="51" t="s">
        <v>68</v>
      </c>
      <c r="M21" s="53">
        <v>0</v>
      </c>
      <c r="N21" s="54"/>
      <c r="O21" s="54">
        <v>21</v>
      </c>
      <c r="P21" s="54"/>
      <c r="Q21" s="55">
        <v>21</v>
      </c>
      <c r="R21" s="51" t="s">
        <v>43</v>
      </c>
      <c r="S21" s="56"/>
      <c r="T21" s="57"/>
      <c r="U21" s="58"/>
      <c r="V21" s="58"/>
      <c r="W21" s="58"/>
      <c r="X21" s="58"/>
      <c r="Y21" s="58"/>
      <c r="Z21" s="58"/>
      <c r="AA21" s="58"/>
      <c r="AB21" s="59"/>
      <c r="AC21" s="23"/>
      <c r="AD21" s="23"/>
      <c r="AE21" s="23"/>
      <c r="AF21" s="58"/>
      <c r="AG21" s="23"/>
      <c r="AH21" s="23"/>
      <c r="AI21" s="58"/>
      <c r="AJ21" s="60"/>
      <c r="AK21" s="60"/>
      <c r="AL21" s="60"/>
      <c r="AM21" s="60"/>
      <c r="AN21" s="60"/>
      <c r="AO21" s="60"/>
      <c r="AP21" s="60"/>
      <c r="AQ21" s="60"/>
      <c r="AR21" s="60"/>
      <c r="AS21" s="60"/>
    </row>
    <row r="22" spans="1:45" customHeight="1" ht="12">
      <c r="A22" s="48">
        <v>11</v>
      </c>
      <c r="B22" s="49" t="s">
        <v>34</v>
      </c>
      <c r="C22" s="49" t="s">
        <v>35</v>
      </c>
      <c r="D22" s="50">
        <v>23296748</v>
      </c>
      <c r="E22" s="51" t="s">
        <v>87</v>
      </c>
      <c r="F22" s="50" t="s">
        <v>88</v>
      </c>
      <c r="G22" s="51" t="s">
        <v>89</v>
      </c>
      <c r="H22" s="51" t="s">
        <v>90</v>
      </c>
      <c r="I22" s="52"/>
      <c r="J22" s="50" t="s">
        <v>48</v>
      </c>
      <c r="K22" s="51" t="s">
        <v>41</v>
      </c>
      <c r="L22" s="51" t="s">
        <v>68</v>
      </c>
      <c r="M22" s="53">
        <v>0</v>
      </c>
      <c r="N22" s="54">
        <v>22</v>
      </c>
      <c r="O22" s="54"/>
      <c r="P22" s="54"/>
      <c r="Q22" s="55">
        <v>22</v>
      </c>
      <c r="R22" s="51" t="s">
        <v>43</v>
      </c>
      <c r="S22" s="56"/>
      <c r="T22" s="57"/>
      <c r="U22" s="58"/>
      <c r="V22" s="58"/>
      <c r="W22" s="58"/>
      <c r="X22" s="58"/>
      <c r="Y22" s="58"/>
      <c r="Z22" s="58"/>
      <c r="AA22" s="58"/>
      <c r="AB22" s="59"/>
      <c r="AC22" s="23"/>
      <c r="AD22" s="23"/>
      <c r="AE22" s="23"/>
      <c r="AF22" s="58"/>
      <c r="AG22" s="23"/>
      <c r="AH22" s="23"/>
      <c r="AI22" s="58"/>
      <c r="AJ22" s="60"/>
      <c r="AK22" s="60"/>
      <c r="AL22" s="60"/>
      <c r="AM22" s="60"/>
      <c r="AN22" s="60"/>
      <c r="AO22" s="60"/>
      <c r="AP22" s="60"/>
      <c r="AQ22" s="60"/>
      <c r="AR22" s="60"/>
      <c r="AS22" s="60"/>
    </row>
    <row r="23" spans="1:45" customHeight="1" ht="12">
      <c r="A23" s="48">
        <v>12</v>
      </c>
      <c r="B23" s="49" t="s">
        <v>34</v>
      </c>
      <c r="C23" s="49" t="s">
        <v>35</v>
      </c>
      <c r="D23" s="50">
        <v>23296306</v>
      </c>
      <c r="E23" s="51" t="s">
        <v>91</v>
      </c>
      <c r="F23" s="50" t="s">
        <v>92</v>
      </c>
      <c r="G23" s="51" t="s">
        <v>93</v>
      </c>
      <c r="H23" s="51" t="s">
        <v>72</v>
      </c>
      <c r="I23" s="52"/>
      <c r="J23" s="50" t="s">
        <v>48</v>
      </c>
      <c r="K23" s="51" t="s">
        <v>41</v>
      </c>
      <c r="L23" s="51" t="s">
        <v>68</v>
      </c>
      <c r="M23" s="53">
        <v>0</v>
      </c>
      <c r="N23" s="54">
        <v>22</v>
      </c>
      <c r="O23" s="54"/>
      <c r="P23" s="54"/>
      <c r="Q23" s="55">
        <v>22</v>
      </c>
      <c r="R23" s="51" t="s">
        <v>43</v>
      </c>
      <c r="S23" s="56"/>
      <c r="T23" s="57"/>
      <c r="U23" s="58"/>
      <c r="V23" s="58"/>
      <c r="W23" s="58"/>
      <c r="X23" s="58"/>
      <c r="Y23" s="58"/>
      <c r="Z23" s="58"/>
      <c r="AA23" s="58"/>
      <c r="AB23" s="59"/>
      <c r="AC23" s="23"/>
      <c r="AD23" s="23"/>
      <c r="AE23" s="23"/>
      <c r="AF23" s="58"/>
      <c r="AG23" s="23"/>
      <c r="AH23" s="23"/>
      <c r="AI23" s="58"/>
      <c r="AJ23" s="60"/>
      <c r="AK23" s="60"/>
      <c r="AL23" s="60"/>
      <c r="AM23" s="60"/>
      <c r="AN23" s="60"/>
      <c r="AO23" s="60"/>
      <c r="AP23" s="60"/>
      <c r="AQ23" s="60"/>
      <c r="AR23" s="60"/>
      <c r="AS23" s="60"/>
    </row>
    <row r="24" spans="1:45" customHeight="1" ht="12">
      <c r="A24" s="48">
        <v>13</v>
      </c>
      <c r="B24" s="49" t="s">
        <v>34</v>
      </c>
      <c r="C24" s="49" t="s">
        <v>35</v>
      </c>
      <c r="D24" s="50">
        <v>23293145</v>
      </c>
      <c r="E24" s="51" t="s">
        <v>94</v>
      </c>
      <c r="F24" s="50" t="s">
        <v>95</v>
      </c>
      <c r="G24" s="51" t="s">
        <v>96</v>
      </c>
      <c r="H24" s="51" t="s">
        <v>97</v>
      </c>
      <c r="I24" s="52"/>
      <c r="J24" s="50" t="s">
        <v>48</v>
      </c>
      <c r="K24" s="51" t="s">
        <v>41</v>
      </c>
      <c r="L24" s="51" t="s">
        <v>68</v>
      </c>
      <c r="M24" s="53">
        <v>0</v>
      </c>
      <c r="N24" s="54">
        <v>22</v>
      </c>
      <c r="O24" s="54"/>
      <c r="P24" s="54"/>
      <c r="Q24" s="55">
        <v>22</v>
      </c>
      <c r="R24" s="51" t="s">
        <v>43</v>
      </c>
      <c r="S24" s="56"/>
      <c r="T24" s="57"/>
      <c r="U24" s="58"/>
      <c r="V24" s="58"/>
      <c r="W24" s="58"/>
      <c r="X24" s="58"/>
      <c r="Y24" s="58"/>
      <c r="Z24" s="58"/>
      <c r="AA24" s="58"/>
      <c r="AB24" s="59"/>
      <c r="AC24" s="23"/>
      <c r="AD24" s="23"/>
      <c r="AE24" s="23"/>
      <c r="AF24" s="58"/>
      <c r="AG24" s="23"/>
      <c r="AH24" s="23"/>
      <c r="AI24" s="58"/>
      <c r="AJ24" s="60"/>
      <c r="AK24" s="60"/>
      <c r="AL24" s="60"/>
      <c r="AM24" s="60"/>
      <c r="AN24" s="60"/>
      <c r="AO24" s="60"/>
      <c r="AP24" s="60"/>
      <c r="AQ24" s="60"/>
      <c r="AR24" s="60"/>
      <c r="AS24" s="60"/>
    </row>
    <row r="25" spans="1:45" customHeight="1" ht="12">
      <c r="A25" s="48">
        <v>14</v>
      </c>
      <c r="B25" s="49" t="s">
        <v>34</v>
      </c>
      <c r="C25" s="49" t="s">
        <v>35</v>
      </c>
      <c r="D25" s="50">
        <v>901134260</v>
      </c>
      <c r="E25" s="51" t="s">
        <v>73</v>
      </c>
      <c r="F25" s="50" t="s">
        <v>98</v>
      </c>
      <c r="G25" s="51" t="s">
        <v>99</v>
      </c>
      <c r="H25" s="51" t="s">
        <v>76</v>
      </c>
      <c r="I25" s="52"/>
      <c r="J25" s="50" t="s">
        <v>48</v>
      </c>
      <c r="K25" s="51" t="s">
        <v>41</v>
      </c>
      <c r="L25" s="51" t="s">
        <v>77</v>
      </c>
      <c r="M25" s="53">
        <v>0</v>
      </c>
      <c r="N25" s="54">
        <v>22</v>
      </c>
      <c r="O25" s="54"/>
      <c r="P25" s="54"/>
      <c r="Q25" s="55">
        <v>22</v>
      </c>
      <c r="R25" s="51" t="s">
        <v>43</v>
      </c>
      <c r="S25" s="56"/>
      <c r="T25" s="57"/>
      <c r="U25" s="58"/>
      <c r="V25" s="58"/>
      <c r="W25" s="58"/>
      <c r="X25" s="58"/>
      <c r="Y25" s="58"/>
      <c r="Z25" s="58"/>
      <c r="AA25" s="58"/>
      <c r="AB25" s="59"/>
      <c r="AC25" s="23"/>
      <c r="AD25" s="23"/>
      <c r="AE25" s="23"/>
      <c r="AF25" s="58"/>
      <c r="AG25" s="23"/>
      <c r="AH25" s="23"/>
      <c r="AI25" s="58"/>
      <c r="AJ25" s="60"/>
      <c r="AK25" s="60"/>
      <c r="AL25" s="60"/>
      <c r="AM25" s="60"/>
      <c r="AN25" s="60"/>
      <c r="AO25" s="60"/>
      <c r="AP25" s="60"/>
      <c r="AQ25" s="60"/>
      <c r="AR25" s="60"/>
      <c r="AS25" s="60"/>
    </row>
    <row r="26" spans="1:45" customHeight="1" ht="12">
      <c r="A26" s="48">
        <v>15</v>
      </c>
      <c r="B26" s="49" t="s">
        <v>34</v>
      </c>
      <c r="C26" s="49" t="s">
        <v>35</v>
      </c>
      <c r="D26" s="50">
        <v>161149</v>
      </c>
      <c r="E26" s="51" t="s">
        <v>100</v>
      </c>
      <c r="F26" s="50" t="s">
        <v>101</v>
      </c>
      <c r="G26" s="51" t="s">
        <v>102</v>
      </c>
      <c r="H26" s="51" t="s">
        <v>103</v>
      </c>
      <c r="I26" s="52"/>
      <c r="J26" s="50" t="s">
        <v>48</v>
      </c>
      <c r="K26" s="51" t="s">
        <v>54</v>
      </c>
      <c r="L26" s="51" t="s">
        <v>54</v>
      </c>
      <c r="M26" s="53">
        <v>0</v>
      </c>
      <c r="N26" s="54"/>
      <c r="O26" s="54">
        <v>21</v>
      </c>
      <c r="P26" s="54"/>
      <c r="Q26" s="55">
        <v>21</v>
      </c>
      <c r="R26" s="51" t="s">
        <v>43</v>
      </c>
      <c r="S26" s="56"/>
      <c r="T26" s="57"/>
      <c r="U26" s="58"/>
      <c r="V26" s="58"/>
      <c r="W26" s="58"/>
      <c r="X26" s="58"/>
      <c r="Y26" s="58"/>
      <c r="Z26" s="58"/>
      <c r="AA26" s="58"/>
      <c r="AB26" s="59"/>
      <c r="AC26" s="23"/>
      <c r="AD26" s="23"/>
      <c r="AE26" s="23"/>
      <c r="AF26" s="58"/>
      <c r="AG26" s="23"/>
      <c r="AH26" s="23"/>
      <c r="AI26" s="58"/>
      <c r="AJ26" s="60"/>
      <c r="AK26" s="60"/>
      <c r="AL26" s="60"/>
      <c r="AM26" s="60"/>
      <c r="AN26" s="60"/>
      <c r="AO26" s="60"/>
      <c r="AP26" s="60"/>
      <c r="AQ26" s="60"/>
      <c r="AR26" s="60"/>
      <c r="AS26" s="60"/>
    </row>
    <row r="27" spans="1:45" customHeight="1" ht="12">
      <c r="A27" s="48">
        <v>16</v>
      </c>
      <c r="B27" s="49" t="s">
        <v>34</v>
      </c>
      <c r="C27" s="49" t="s">
        <v>35</v>
      </c>
      <c r="D27" s="50">
        <v>163725</v>
      </c>
      <c r="E27" s="51" t="s">
        <v>104</v>
      </c>
      <c r="F27" s="50" t="s">
        <v>105</v>
      </c>
      <c r="G27" s="51" t="s">
        <v>106</v>
      </c>
      <c r="H27" s="51" t="s">
        <v>107</v>
      </c>
      <c r="I27" s="52"/>
      <c r="J27" s="50" t="s">
        <v>48</v>
      </c>
      <c r="K27" s="51" t="s">
        <v>41</v>
      </c>
      <c r="L27" s="51" t="s">
        <v>77</v>
      </c>
      <c r="M27" s="53">
        <v>0</v>
      </c>
      <c r="N27" s="54"/>
      <c r="O27" s="54">
        <v>21</v>
      </c>
      <c r="P27" s="54"/>
      <c r="Q27" s="55">
        <v>21</v>
      </c>
      <c r="R27" s="51" t="s">
        <v>43</v>
      </c>
      <c r="S27" s="56"/>
      <c r="T27" s="57"/>
      <c r="U27" s="58"/>
      <c r="V27" s="58"/>
      <c r="W27" s="58"/>
      <c r="X27" s="58"/>
      <c r="Y27" s="58"/>
      <c r="Z27" s="58"/>
      <c r="AA27" s="58"/>
      <c r="AB27" s="59"/>
      <c r="AC27" s="23"/>
      <c r="AD27" s="23"/>
      <c r="AE27" s="23"/>
      <c r="AF27" s="58"/>
      <c r="AG27" s="23"/>
      <c r="AH27" s="23"/>
      <c r="AI27" s="58"/>
      <c r="AJ27" s="60"/>
      <c r="AK27" s="60"/>
      <c r="AL27" s="60"/>
      <c r="AM27" s="60"/>
      <c r="AN27" s="60"/>
      <c r="AO27" s="60"/>
      <c r="AP27" s="60"/>
      <c r="AQ27" s="60"/>
      <c r="AR27" s="60"/>
      <c r="AS27" s="60"/>
    </row>
    <row r="28" spans="1:45" customHeight="1" ht="12">
      <c r="A28" s="48">
        <v>17</v>
      </c>
      <c r="B28" s="49" t="s">
        <v>34</v>
      </c>
      <c r="C28" s="49" t="s">
        <v>35</v>
      </c>
      <c r="D28" s="50">
        <v>165622</v>
      </c>
      <c r="E28" s="51" t="s">
        <v>108</v>
      </c>
      <c r="F28" s="50" t="s">
        <v>109</v>
      </c>
      <c r="G28" s="51" t="s">
        <v>110</v>
      </c>
      <c r="H28" s="51" t="s">
        <v>111</v>
      </c>
      <c r="I28" s="52"/>
      <c r="J28" s="50" t="s">
        <v>40</v>
      </c>
      <c r="K28" s="51" t="s">
        <v>54</v>
      </c>
      <c r="L28" s="51" t="s">
        <v>54</v>
      </c>
      <c r="M28" s="53">
        <v>0</v>
      </c>
      <c r="N28" s="54"/>
      <c r="O28" s="54">
        <v>21</v>
      </c>
      <c r="P28" s="54"/>
      <c r="Q28" s="55">
        <v>21</v>
      </c>
      <c r="R28" s="51" t="s">
        <v>43</v>
      </c>
      <c r="S28" s="56"/>
      <c r="T28" s="57"/>
      <c r="U28" s="58"/>
      <c r="V28" s="58"/>
      <c r="W28" s="58"/>
      <c r="X28" s="58"/>
      <c r="Y28" s="58"/>
      <c r="Z28" s="58"/>
      <c r="AA28" s="58"/>
      <c r="AB28" s="59"/>
      <c r="AC28" s="23"/>
      <c r="AD28" s="23"/>
      <c r="AE28" s="23"/>
      <c r="AF28" s="58"/>
      <c r="AG28" s="23"/>
      <c r="AH28" s="23"/>
      <c r="AI28" s="58"/>
      <c r="AJ28" s="60"/>
      <c r="AK28" s="60"/>
      <c r="AL28" s="60"/>
      <c r="AM28" s="60"/>
      <c r="AN28" s="60"/>
      <c r="AO28" s="60"/>
      <c r="AP28" s="60"/>
      <c r="AQ28" s="60"/>
      <c r="AR28" s="60"/>
      <c r="AS28" s="60"/>
    </row>
    <row r="29" spans="1:45" customHeight="1" ht="12">
      <c r="A29" s="48">
        <v>18</v>
      </c>
      <c r="B29" s="49" t="s">
        <v>34</v>
      </c>
      <c r="C29" s="49" t="s">
        <v>35</v>
      </c>
      <c r="D29" s="50">
        <v>164845</v>
      </c>
      <c r="E29" s="51" t="s">
        <v>112</v>
      </c>
      <c r="F29" s="50" t="s">
        <v>113</v>
      </c>
      <c r="G29" s="51" t="s">
        <v>114</v>
      </c>
      <c r="H29" s="51" t="s">
        <v>115</v>
      </c>
      <c r="I29" s="52"/>
      <c r="J29" s="50" t="s">
        <v>48</v>
      </c>
      <c r="K29" s="51" t="s">
        <v>54</v>
      </c>
      <c r="L29" s="51" t="s">
        <v>54</v>
      </c>
      <c r="M29" s="53">
        <v>0</v>
      </c>
      <c r="N29" s="54"/>
      <c r="O29" s="54">
        <v>21</v>
      </c>
      <c r="P29" s="54"/>
      <c r="Q29" s="55">
        <v>21</v>
      </c>
      <c r="R29" s="51" t="s">
        <v>43</v>
      </c>
      <c r="S29" s="56"/>
      <c r="T29" s="57"/>
      <c r="U29" s="58"/>
      <c r="V29" s="58"/>
      <c r="W29" s="58"/>
      <c r="X29" s="58"/>
      <c r="Y29" s="58"/>
      <c r="Z29" s="58"/>
      <c r="AA29" s="58"/>
      <c r="AB29" s="59"/>
      <c r="AC29" s="23"/>
      <c r="AD29" s="23"/>
      <c r="AE29" s="23"/>
      <c r="AF29" s="58"/>
      <c r="AG29" s="23"/>
      <c r="AH29" s="23"/>
      <c r="AI29" s="58"/>
      <c r="AJ29" s="60"/>
      <c r="AK29" s="60"/>
      <c r="AL29" s="60"/>
      <c r="AM29" s="60"/>
      <c r="AN29" s="60"/>
      <c r="AO29" s="60"/>
      <c r="AP29" s="60"/>
      <c r="AQ29" s="60"/>
      <c r="AR29" s="60"/>
      <c r="AS29" s="60"/>
    </row>
    <row r="30" spans="1:45" customHeight="1" ht="12">
      <c r="A30" s="48">
        <v>19</v>
      </c>
      <c r="B30" s="49" t="s">
        <v>34</v>
      </c>
      <c r="C30" s="49" t="s">
        <v>35</v>
      </c>
      <c r="D30" s="50">
        <v>23294192</v>
      </c>
      <c r="E30" s="51" t="s">
        <v>116</v>
      </c>
      <c r="F30" s="50" t="s">
        <v>117</v>
      </c>
      <c r="G30" s="51" t="s">
        <v>118</v>
      </c>
      <c r="H30" s="51" t="s">
        <v>119</v>
      </c>
      <c r="I30" s="52"/>
      <c r="J30" s="50" t="s">
        <v>48</v>
      </c>
      <c r="K30" s="51" t="s">
        <v>41</v>
      </c>
      <c r="L30" s="51" t="s">
        <v>49</v>
      </c>
      <c r="M30" s="53">
        <v>0</v>
      </c>
      <c r="N30" s="54">
        <v>22</v>
      </c>
      <c r="O30" s="54"/>
      <c r="P30" s="54"/>
      <c r="Q30" s="55">
        <v>22</v>
      </c>
      <c r="R30" s="51" t="s">
        <v>43</v>
      </c>
      <c r="S30" s="56"/>
      <c r="T30" s="57"/>
      <c r="U30" s="58"/>
      <c r="V30" s="58"/>
      <c r="W30" s="58"/>
      <c r="X30" s="58"/>
      <c r="Y30" s="58"/>
      <c r="Z30" s="58"/>
      <c r="AA30" s="58"/>
      <c r="AB30" s="59"/>
      <c r="AC30" s="23"/>
      <c r="AD30" s="23"/>
      <c r="AE30" s="23"/>
      <c r="AF30" s="58"/>
      <c r="AG30" s="23"/>
      <c r="AH30" s="23"/>
      <c r="AI30" s="58"/>
      <c r="AJ30" s="60"/>
      <c r="AK30" s="60"/>
      <c r="AL30" s="60"/>
      <c r="AM30" s="60"/>
      <c r="AN30" s="60"/>
      <c r="AO30" s="60"/>
      <c r="AP30" s="60"/>
      <c r="AQ30" s="60"/>
      <c r="AR30" s="60"/>
      <c r="AS30" s="60"/>
    </row>
    <row r="31" spans="1:45" customHeight="1" ht="12">
      <c r="A31" s="48">
        <v>20</v>
      </c>
      <c r="B31" s="49" t="s">
        <v>34</v>
      </c>
      <c r="C31" s="49" t="s">
        <v>35</v>
      </c>
      <c r="D31" s="50">
        <v>165619</v>
      </c>
      <c r="E31" s="51" t="s">
        <v>120</v>
      </c>
      <c r="F31" s="50" t="s">
        <v>121</v>
      </c>
      <c r="G31" s="51" t="s">
        <v>122</v>
      </c>
      <c r="H31" s="51" t="s">
        <v>111</v>
      </c>
      <c r="I31" s="52"/>
      <c r="J31" s="50" t="s">
        <v>48</v>
      </c>
      <c r="K31" s="51" t="s">
        <v>54</v>
      </c>
      <c r="L31" s="51" t="s">
        <v>54</v>
      </c>
      <c r="M31" s="53">
        <v>0</v>
      </c>
      <c r="N31" s="54"/>
      <c r="O31" s="54">
        <v>21</v>
      </c>
      <c r="P31" s="54"/>
      <c r="Q31" s="55">
        <v>21</v>
      </c>
      <c r="R31" s="51" t="s">
        <v>43</v>
      </c>
      <c r="S31" s="56"/>
      <c r="T31" s="57"/>
      <c r="U31" s="58"/>
      <c r="V31" s="58"/>
      <c r="W31" s="58"/>
      <c r="X31" s="58"/>
      <c r="Y31" s="58"/>
      <c r="Z31" s="58"/>
      <c r="AA31" s="58"/>
      <c r="AB31" s="59"/>
      <c r="AC31" s="23"/>
      <c r="AD31" s="23"/>
      <c r="AE31" s="23"/>
      <c r="AF31" s="58"/>
      <c r="AG31" s="23"/>
      <c r="AH31" s="23"/>
      <c r="AI31" s="58"/>
      <c r="AJ31" s="60"/>
      <c r="AK31" s="60"/>
      <c r="AL31" s="60"/>
      <c r="AM31" s="60"/>
      <c r="AN31" s="60"/>
      <c r="AO31" s="60"/>
      <c r="AP31" s="60"/>
      <c r="AQ31" s="60"/>
      <c r="AR31" s="60"/>
      <c r="AS31" s="60"/>
    </row>
    <row r="32" spans="1:45" customHeight="1" ht="12">
      <c r="A32" s="48">
        <v>21</v>
      </c>
      <c r="B32" s="49" t="s">
        <v>34</v>
      </c>
      <c r="C32" s="49" t="s">
        <v>35</v>
      </c>
      <c r="D32" s="50">
        <v>164846</v>
      </c>
      <c r="E32" s="51" t="s">
        <v>123</v>
      </c>
      <c r="F32" s="50" t="s">
        <v>124</v>
      </c>
      <c r="G32" s="51" t="s">
        <v>125</v>
      </c>
      <c r="H32" s="51" t="s">
        <v>126</v>
      </c>
      <c r="I32" s="52"/>
      <c r="J32" s="50" t="s">
        <v>48</v>
      </c>
      <c r="K32" s="51" t="s">
        <v>41</v>
      </c>
      <c r="L32" s="51" t="s">
        <v>68</v>
      </c>
      <c r="M32" s="53">
        <v>0</v>
      </c>
      <c r="N32" s="54"/>
      <c r="O32" s="54">
        <v>21</v>
      </c>
      <c r="P32" s="54"/>
      <c r="Q32" s="55">
        <v>21</v>
      </c>
      <c r="R32" s="51" t="s">
        <v>43</v>
      </c>
      <c r="S32" s="56"/>
      <c r="T32" s="57"/>
      <c r="U32" s="58"/>
      <c r="V32" s="58"/>
      <c r="W32" s="58"/>
      <c r="X32" s="58"/>
      <c r="Y32" s="58"/>
      <c r="Z32" s="58"/>
      <c r="AA32" s="58"/>
      <c r="AB32" s="59"/>
      <c r="AC32" s="23"/>
      <c r="AD32" s="23"/>
      <c r="AE32" s="23"/>
      <c r="AF32" s="58"/>
      <c r="AG32" s="23"/>
      <c r="AH32" s="23"/>
      <c r="AI32" s="58"/>
      <c r="AJ32" s="60"/>
      <c r="AK32" s="60"/>
      <c r="AL32" s="60"/>
      <c r="AM32" s="60"/>
      <c r="AN32" s="60"/>
      <c r="AO32" s="60"/>
      <c r="AP32" s="60"/>
      <c r="AQ32" s="60"/>
      <c r="AR32" s="60"/>
      <c r="AS32" s="60"/>
    </row>
    <row r="33" spans="1:45" customHeight="1" ht="12">
      <c r="A33" s="48">
        <v>22</v>
      </c>
      <c r="B33" s="49" t="s">
        <v>34</v>
      </c>
      <c r="C33" s="49" t="s">
        <v>35</v>
      </c>
      <c r="D33" s="50">
        <v>165428</v>
      </c>
      <c r="E33" s="51" t="s">
        <v>127</v>
      </c>
      <c r="F33" s="50" t="s">
        <v>128</v>
      </c>
      <c r="G33" s="51" t="s">
        <v>129</v>
      </c>
      <c r="H33" s="51" t="s">
        <v>130</v>
      </c>
      <c r="I33" s="52"/>
      <c r="J33" s="50" t="s">
        <v>48</v>
      </c>
      <c r="K33" s="51" t="s">
        <v>54</v>
      </c>
      <c r="L33" s="51" t="s">
        <v>54</v>
      </c>
      <c r="M33" s="53">
        <v>0</v>
      </c>
      <c r="N33" s="54"/>
      <c r="O33" s="54">
        <v>21</v>
      </c>
      <c r="P33" s="54"/>
      <c r="Q33" s="55">
        <v>21</v>
      </c>
      <c r="R33" s="51" t="s">
        <v>43</v>
      </c>
      <c r="S33" s="56"/>
      <c r="T33" s="57"/>
      <c r="U33" s="58"/>
      <c r="V33" s="58"/>
      <c r="W33" s="58"/>
      <c r="X33" s="58"/>
      <c r="Y33" s="58"/>
      <c r="Z33" s="58"/>
      <c r="AA33" s="58"/>
      <c r="AB33" s="59"/>
      <c r="AC33" s="23"/>
      <c r="AD33" s="23"/>
      <c r="AE33" s="23"/>
      <c r="AF33" s="58"/>
      <c r="AG33" s="23"/>
      <c r="AH33" s="23"/>
      <c r="AI33" s="58"/>
      <c r="AJ33" s="60"/>
      <c r="AK33" s="60"/>
      <c r="AL33" s="60"/>
      <c r="AM33" s="60"/>
      <c r="AN33" s="60"/>
      <c r="AO33" s="60"/>
      <c r="AP33" s="60"/>
      <c r="AQ33" s="60"/>
      <c r="AR33" s="60"/>
      <c r="AS33" s="60"/>
    </row>
    <row r="34" spans="1:45" customHeight="1" ht="12">
      <c r="A34" s="48">
        <v>23</v>
      </c>
      <c r="B34" s="49" t="s">
        <v>34</v>
      </c>
      <c r="C34" s="49" t="s">
        <v>35</v>
      </c>
      <c r="D34" s="50">
        <v>23296209</v>
      </c>
      <c r="E34" s="51" t="s">
        <v>131</v>
      </c>
      <c r="F34" s="50" t="s">
        <v>132</v>
      </c>
      <c r="G34" s="51" t="s">
        <v>133</v>
      </c>
      <c r="H34" s="51" t="s">
        <v>119</v>
      </c>
      <c r="I34" s="52"/>
      <c r="J34" s="50" t="s">
        <v>82</v>
      </c>
      <c r="K34" s="51" t="s">
        <v>41</v>
      </c>
      <c r="L34" s="51" t="s">
        <v>49</v>
      </c>
      <c r="M34" s="53">
        <v>0</v>
      </c>
      <c r="N34" s="54">
        <v>22</v>
      </c>
      <c r="O34" s="54"/>
      <c r="P34" s="54"/>
      <c r="Q34" s="55">
        <v>22</v>
      </c>
      <c r="R34" s="51" t="s">
        <v>43</v>
      </c>
      <c r="S34" s="56"/>
      <c r="T34" s="57"/>
      <c r="U34" s="58"/>
      <c r="V34" s="58"/>
      <c r="W34" s="58"/>
      <c r="X34" s="58"/>
      <c r="Y34" s="58"/>
      <c r="Z34" s="58"/>
      <c r="AA34" s="58"/>
      <c r="AB34" s="59"/>
      <c r="AC34" s="23"/>
      <c r="AD34" s="23"/>
      <c r="AE34" s="23"/>
      <c r="AF34" s="58"/>
      <c r="AG34" s="23"/>
      <c r="AH34" s="23"/>
      <c r="AI34" s="58"/>
      <c r="AJ34" s="60"/>
      <c r="AK34" s="60"/>
      <c r="AL34" s="60"/>
      <c r="AM34" s="60"/>
      <c r="AN34" s="60"/>
      <c r="AO34" s="60"/>
      <c r="AP34" s="60"/>
      <c r="AQ34" s="60"/>
      <c r="AR34" s="60"/>
      <c r="AS34" s="60"/>
    </row>
    <row r="35" spans="1:45" customHeight="1" ht="12">
      <c r="A35" s="48">
        <v>24</v>
      </c>
      <c r="B35" s="49" t="s">
        <v>34</v>
      </c>
      <c r="C35" s="49" t="s">
        <v>35</v>
      </c>
      <c r="D35" s="50">
        <v>23296489</v>
      </c>
      <c r="E35" s="51" t="s">
        <v>134</v>
      </c>
      <c r="F35" s="50" t="s">
        <v>135</v>
      </c>
      <c r="G35" s="51" t="s">
        <v>136</v>
      </c>
      <c r="H35" s="51" t="s">
        <v>137</v>
      </c>
      <c r="I35" s="52"/>
      <c r="J35" s="50" t="s">
        <v>82</v>
      </c>
      <c r="K35" s="51" t="s">
        <v>41</v>
      </c>
      <c r="L35" s="51" t="s">
        <v>49</v>
      </c>
      <c r="M35" s="53">
        <v>0</v>
      </c>
      <c r="N35" s="54">
        <v>22</v>
      </c>
      <c r="O35" s="54"/>
      <c r="P35" s="54"/>
      <c r="Q35" s="55">
        <v>22</v>
      </c>
      <c r="R35" s="51" t="s">
        <v>43</v>
      </c>
      <c r="S35" s="56"/>
      <c r="T35" s="57"/>
      <c r="U35" s="58"/>
      <c r="V35" s="58"/>
      <c r="W35" s="58"/>
      <c r="X35" s="58"/>
      <c r="Y35" s="58"/>
      <c r="Z35" s="58"/>
      <c r="AA35" s="58"/>
      <c r="AB35" s="59"/>
      <c r="AC35" s="23"/>
      <c r="AD35" s="23"/>
      <c r="AE35" s="23"/>
      <c r="AF35" s="58"/>
      <c r="AG35" s="23"/>
      <c r="AH35" s="23"/>
      <c r="AI35" s="58"/>
      <c r="AJ35" s="60"/>
      <c r="AK35" s="60"/>
      <c r="AL35" s="60"/>
      <c r="AM35" s="60"/>
      <c r="AN35" s="60"/>
      <c r="AO35" s="60"/>
      <c r="AP35" s="60"/>
      <c r="AQ35" s="60"/>
      <c r="AR35" s="60"/>
      <c r="AS35" s="60"/>
    </row>
    <row r="36" spans="1:45" customHeight="1" ht="12">
      <c r="A36" s="48">
        <v>25</v>
      </c>
      <c r="B36" s="49" t="s">
        <v>34</v>
      </c>
      <c r="C36" s="49" t="s">
        <v>35</v>
      </c>
      <c r="D36" s="50">
        <v>165567</v>
      </c>
      <c r="E36" s="51" t="s">
        <v>138</v>
      </c>
      <c r="F36" s="50" t="s">
        <v>139</v>
      </c>
      <c r="G36" s="51" t="s">
        <v>140</v>
      </c>
      <c r="H36" s="51" t="s">
        <v>53</v>
      </c>
      <c r="I36" s="52"/>
      <c r="J36" s="50" t="s">
        <v>48</v>
      </c>
      <c r="K36" s="51" t="s">
        <v>54</v>
      </c>
      <c r="L36" s="51" t="s">
        <v>54</v>
      </c>
      <c r="M36" s="53">
        <v>0</v>
      </c>
      <c r="N36" s="54"/>
      <c r="O36" s="54">
        <v>21</v>
      </c>
      <c r="P36" s="54"/>
      <c r="Q36" s="55">
        <v>21</v>
      </c>
      <c r="R36" s="51" t="s">
        <v>43</v>
      </c>
      <c r="S36" s="56"/>
      <c r="T36" s="57"/>
      <c r="U36" s="58"/>
      <c r="V36" s="58"/>
      <c r="W36" s="58"/>
      <c r="X36" s="58"/>
      <c r="Y36" s="58"/>
      <c r="Z36" s="58"/>
      <c r="AA36" s="58"/>
      <c r="AB36" s="59"/>
      <c r="AC36" s="23"/>
      <c r="AD36" s="23"/>
      <c r="AE36" s="23"/>
      <c r="AF36" s="58"/>
      <c r="AG36" s="23"/>
      <c r="AH36" s="23"/>
      <c r="AI36" s="58"/>
      <c r="AJ36" s="60"/>
      <c r="AK36" s="60"/>
      <c r="AL36" s="60"/>
      <c r="AM36" s="60"/>
      <c r="AN36" s="60"/>
      <c r="AO36" s="60"/>
      <c r="AP36" s="60"/>
      <c r="AQ36" s="60"/>
      <c r="AR36" s="60"/>
      <c r="AS36" s="60"/>
    </row>
    <row r="37" spans="1:45" customHeight="1" ht="12">
      <c r="A37" s="48">
        <v>26</v>
      </c>
      <c r="B37" s="49" t="s">
        <v>34</v>
      </c>
      <c r="C37" s="49" t="s">
        <v>35</v>
      </c>
      <c r="D37" s="50">
        <v>165568</v>
      </c>
      <c r="E37" s="51" t="s">
        <v>141</v>
      </c>
      <c r="F37" s="50" t="s">
        <v>142</v>
      </c>
      <c r="G37" s="51" t="s">
        <v>143</v>
      </c>
      <c r="H37" s="51" t="s">
        <v>144</v>
      </c>
      <c r="I37" s="52"/>
      <c r="J37" s="50" t="s">
        <v>48</v>
      </c>
      <c r="K37" s="51" t="s">
        <v>54</v>
      </c>
      <c r="L37" s="51" t="s">
        <v>54</v>
      </c>
      <c r="M37" s="53">
        <v>0</v>
      </c>
      <c r="N37" s="54"/>
      <c r="O37" s="54">
        <v>21</v>
      </c>
      <c r="P37" s="54"/>
      <c r="Q37" s="55">
        <v>21</v>
      </c>
      <c r="R37" s="51" t="s">
        <v>43</v>
      </c>
      <c r="S37" s="56"/>
      <c r="T37" s="57"/>
      <c r="U37" s="58"/>
      <c r="V37" s="58"/>
      <c r="W37" s="58"/>
      <c r="X37" s="58"/>
      <c r="Y37" s="58"/>
      <c r="Z37" s="58"/>
      <c r="AA37" s="58"/>
      <c r="AB37" s="59"/>
      <c r="AC37" s="23"/>
      <c r="AD37" s="23"/>
      <c r="AE37" s="23"/>
      <c r="AF37" s="58"/>
      <c r="AG37" s="23"/>
      <c r="AH37" s="23"/>
      <c r="AI37" s="58"/>
      <c r="AJ37" s="60"/>
      <c r="AK37" s="60"/>
      <c r="AL37" s="60"/>
      <c r="AM37" s="60"/>
      <c r="AN37" s="60"/>
      <c r="AO37" s="60"/>
      <c r="AP37" s="60"/>
      <c r="AQ37" s="60"/>
      <c r="AR37" s="60"/>
      <c r="AS37" s="60"/>
    </row>
    <row r="38" spans="1:45" customHeight="1" ht="12">
      <c r="A38" s="48">
        <v>27</v>
      </c>
      <c r="B38" s="49" t="s">
        <v>35</v>
      </c>
      <c r="C38" s="49" t="s">
        <v>35</v>
      </c>
      <c r="D38" s="50">
        <v>23292114</v>
      </c>
      <c r="E38" s="51" t="s">
        <v>145</v>
      </c>
      <c r="F38" s="50" t="s">
        <v>124</v>
      </c>
      <c r="G38" s="51" t="s">
        <v>146</v>
      </c>
      <c r="H38" s="51" t="s">
        <v>147</v>
      </c>
      <c r="I38" s="52"/>
      <c r="J38" s="50" t="s">
        <v>48</v>
      </c>
      <c r="K38" s="51" t="s">
        <v>41</v>
      </c>
      <c r="L38" s="51" t="s">
        <v>68</v>
      </c>
      <c r="M38" s="53">
        <v>0</v>
      </c>
      <c r="N38" s="54">
        <v>22</v>
      </c>
      <c r="O38" s="54"/>
      <c r="P38" s="54"/>
      <c r="Q38" s="55">
        <v>22</v>
      </c>
      <c r="R38" s="51" t="s">
        <v>43</v>
      </c>
      <c r="S38" s="56"/>
      <c r="T38" s="57"/>
      <c r="U38" s="58"/>
      <c r="V38" s="58"/>
      <c r="W38" s="58"/>
      <c r="X38" s="58"/>
      <c r="Y38" s="58"/>
      <c r="Z38" s="58"/>
      <c r="AA38" s="58"/>
      <c r="AB38" s="59"/>
      <c r="AC38" s="23"/>
      <c r="AD38" s="23"/>
      <c r="AE38" s="23"/>
      <c r="AF38" s="58"/>
      <c r="AG38" s="23"/>
      <c r="AH38" s="23"/>
      <c r="AI38" s="58"/>
      <c r="AJ38" s="60"/>
      <c r="AK38" s="60"/>
      <c r="AL38" s="60"/>
      <c r="AM38" s="60"/>
      <c r="AN38" s="60"/>
      <c r="AO38" s="60"/>
      <c r="AP38" s="60"/>
      <c r="AQ38" s="60"/>
      <c r="AR38" s="60"/>
      <c r="AS38" s="60"/>
    </row>
    <row r="39" spans="1:45" customHeight="1" ht="12">
      <c r="A39" s="48">
        <v>28</v>
      </c>
      <c r="B39" s="49" t="s">
        <v>35</v>
      </c>
      <c r="C39" s="49" t="s">
        <v>35</v>
      </c>
      <c r="D39" s="50">
        <v>166722</v>
      </c>
      <c r="E39" s="51" t="s">
        <v>148</v>
      </c>
      <c r="F39" s="50" t="s">
        <v>149</v>
      </c>
      <c r="G39" s="51" t="s">
        <v>150</v>
      </c>
      <c r="H39" s="51" t="s">
        <v>151</v>
      </c>
      <c r="I39" s="52"/>
      <c r="J39" s="50" t="s">
        <v>48</v>
      </c>
      <c r="K39" s="51" t="s">
        <v>41</v>
      </c>
      <c r="L39" s="51" t="s">
        <v>41</v>
      </c>
      <c r="M39" s="53">
        <v>0</v>
      </c>
      <c r="N39" s="54"/>
      <c r="O39" s="54">
        <v>21</v>
      </c>
      <c r="P39" s="54"/>
      <c r="Q39" s="55">
        <v>21</v>
      </c>
      <c r="R39" s="51" t="s">
        <v>43</v>
      </c>
      <c r="S39" s="56"/>
      <c r="T39" s="57"/>
      <c r="U39" s="58"/>
      <c r="V39" s="58"/>
      <c r="W39" s="58"/>
      <c r="X39" s="58"/>
      <c r="Y39" s="58"/>
      <c r="Z39" s="58"/>
      <c r="AA39" s="58"/>
      <c r="AB39" s="59"/>
      <c r="AC39" s="23"/>
      <c r="AD39" s="23"/>
      <c r="AE39" s="23"/>
      <c r="AF39" s="58"/>
      <c r="AG39" s="23"/>
      <c r="AH39" s="23"/>
      <c r="AI39" s="58"/>
      <c r="AJ39" s="60"/>
      <c r="AK39" s="60"/>
      <c r="AL39" s="60"/>
      <c r="AM39" s="60"/>
      <c r="AN39" s="60"/>
      <c r="AO39" s="60"/>
      <c r="AP39" s="60"/>
      <c r="AQ39" s="60"/>
      <c r="AR39" s="60"/>
      <c r="AS39" s="60"/>
    </row>
    <row r="40" spans="1:45" customHeight="1" ht="12">
      <c r="A40" s="48">
        <v>29</v>
      </c>
      <c r="B40" s="49" t="s">
        <v>35</v>
      </c>
      <c r="C40" s="49" t="s">
        <v>35</v>
      </c>
      <c r="D40" s="50">
        <v>165707</v>
      </c>
      <c r="E40" s="51" t="s">
        <v>152</v>
      </c>
      <c r="F40" s="50" t="s">
        <v>153</v>
      </c>
      <c r="G40" s="51" t="s">
        <v>154</v>
      </c>
      <c r="H40" s="51" t="s">
        <v>111</v>
      </c>
      <c r="I40" s="52"/>
      <c r="J40" s="50" t="s">
        <v>48</v>
      </c>
      <c r="K40" s="51" t="s">
        <v>54</v>
      </c>
      <c r="L40" s="51" t="s">
        <v>54</v>
      </c>
      <c r="M40" s="53">
        <v>0</v>
      </c>
      <c r="N40" s="54"/>
      <c r="O40" s="54">
        <v>21</v>
      </c>
      <c r="P40" s="54"/>
      <c r="Q40" s="55">
        <v>21</v>
      </c>
      <c r="R40" s="51" t="s">
        <v>43</v>
      </c>
      <c r="S40" s="56"/>
      <c r="T40" s="57"/>
      <c r="U40" s="58"/>
      <c r="V40" s="58"/>
      <c r="W40" s="58"/>
      <c r="X40" s="58"/>
      <c r="Y40" s="58"/>
      <c r="Z40" s="58"/>
      <c r="AA40" s="58"/>
      <c r="AB40" s="59"/>
      <c r="AC40" s="23"/>
      <c r="AD40" s="23"/>
      <c r="AE40" s="23"/>
      <c r="AF40" s="58"/>
      <c r="AG40" s="23"/>
      <c r="AH40" s="23"/>
      <c r="AI40" s="58"/>
      <c r="AJ40" s="60"/>
      <c r="AK40" s="60"/>
      <c r="AL40" s="60"/>
      <c r="AM40" s="60"/>
      <c r="AN40" s="60"/>
      <c r="AO40" s="60"/>
      <c r="AP40" s="60"/>
      <c r="AQ40" s="60"/>
      <c r="AR40" s="60"/>
      <c r="AS40" s="60"/>
    </row>
    <row r="41" spans="1:45" customHeight="1" ht="12">
      <c r="A41" s="48">
        <v>30</v>
      </c>
      <c r="B41" s="49" t="s">
        <v>35</v>
      </c>
      <c r="C41" s="49" t="s">
        <v>35</v>
      </c>
      <c r="D41" s="50">
        <v>166726</v>
      </c>
      <c r="E41" s="51" t="s">
        <v>155</v>
      </c>
      <c r="F41" s="50" t="s">
        <v>156</v>
      </c>
      <c r="G41" s="51" t="s">
        <v>157</v>
      </c>
      <c r="H41" s="51" t="s">
        <v>158</v>
      </c>
      <c r="I41" s="52"/>
      <c r="J41" s="50" t="s">
        <v>48</v>
      </c>
      <c r="K41" s="51" t="s">
        <v>41</v>
      </c>
      <c r="L41" s="51" t="s">
        <v>41</v>
      </c>
      <c r="M41" s="53">
        <v>0</v>
      </c>
      <c r="N41" s="54"/>
      <c r="O41" s="54">
        <v>21</v>
      </c>
      <c r="P41" s="54"/>
      <c r="Q41" s="55">
        <v>21</v>
      </c>
      <c r="R41" s="51" t="s">
        <v>43</v>
      </c>
      <c r="S41" s="56"/>
      <c r="T41" s="57"/>
      <c r="U41" s="58"/>
      <c r="V41" s="58"/>
      <c r="W41" s="58"/>
      <c r="X41" s="58"/>
      <c r="Y41" s="58"/>
      <c r="Z41" s="58"/>
      <c r="AA41" s="58"/>
      <c r="AB41" s="59"/>
      <c r="AC41" s="23"/>
      <c r="AD41" s="23"/>
      <c r="AE41" s="23"/>
      <c r="AF41" s="58"/>
      <c r="AG41" s="23"/>
      <c r="AH41" s="23"/>
      <c r="AI41" s="58"/>
      <c r="AJ41" s="60"/>
      <c r="AK41" s="60"/>
      <c r="AL41" s="60"/>
      <c r="AM41" s="60"/>
      <c r="AN41" s="60"/>
      <c r="AO41" s="60"/>
      <c r="AP41" s="60"/>
      <c r="AQ41" s="60"/>
      <c r="AR41" s="60"/>
      <c r="AS41" s="60"/>
    </row>
    <row r="42" spans="1:45" customHeight="1" ht="12">
      <c r="A42" s="48">
        <v>31</v>
      </c>
      <c r="B42" s="49" t="s">
        <v>35</v>
      </c>
      <c r="C42" s="49" t="s">
        <v>35</v>
      </c>
      <c r="D42" s="50">
        <v>166729</v>
      </c>
      <c r="E42" s="51" t="s">
        <v>159</v>
      </c>
      <c r="F42" s="50" t="s">
        <v>121</v>
      </c>
      <c r="G42" s="51" t="s">
        <v>160</v>
      </c>
      <c r="H42" s="51" t="s">
        <v>161</v>
      </c>
      <c r="I42" s="52"/>
      <c r="J42" s="50" t="s">
        <v>162</v>
      </c>
      <c r="K42" s="51" t="s">
        <v>41</v>
      </c>
      <c r="L42" s="51" t="s">
        <v>41</v>
      </c>
      <c r="M42" s="53">
        <v>0</v>
      </c>
      <c r="N42" s="54"/>
      <c r="O42" s="54">
        <v>21</v>
      </c>
      <c r="P42" s="54"/>
      <c r="Q42" s="55">
        <v>21</v>
      </c>
      <c r="R42" s="51" t="s">
        <v>43</v>
      </c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</row>
    <row r="43" spans="1:45" customHeight="1" ht="12">
      <c r="A43" s="48"/>
      <c r="B43" s="49"/>
      <c r="C43" s="49"/>
      <c r="D43" s="50"/>
      <c r="E43" s="51"/>
      <c r="F43" s="50"/>
      <c r="G43" s="51"/>
      <c r="H43" s="51"/>
      <c r="I43" s="52"/>
      <c r="J43" s="50"/>
      <c r="K43" s="51"/>
      <c r="L43" s="51"/>
      <c r="M43" s="53"/>
      <c r="N43" s="54"/>
      <c r="O43" s="54"/>
      <c r="P43" s="54"/>
      <c r="Q43" s="55" t="str">
        <f>(N43+O43+P43)+(M43*0)</f>
        <v>0</v>
      </c>
      <c r="R43" s="51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 spans="1:45" customHeight="1" ht="12">
      <c r="A44" s="48">
        <f>COUNT(A12:A43)</f>
        <v>31</v>
      </c>
      <c r="B44" s="61"/>
      <c r="C44" s="61"/>
      <c r="D44" s="62"/>
      <c r="E44" s="63"/>
      <c r="F44" s="62"/>
      <c r="G44" s="62"/>
      <c r="H44" s="63"/>
      <c r="I44" s="64"/>
      <c r="J44" s="65"/>
      <c r="K44" s="104" t="s">
        <v>163</v>
      </c>
      <c r="L44" s="105"/>
      <c r="M44" s="53"/>
      <c r="N44" s="54"/>
      <c r="O44" s="54"/>
      <c r="P44" s="54"/>
      <c r="Q44" s="55" t="str">
        <f>(N44+O44+P44)+(M44*0)</f>
        <v>0</v>
      </c>
      <c r="R44" s="66"/>
    </row>
    <row r="45" spans="1:45" customHeight="1" ht="12" s="75" customFormat="1">
      <c r="A45" s="67"/>
      <c r="B45" s="68"/>
      <c r="C45" s="69"/>
      <c r="D45" s="62"/>
      <c r="E45" s="63"/>
      <c r="F45" s="62"/>
      <c r="G45" s="62"/>
      <c r="H45" s="63"/>
      <c r="I45" s="62"/>
      <c r="J45" s="70"/>
      <c r="K45" s="106" t="s">
        <v>164</v>
      </c>
      <c r="L45" s="107"/>
      <c r="M45" s="71">
        <f>SUM(M12:M44)</f>
        <v>0</v>
      </c>
      <c r="N45" s="72">
        <f>COUNTA(N12:N44)</f>
        <v>13</v>
      </c>
      <c r="O45" s="73">
        <f>COUNTA(O12:O44)</f>
        <v>18</v>
      </c>
      <c r="P45" s="73">
        <f>COUNTA(P12:P44)</f>
        <v>0</v>
      </c>
      <c r="Q45" s="108">
        <f>SUM(Q12:Q44)</f>
        <v>664</v>
      </c>
      <c r="R45" s="74"/>
    </row>
    <row r="46" spans="1:45" customHeight="1" ht="12" s="75" customFormat="1">
      <c r="A46" s="67"/>
      <c r="B46" s="76"/>
      <c r="C46" s="76"/>
      <c r="D46" s="69"/>
      <c r="E46" s="68"/>
      <c r="F46" s="69"/>
      <c r="G46" s="69"/>
      <c r="H46" s="68"/>
      <c r="I46" s="69"/>
      <c r="J46" s="70"/>
      <c r="K46" s="68"/>
      <c r="L46" s="68"/>
      <c r="M46" s="77">
        <f>M45*0.54</f>
        <v>0</v>
      </c>
      <c r="N46" s="78">
        <f>SUM(N12:N44)</f>
        <v>286</v>
      </c>
      <c r="O46" s="78">
        <f>SUM(O12:O44)</f>
        <v>378</v>
      </c>
      <c r="P46" s="78">
        <f>SUM(P12:P44)</f>
        <v>0</v>
      </c>
      <c r="Q46" s="109"/>
      <c r="R46" s="79"/>
    </row>
    <row r="47" spans="1:45" customHeight="1" ht="12" s="1" customFormat="1">
      <c r="A47" s="80"/>
      <c r="B47" s="81"/>
      <c r="C47" s="76"/>
      <c r="D47" s="69"/>
      <c r="E47" s="68"/>
      <c r="F47" s="69"/>
      <c r="G47" s="69"/>
      <c r="H47" s="110" t="s">
        <v>165</v>
      </c>
      <c r="I47" s="111"/>
      <c r="J47" s="112"/>
      <c r="K47" s="116" t="s">
        <v>163</v>
      </c>
      <c r="L47" s="117"/>
      <c r="M47" s="69"/>
      <c r="N47" s="82"/>
      <c r="O47" s="82"/>
      <c r="P47" s="83"/>
      <c r="Q47" s="83"/>
      <c r="R47" s="79"/>
    </row>
    <row r="48" spans="1:45" customHeight="1" ht="12" s="1" customFormat="1">
      <c r="A48" s="80"/>
      <c r="B48" s="81"/>
      <c r="C48" s="76"/>
      <c r="D48" s="69"/>
      <c r="E48" s="68"/>
      <c r="F48" s="69"/>
      <c r="G48" s="69"/>
      <c r="H48" s="113"/>
      <c r="I48" s="114"/>
      <c r="J48" s="115"/>
      <c r="K48" s="118" t="s">
        <v>164</v>
      </c>
      <c r="L48" s="119"/>
      <c r="M48" s="84">
        <f>SUBTOTAL(9,M12:M44)</f>
        <v>0</v>
      </c>
      <c r="N48" s="85">
        <f>SUBTOTAL(3,N12:N44)</f>
        <v>13</v>
      </c>
      <c r="O48" s="85">
        <f>SUBTOTAL(3,O12:O44)</f>
        <v>18</v>
      </c>
      <c r="P48" s="85">
        <f>SUBTOTAL(3,P12:P44)</f>
        <v>0</v>
      </c>
      <c r="Q48" s="120">
        <f>SUBTOTAL(9,Q12:Q44)</f>
        <v>664</v>
      </c>
      <c r="R48" s="79"/>
    </row>
    <row r="49" spans="1:45" customHeight="1" ht="12" s="1" customFormat="1">
      <c r="A49" s="80"/>
      <c r="B49" s="2"/>
      <c r="C49" s="2"/>
      <c r="D49" s="86"/>
      <c r="E49" s="87"/>
      <c r="F49" s="86"/>
      <c r="G49" s="86"/>
      <c r="H49" s="87"/>
      <c r="I49" s="86"/>
      <c r="J49" s="65"/>
      <c r="K49" s="87"/>
      <c r="L49" s="87"/>
      <c r="M49" s="88">
        <f>M48*0.54</f>
        <v>0</v>
      </c>
      <c r="N49" s="89">
        <f>SUBTOTAL(9,N12:N44)</f>
        <v>286</v>
      </c>
      <c r="O49" s="89">
        <f>SUBTOTAL(9,O12:O44)</f>
        <v>378</v>
      </c>
      <c r="P49" s="89">
        <f>SUBTOTAL(9,P12:P44)</f>
        <v>0</v>
      </c>
      <c r="Q49" s="121"/>
      <c r="R49" s="79"/>
    </row>
    <row r="50" spans="1:45" customHeight="1" ht="12" s="1" customFormat="1">
      <c r="A50"/>
      <c r="B50" s="90"/>
      <c r="C50" s="2"/>
      <c r="D50" s="86"/>
      <c r="E50" s="87"/>
      <c r="F50" s="86"/>
      <c r="G50" s="86"/>
      <c r="H50" s="87"/>
      <c r="I50" s="86"/>
      <c r="J50" s="65"/>
      <c r="K50" s="87"/>
      <c r="L50" s="87"/>
      <c r="M50" s="86"/>
      <c r="N50" s="83"/>
      <c r="O50" s="83"/>
      <c r="P50" s="83"/>
      <c r="Q50" s="83"/>
      <c r="R50" s="79"/>
    </row>
    <row r="51" spans="1:45" customHeight="1" ht="12" s="1" customFormat="1">
      <c r="B51" s="76"/>
      <c r="C51" s="2"/>
      <c r="D51" s="86"/>
      <c r="E51" s="87"/>
      <c r="F51" s="86"/>
      <c r="G51" s="86"/>
      <c r="H51" s="87"/>
      <c r="I51" s="86"/>
      <c r="J51" s="65"/>
      <c r="K51" s="87"/>
      <c r="L51" s="87"/>
      <c r="M51" s="91" t="s">
        <v>166</v>
      </c>
      <c r="N51" s="83"/>
      <c r="O51" s="83"/>
      <c r="P51" s="83"/>
      <c r="Q51" s="83"/>
      <c r="R51" s="79"/>
    </row>
    <row r="52" spans="1:45" customHeight="1" ht="12" s="1" customFormat="1">
      <c r="B52" s="92" t="s">
        <v>167</v>
      </c>
      <c r="C52" s="2"/>
      <c r="D52" s="86"/>
      <c r="E52" s="87"/>
      <c r="F52" s="86"/>
      <c r="G52" s="86"/>
      <c r="H52" s="87"/>
      <c r="I52" s="86"/>
      <c r="J52" s="65"/>
      <c r="K52" s="87"/>
      <c r="L52" s="87"/>
      <c r="M52" s="93" t="s">
        <v>168</v>
      </c>
      <c r="N52" s="83"/>
      <c r="O52" s="83"/>
      <c r="P52" s="83"/>
      <c r="Q52" s="83"/>
      <c r="R52" s="79"/>
    </row>
    <row r="53" spans="1:45" customHeight="1" ht="12" s="1" customFormat="1">
      <c r="B53" s="92" t="s">
        <v>169</v>
      </c>
      <c r="C53" s="2"/>
      <c r="D53" s="86"/>
      <c r="E53" s="87"/>
      <c r="F53" s="86"/>
      <c r="G53" s="86"/>
      <c r="H53" s="87"/>
      <c r="I53" s="86"/>
      <c r="J53" s="65"/>
      <c r="K53" s="87"/>
      <c r="L53" s="87"/>
      <c r="M53" s="86"/>
      <c r="N53" s="83"/>
      <c r="O53" s="83"/>
      <c r="P53" s="83"/>
      <c r="Q53" s="83"/>
      <c r="R53" s="79"/>
    </row>
    <row r="54" spans="1:45" customHeight="1" ht="12" s="1" customFormat="1">
      <c r="B54" s="94"/>
      <c r="C54" s="2"/>
      <c r="D54" s="86"/>
      <c r="E54" s="87"/>
      <c r="F54" s="86"/>
      <c r="G54" s="86"/>
      <c r="H54" s="87"/>
      <c r="I54" s="86"/>
      <c r="J54" s="65"/>
      <c r="K54" s="87"/>
      <c r="L54" s="87"/>
      <c r="M54" s="86"/>
      <c r="N54" s="83"/>
      <c r="O54" s="83"/>
      <c r="P54" s="83"/>
      <c r="Q54" s="83"/>
      <c r="R54" s="79"/>
    </row>
    <row r="55" spans="1:45" customHeight="1" ht="12" s="1" customFormat="1">
      <c r="B55" s="92" t="s">
        <v>170</v>
      </c>
      <c r="C55" s="2"/>
      <c r="D55" s="86"/>
      <c r="E55" s="87"/>
      <c r="F55" s="86"/>
      <c r="G55" s="86"/>
      <c r="H55" s="87"/>
      <c r="I55" s="86"/>
      <c r="J55" s="65"/>
      <c r="K55" s="87"/>
      <c r="L55" s="87"/>
      <c r="M55" s="86"/>
      <c r="N55" s="83"/>
      <c r="O55" s="83"/>
      <c r="P55" s="83"/>
      <c r="Q55" s="83"/>
      <c r="R55" s="79"/>
    </row>
    <row r="56" spans="1:45" customHeight="1" ht="12" s="1" customFormat="1">
      <c r="B56" s="18"/>
      <c r="C56" s="18"/>
      <c r="D56" s="9"/>
      <c r="E56" s="8"/>
      <c r="F56" s="9"/>
      <c r="G56" s="9"/>
      <c r="H56" s="8"/>
      <c r="I56" s="9"/>
      <c r="J56" s="7"/>
      <c r="K56" s="8"/>
      <c r="L56" s="8"/>
      <c r="M56" s="86"/>
      <c r="N56" s="83"/>
      <c r="O56" s="83"/>
      <c r="P56" s="83"/>
      <c r="Q56" s="83"/>
      <c r="R56" s="11"/>
    </row>
    <row r="57" spans="1:4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44:L44"/>
    <mergeCell ref="K45:L45"/>
    <mergeCell ref="Q45:Q46"/>
    <mergeCell ref="H47:J48"/>
    <mergeCell ref="K47:L47"/>
    <mergeCell ref="K48:L48"/>
    <mergeCell ref="Q48:Q49"/>
    <mergeCell ref="S10:X10"/>
    <mergeCell ref="B8:O8"/>
    <mergeCell ref="A10:D10"/>
    <mergeCell ref="F10:G10"/>
    <mergeCell ref="H10:J10"/>
    <mergeCell ref="K10:R10"/>
  </mergeCells>
  <dataValidations count="63">
    <dataValidation type="date" allowBlank="1" showDropDown="0" showInputMessage="1" showErrorMessage="1" sqref="B12">
      <formula1>39814</formula1>
      <formula2>44166</formula2>
    </dataValidation>
    <dataValidation type="date" allowBlank="1" showDropDown="0" showInputMessage="1" showErrorMessage="1" sqref="C12">
      <formula1>39814</formula1>
      <formula2>44166</formula2>
    </dataValidation>
    <dataValidation type="textLength" allowBlank="1" showDropDown="0" showInputMessage="1" showErrorMessage="1" errorTitle="Nome Completo" error="Preencha o nome completo." sqref="E12">
      <formula1>5</formula1>
      <formula2>120</formula2>
    </dataValidation>
    <dataValidation type="textLength" allowBlank="1" showDropDown="0" showInputMessage="1" showErrorMessage="1" errorTitle="Nome do veículo" error="Preencha o nome completo." sqref="F12">
      <formula1>3</formula1>
      <formula2>50</formula2>
    </dataValidation>
    <dataValidation type="textLength" allowBlank="1" showDropDown="0" showInputMessage="1" showErrorMessage="1" errorTitle="Número Máximo de Caracteres 7" error="Favor preencher corretamento a placa sem (-)_x000a_" sqref="G12">
      <formula1>3</formula1>
      <formula2>7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12">
      <formula1>1</formula1>
      <formula2>200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12">
      <formula1>1</formula1>
      <formula2>9</formula2>
    </dataValidation>
    <dataValidation type="list" allowBlank="1" showDropDown="0" showInputMessage="1" showErrorMessage="1" errorTitle="PARA USO DA CIA." sqref="P11">
      <formula1>"."</formula1>
    </dataValidation>
    <dataValidation operator="lessThan" allowBlank="1" showDropDown="0" showInputMessage="1" showErrorMessage="1" sqref="Q12"/>
    <dataValidation type="whole" errorStyle="warning" operator="equal" allowBlank="1" showDropDown="0" showInputMessage="1" showErrorMessage="1" errorTitle="Valor Correto R$ 25,00" sqref="N12">
      <formula1>25</formula1>
    </dataValidation>
    <dataValidation type="decimal" errorStyle="warning" operator="equal" allowBlank="1" showDropDown="0" showInputMessage="1" showErrorMessage="1" errorTitle="Valor Correto R$ 22,00" sqref="O12">
      <formula1>22</formula1>
    </dataValidation>
    <dataValidation type="decimal" operator="lessThan" allowBlank="1" showDropDown="0" showInputMessage="1" showErrorMessage="1" sqref="L44">
      <formula1>0</formula1>
    </dataValidation>
    <dataValidation type="decimal" operator="lessThan" allowBlank="1" showDropDown="0" showInputMessage="1" showErrorMessage="1" sqref="L45">
      <formula1>0</formula1>
    </dataValidation>
    <dataValidation type="decimal" operator="lessThan" allowBlank="1" showDropDown="0" showInputMessage="1" showErrorMessage="1" sqref="L46">
      <formula1>0</formula1>
    </dataValidation>
    <dataValidation type="decimal" operator="lessThan" allowBlank="1" showDropDown="0" showInputMessage="1" showErrorMessage="1" sqref="M46">
      <formula1>0</formula1>
    </dataValidation>
    <dataValidation type="decimal" operator="lessThan" allowBlank="1" showDropDown="0" showInputMessage="1" showErrorMessage="1" sqref="M47">
      <formula1>0</formula1>
    </dataValidation>
    <dataValidation type="decimal" operator="lessThan" allowBlank="1" showDropDown="0" showInputMessage="1" showErrorMessage="1" sqref="M48">
      <formula1>0</formula1>
    </dataValidation>
    <dataValidation type="decimal" operator="lessThan" allowBlank="1" showDropDown="0" showInputMessage="1" showErrorMessage="1" sqref="M49">
      <formula1>0</formula1>
    </dataValidation>
    <dataValidation type="decimal" operator="lessThan" allowBlank="1" showDropDown="0" showInputMessage="1" showErrorMessage="1" sqref="N46">
      <formula1>0</formula1>
    </dataValidation>
    <dataValidation type="decimal" operator="lessThan" allowBlank="1" showDropDown="0" showInputMessage="1" showErrorMessage="1" sqref="N47">
      <formula1>0</formula1>
    </dataValidation>
    <dataValidation type="decimal" operator="lessThan" allowBlank="1" showDropDown="0" showInputMessage="1" showErrorMessage="1" sqref="N48">
      <formula1>0</formula1>
    </dataValidation>
    <dataValidation type="decimal" operator="lessThan" allowBlank="1" showDropDown="0" showInputMessage="1" showErrorMessage="1" sqref="N49">
      <formula1>0</formula1>
    </dataValidation>
    <dataValidation type="decimal" operator="lessThan" allowBlank="1" showDropDown="0" showInputMessage="1" showErrorMessage="1" sqref="O46">
      <formula1>0</formula1>
    </dataValidation>
    <dataValidation type="decimal" operator="lessThan" allowBlank="1" showDropDown="0" showInputMessage="1" showErrorMessage="1" sqref="O47">
      <formula1>0</formula1>
    </dataValidation>
    <dataValidation type="decimal" operator="lessThan" allowBlank="1" showDropDown="0" showInputMessage="1" showErrorMessage="1" sqref="O48">
      <formula1>0</formula1>
    </dataValidation>
    <dataValidation type="decimal" operator="lessThan" allowBlank="1" showDropDown="0" showInputMessage="1" showErrorMessage="1" sqref="O49">
      <formula1>0</formula1>
    </dataValidation>
    <dataValidation type="decimal" operator="lessThan" allowBlank="1" showDropDown="0" showInputMessage="1" showErrorMessage="1" sqref="P45">
      <formula1>0</formula1>
    </dataValidation>
    <dataValidation type="decimal" operator="lessThan" allowBlank="1" showDropDown="0" showInputMessage="1" showErrorMessage="1" sqref="P46">
      <formula1>0</formula1>
    </dataValidation>
    <dataValidation type="decimal" operator="lessThan" allowBlank="1" showDropDown="0" showInputMessage="1" showErrorMessage="1" sqref="P47">
      <formula1>0</formula1>
    </dataValidation>
    <dataValidation type="decimal" operator="lessThan" allowBlank="1" showDropDown="0" showInputMessage="1" showErrorMessage="1" sqref="P48">
      <formula1>0</formula1>
    </dataValidation>
    <dataValidation type="decimal" operator="lessThan" allowBlank="1" showDropDown="0" showInputMessage="1" showErrorMessage="1" sqref="P49">
      <formula1>0</formula1>
    </dataValidation>
    <dataValidation type="decimal" operator="lessThan" allowBlank="1" showDropDown="0" showInputMessage="1" showErrorMessage="1" sqref="Q46">
      <formula1>0</formula1>
    </dataValidation>
    <dataValidation type="decimal" operator="lessThan" allowBlank="1" showDropDown="0" showInputMessage="1" showErrorMessage="1" sqref="Q47">
      <formula1>0</formula1>
    </dataValidation>
    <dataValidation type="decimal" operator="lessThan" allowBlank="1" showDropDown="0" showInputMessage="1" showErrorMessage="1" sqref="Q48">
      <formula1>0</formula1>
    </dataValidation>
    <dataValidation type="decimal" operator="lessThan" allowBlank="1" showDropDown="0" showInputMessage="1" showErrorMessage="1" sqref="K44">
      <formula1>0</formula1>
    </dataValidation>
    <dataValidation type="decimal" operator="lessThan" allowBlank="1" showDropDown="0" showInputMessage="1" showErrorMessage="1" sqref="K45">
      <formula1>0</formula1>
    </dataValidation>
    <dataValidation type="decimal" operator="lessThan" allowBlank="1" showDropDown="0" showInputMessage="1" showErrorMessage="1" sqref="K46">
      <formula1>0</formula1>
    </dataValidation>
    <dataValidation type="decimal" operator="lessThan" allowBlank="1" showDropDown="0" showInputMessage="1" showErrorMessage="1" sqref="K47">
      <formula1>0</formula1>
    </dataValidation>
    <dataValidation type="decimal" operator="lessThan" allowBlank="1" showDropDown="0" showInputMessage="1" showErrorMessage="1" sqref="K48">
      <formula1>0</formula1>
    </dataValidation>
    <dataValidation type="date" allowBlank="1" showDropDown="0" showInputMessage="1" showErrorMessage="1" sqref="B42">
      <formula1>39814</formula1>
      <formula2>44166</formula2>
    </dataValidation>
    <dataValidation type="date" allowBlank="1" showDropDown="0" showInputMessage="1" showErrorMessage="1" sqref="B43">
      <formula1>39814</formula1>
      <formula2>44166</formula2>
    </dataValidation>
    <dataValidation type="date" allowBlank="1" showDropDown="0" showInputMessage="1" showErrorMessage="1" sqref="C42">
      <formula1>39814</formula1>
      <formula2>44166</formula2>
    </dataValidation>
    <dataValidation type="date" allowBlank="1" showDropDown="0" showInputMessage="1" showErrorMessage="1" sqref="C43">
      <formula1>39814</formula1>
      <formula2>44166</formula2>
    </dataValidation>
    <dataValidation type="textLength" allowBlank="1" showDropDown="0" showInputMessage="1" showErrorMessage="1" errorTitle="Nome Completo" error="Preencha o nome completo." sqref="E42">
      <formula1>5</formula1>
      <formula2>120</formula2>
    </dataValidation>
    <dataValidation type="textLength" allowBlank="1" showDropDown="0" showInputMessage="1" showErrorMessage="1" errorTitle="Nome Completo" error="Preencha o nome completo." sqref="E43">
      <formula1>5</formula1>
      <formula2>120</formula2>
    </dataValidation>
    <dataValidation type="textLength" allowBlank="1" showDropDown="0" showInputMessage="1" showErrorMessage="1" errorTitle="Nome do veículo" error="Preencha o nome completo." sqref="F42">
      <formula1>3</formula1>
      <formula2>50</formula2>
    </dataValidation>
    <dataValidation type="textLength" allowBlank="1" showDropDown="0" showInputMessage="1" showErrorMessage="1" errorTitle="Nome do veículo" error="Preencha o nome completo." sqref="F43">
      <formula1>3</formula1>
      <formula2>50</formula2>
    </dataValidation>
    <dataValidation type="textLength" allowBlank="1" showDropDown="0" showInputMessage="1" showErrorMessage="1" errorTitle="Número Máximo de Caracteres 7" error="Favor preencher corretamento a placa sem (-)_x000a_" sqref="G42">
      <formula1>3</formula1>
      <formula2>7</formula2>
    </dataValidation>
    <dataValidation type="textLength" allowBlank="1" showDropDown="0" showInputMessage="1" showErrorMessage="1" errorTitle="Número Máximo de Caracteres 7" error="Favor preencher corretamento a placa sem (-)_x000a_" sqref="G43">
      <formula1>3</formula1>
      <formula2>7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42">
      <formula1>1</formula1>
      <formula2>200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43">
      <formula1>1</formula1>
      <formula2>200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44">
      <formula1>1</formula1>
      <formula2>200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42">
      <formula1>1</formula1>
      <formula2>9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43">
      <formula1>1</formula1>
      <formula2>9</formula2>
    </dataValidation>
    <dataValidation operator="lessThan" allowBlank="1" showDropDown="0" showInputMessage="1" showErrorMessage="1" sqref="Q42"/>
    <dataValidation operator="lessThan" allowBlank="1" showDropDown="0" showInputMessage="1" showErrorMessage="1" sqref="Q43"/>
    <dataValidation operator="lessThan" allowBlank="1" showDropDown="0" showInputMessage="1" showErrorMessage="1" sqref="Q44"/>
    <dataValidation type="whole" errorStyle="warning" operator="equal" allowBlank="1" showDropDown="0" showInputMessage="1" showErrorMessage="1" errorTitle="Valor Correto R$ 25,00" sqref="N42">
      <formula1>25</formula1>
    </dataValidation>
    <dataValidation type="whole" errorStyle="warning" operator="equal" allowBlank="1" showDropDown="0" showInputMessage="1" showErrorMessage="1" errorTitle="Valor Correto R$ 25,00" sqref="N43">
      <formula1>25</formula1>
    </dataValidation>
    <dataValidation type="whole" errorStyle="warning" operator="equal" allowBlank="1" showDropDown="0" showInputMessage="1" showErrorMessage="1" errorTitle="Valor Correto R$ 25,00" sqref="N44">
      <formula1>25</formula1>
    </dataValidation>
    <dataValidation type="decimal" errorStyle="warning" operator="equal" allowBlank="1" showDropDown="0" showInputMessage="1" showErrorMessage="1" errorTitle="Valor Correto R$ 22,00" sqref="O42">
      <formula1>22</formula1>
    </dataValidation>
    <dataValidation type="decimal" errorStyle="warning" operator="equal" allowBlank="1" showDropDown="0" showInputMessage="1" showErrorMessage="1" errorTitle="Valor Correto R$ 22,00" sqref="O43">
      <formula1>22</formula1>
    </dataValidation>
    <dataValidation type="decimal" errorStyle="warning" operator="equal" allowBlank="1" showDropDown="0" showInputMessage="1" showErrorMessage="1" errorTitle="Valor Correto R$ 22,00" sqref="O44">
      <formula1>22</formula1>
    </dataValidation>
  </dataValidation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FATURAMENTO</vt:lpstr>
    </vt:vector>
  </TitlesOfParts>
  <Company>Organization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2012-06-12T13:13:14-03:00</dcterms:created>
  <dcterms:modified xsi:type="dcterms:W3CDTF">2012-06-12T13:31:36-03:00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