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ejima\work\public\loadtest\sample\report\scenario2\"/>
    </mc:Choice>
  </mc:AlternateContent>
  <xr:revisionPtr revIDLastSave="0" documentId="13_ncr:1_{4B87D8D1-9A4C-4712-825F-0FDDFE8CFA48}" xr6:coauthVersionLast="45" xr6:coauthVersionMax="45" xr10:uidLastSave="{00000000-0000-0000-0000-000000000000}"/>
  <bookViews>
    <workbookView xWindow="3360" yWindow="2295" windowWidth="22290" windowHeight="11565" xr2:uid="{F5058D9B-9B64-4624-9DDB-33BDAEDBC440}"/>
  </bookViews>
  <sheets>
    <sheet name="まとめ" sheetId="1" r:id="rId1"/>
    <sheet name="1回目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E31" i="1"/>
  <c r="G23" i="1"/>
</calcChain>
</file>

<file path=xl/sharedStrings.xml><?xml version="1.0" encoding="utf-8"?>
<sst xmlns="http://schemas.openxmlformats.org/spreadsheetml/2006/main" count="55" uniqueCount="53">
  <si>
    <t>提供する API が、想定するユーザ利用シーケンスにおいて、ピーク時であってもシステムが正常に応答することを確認する。</t>
    <rPh sb="0" eb="2">
      <t>テイキョウ</t>
    </rPh>
    <rPh sb="11" eb="13">
      <t>ソウテイ</t>
    </rPh>
    <rPh sb="18" eb="20">
      <t>リヨウ</t>
    </rPh>
    <rPh sb="33" eb="34">
      <t>ジ</t>
    </rPh>
    <rPh sb="44" eb="46">
      <t>セイジョウ</t>
    </rPh>
    <rPh sb="47" eb="49">
      <t>オウトウ</t>
    </rPh>
    <rPh sb="54" eb="56">
      <t>カクニン</t>
    </rPh>
    <phoneticPr fontId="1"/>
  </si>
  <si>
    <t>今後、想定を超えるユーザの利用ケースが発生しても、各種リソースのスケールアップ/アウトにより、システムの性能が改善されることを確認する</t>
    <rPh sb="0" eb="2">
      <t>コンゴ</t>
    </rPh>
    <rPh sb="3" eb="5">
      <t>ソウテイ</t>
    </rPh>
    <rPh sb="6" eb="7">
      <t>コ</t>
    </rPh>
    <rPh sb="13" eb="15">
      <t>リヨウ</t>
    </rPh>
    <rPh sb="19" eb="21">
      <t>ハッセイ</t>
    </rPh>
    <rPh sb="25" eb="27">
      <t>カクシュ</t>
    </rPh>
    <rPh sb="52" eb="54">
      <t>セイノウ</t>
    </rPh>
    <rPh sb="55" eb="57">
      <t>カイゼン</t>
    </rPh>
    <rPh sb="63" eb="65">
      <t>カクニン</t>
    </rPh>
    <phoneticPr fontId="1"/>
  </si>
  <si>
    <t>レイテンシ: 200ms 以下とする</t>
    <rPh sb="13" eb="15">
      <t>イカ</t>
    </rPh>
    <phoneticPr fontId="1"/>
  </si>
  <si>
    <t>* 対象サーバ</t>
    <rPh sb="2" eb="4">
      <t>タイショウ</t>
    </rPh>
    <phoneticPr fontId="1"/>
  </si>
  <si>
    <t xml:space="preserve">  m5.4xlarge 1 台</t>
    <rPh sb="15" eb="16">
      <t>ダイ</t>
    </rPh>
    <phoneticPr fontId="1"/>
  </si>
  <si>
    <t>* 攻撃サーバ</t>
    <rPh sb="2" eb="4">
      <t>コウゲキ</t>
    </rPh>
    <phoneticPr fontId="1"/>
  </si>
  <si>
    <t xml:space="preserve">  ※ 16 Slave</t>
    <phoneticPr fontId="1"/>
  </si>
  <si>
    <t>スループット: 300rps 以上とする</t>
    <rPh sb="15" eb="17">
      <t>イジョウ</t>
    </rPh>
    <phoneticPr fontId="1"/>
  </si>
  <si>
    <t>過去のアクセス数をベースに、上記を目標値とする</t>
    <rPh sb="0" eb="2">
      <t>カコ</t>
    </rPh>
    <rPh sb="7" eb="8">
      <t>スウ</t>
    </rPh>
    <rPh sb="14" eb="16">
      <t>ジョウキ</t>
    </rPh>
    <rPh sb="17" eb="19">
      <t>モクヒョウ</t>
    </rPh>
    <rPh sb="19" eb="20">
      <t>アタイ</t>
    </rPh>
    <phoneticPr fontId="1"/>
  </si>
  <si>
    <t>ELB -&gt; EC2</t>
    <phoneticPr fontId="1"/>
  </si>
  <si>
    <t>※ マシンのカーネルパラメータ(limit)、Apache(worker)・Tomcat(connector) はデフォルトチューニング済み</t>
    <phoneticPr fontId="1"/>
  </si>
  <si>
    <t>特になし</t>
    <rPh sb="0" eb="1">
      <t>トク</t>
    </rPh>
    <phoneticPr fontId="1"/>
  </si>
  <si>
    <t>[実施方法]</t>
    <rPh sb="1" eb="3">
      <t>ジッシ</t>
    </rPh>
    <rPh sb="3" eb="5">
      <t>ホウホウ</t>
    </rPh>
    <phoneticPr fontId="1"/>
  </si>
  <si>
    <t>[RPS/レイテンシ]</t>
    <phoneticPr fontId="1"/>
  </si>
  <si>
    <t>* 実施時間</t>
    <rPh sb="2" eb="4">
      <t>ジッシ</t>
    </rPh>
    <rPh sb="4" eb="6">
      <t>ジカン</t>
    </rPh>
    <phoneticPr fontId="1"/>
  </si>
  <si>
    <t xml:space="preserve">  ※ 100 並列、10 user づつ増加</t>
    <rPh sb="8" eb="10">
      <t>ヘイレツ</t>
    </rPh>
    <rPh sb="21" eb="23">
      <t>ゾウカ</t>
    </rPh>
    <phoneticPr fontId="1"/>
  </si>
  <si>
    <t xml:space="preserve">  2020/04/05 1:05 ～   2020/04/05 1:15</t>
    <phoneticPr fontId="1"/>
  </si>
  <si>
    <t>[RPS/レイテンシ/エラー率]</t>
    <rPh sb="14" eb="15">
      <t>リツ</t>
    </rPh>
    <phoneticPr fontId="1"/>
  </si>
  <si>
    <t>並列数</t>
    <rPh sb="0" eb="2">
      <t>ヘイレツ</t>
    </rPh>
    <rPh sb="2" eb="3">
      <t>スウ</t>
    </rPh>
    <phoneticPr fontId="1"/>
  </si>
  <si>
    <t>RPS</t>
    <phoneticPr fontId="1"/>
  </si>
  <si>
    <t>レイテンシ</t>
    <phoneticPr fontId="1"/>
  </si>
  <si>
    <t>平均</t>
    <rPh sb="0" eb="2">
      <t>ヘイキン</t>
    </rPh>
    <phoneticPr fontId="1"/>
  </si>
  <si>
    <t>90点</t>
    <rPh sb="2" eb="3">
      <t>テン</t>
    </rPh>
    <phoneticPr fontId="1"/>
  </si>
  <si>
    <t>エラー率</t>
    <rPh sb="3" eb="4">
      <t>リツ</t>
    </rPh>
    <phoneticPr fontId="1"/>
  </si>
  <si>
    <t>[メトリクス]</t>
    <phoneticPr fontId="1"/>
  </si>
  <si>
    <t>113ms</t>
    <phoneticPr fontId="1"/>
  </si>
  <si>
    <t>130ms</t>
    <phoneticPr fontId="1"/>
  </si>
  <si>
    <t>実施No</t>
    <rPh sb="0" eb="2">
      <t>ジッシ</t>
    </rPh>
    <phoneticPr fontId="1"/>
  </si>
  <si>
    <t>[リソース仕様状況]</t>
    <rPh sb="5" eb="7">
      <t>シヨウ</t>
    </rPh>
    <rPh sb="7" eb="9">
      <t>ジョウキョウ</t>
    </rPh>
    <phoneticPr fontId="1"/>
  </si>
  <si>
    <t>EC2</t>
    <phoneticPr fontId="1"/>
  </si>
  <si>
    <t>CPU利用率</t>
    <phoneticPr fontId="1"/>
  </si>
  <si>
    <t>メモリ利用率</t>
    <phoneticPr fontId="1"/>
  </si>
  <si>
    <t>(最大 64GB)</t>
    <phoneticPr fontId="1"/>
  </si>
  <si>
    <t>(最大 12GB)</t>
    <phoneticPr fontId="1"/>
  </si>
  <si>
    <t>ディスク利用率</t>
    <rPh sb="4" eb="7">
      <t>リヨウリツ</t>
    </rPh>
    <phoneticPr fontId="1"/>
  </si>
  <si>
    <t>ネットワークI/O</t>
    <phoneticPr fontId="1"/>
  </si>
  <si>
    <t>IN(平均Bps)</t>
    <rPh sb="3" eb="5">
      <t>ヘイキン</t>
    </rPh>
    <phoneticPr fontId="1"/>
  </si>
  <si>
    <t>OUT(平均Bps)</t>
    <phoneticPr fontId="1"/>
  </si>
  <si>
    <t>11.86KiB</t>
    <phoneticPr fontId="1"/>
  </si>
  <si>
    <t>117.8KiB</t>
    <phoneticPr fontId="1"/>
  </si>
  <si>
    <t>※ Datadog のメトリクス情報を元に、以下の通り算出</t>
    <rPh sb="16" eb="18">
      <t>ジョウホウ</t>
    </rPh>
    <rPh sb="19" eb="20">
      <t>モト</t>
    </rPh>
    <rPh sb="22" eb="24">
      <t>イカ</t>
    </rPh>
    <rPh sb="25" eb="26">
      <t>トオ</t>
    </rPh>
    <rPh sb="27" eb="29">
      <t>サンシュツ</t>
    </rPh>
    <phoneticPr fontId="1"/>
  </si>
  <si>
    <t xml:space="preserve">     メモリ利用率: 実施時間内での最大メモリ利用数 / 最大メモリ数</t>
    <rPh sb="8" eb="11">
      <t>リヨウリツ</t>
    </rPh>
    <rPh sb="13" eb="15">
      <t>ジッシ</t>
    </rPh>
    <rPh sb="15" eb="17">
      <t>ジカン</t>
    </rPh>
    <rPh sb="17" eb="18">
      <t>ナイ</t>
    </rPh>
    <rPh sb="20" eb="22">
      <t>サイダイ</t>
    </rPh>
    <rPh sb="25" eb="27">
      <t>リヨウ</t>
    </rPh>
    <rPh sb="27" eb="28">
      <t>スウ</t>
    </rPh>
    <rPh sb="31" eb="33">
      <t>サイダイ</t>
    </rPh>
    <phoneticPr fontId="1"/>
  </si>
  <si>
    <t xml:space="preserve">       CPU 利用率: 実施時間内での最大利用率を抽出</t>
    <rPh sb="11" eb="14">
      <t>リヨウリツ</t>
    </rPh>
    <rPh sb="16" eb="18">
      <t>ジッシ</t>
    </rPh>
    <rPh sb="18" eb="20">
      <t>ジカン</t>
    </rPh>
    <rPh sb="20" eb="21">
      <t>ナイ</t>
    </rPh>
    <rPh sb="23" eb="25">
      <t>サイダイ</t>
    </rPh>
    <rPh sb="25" eb="28">
      <t>リヨウリツ</t>
    </rPh>
    <rPh sb="29" eb="31">
      <t>チュウシュツ</t>
    </rPh>
    <phoneticPr fontId="1"/>
  </si>
  <si>
    <t xml:space="preserve">   ディスク利用率: 実施開始～終了時間内のディスク利用数合計 / 最大ディスク数</t>
    <rPh sb="7" eb="10">
      <t>リヨウリツ</t>
    </rPh>
    <rPh sb="12" eb="14">
      <t>ジッシ</t>
    </rPh>
    <rPh sb="14" eb="16">
      <t>カイシ</t>
    </rPh>
    <rPh sb="17" eb="19">
      <t>シュウリョウ</t>
    </rPh>
    <rPh sb="19" eb="21">
      <t>ジカン</t>
    </rPh>
    <rPh sb="21" eb="22">
      <t>ナイ</t>
    </rPh>
    <rPh sb="27" eb="29">
      <t>リヨウ</t>
    </rPh>
    <rPh sb="29" eb="30">
      <t>スウ</t>
    </rPh>
    <rPh sb="30" eb="32">
      <t>ゴウケイ</t>
    </rPh>
    <rPh sb="35" eb="37">
      <t>サイダイ</t>
    </rPh>
    <rPh sb="41" eb="42">
      <t>スウ</t>
    </rPh>
    <phoneticPr fontId="1"/>
  </si>
  <si>
    <t xml:space="preserve">  ネットワークI/O: 実施時間内の平均値</t>
    <rPh sb="13" eb="15">
      <t>ジッシ</t>
    </rPh>
    <rPh sb="15" eb="17">
      <t>ジカン</t>
    </rPh>
    <rPh sb="17" eb="18">
      <t>ナイ</t>
    </rPh>
    <rPh sb="19" eb="21">
      <t>ヘイキン</t>
    </rPh>
    <rPh sb="21" eb="22">
      <t>アタイ</t>
    </rPh>
    <phoneticPr fontId="1"/>
  </si>
  <si>
    <t>【事前準備】</t>
    <rPh sb="1" eb="3">
      <t>ジゼン</t>
    </rPh>
    <rPh sb="3" eb="5">
      <t>ジュンビ</t>
    </rPh>
    <phoneticPr fontId="1"/>
  </si>
  <si>
    <t>【実施結果】</t>
    <rPh sb="1" eb="3">
      <t>ジッシ</t>
    </rPh>
    <rPh sb="3" eb="5">
      <t>ケッカ</t>
    </rPh>
    <phoneticPr fontId="1"/>
  </si>
  <si>
    <t>【目的】</t>
    <rPh sb="1" eb="3">
      <t>モクテキ</t>
    </rPh>
    <phoneticPr fontId="1"/>
  </si>
  <si>
    <t>【目標値】</t>
    <rPh sb="1" eb="4">
      <t>モクヒョウチ</t>
    </rPh>
    <phoneticPr fontId="1"/>
  </si>
  <si>
    <t>【システム構成】</t>
    <rPh sb="5" eb="7">
      <t>コウセイ</t>
    </rPh>
    <phoneticPr fontId="1"/>
  </si>
  <si>
    <t>【特記事項】</t>
    <rPh sb="1" eb="3">
      <t>トッキ</t>
    </rPh>
    <rPh sb="3" eb="5">
      <t>ジコウ</t>
    </rPh>
    <phoneticPr fontId="1"/>
  </si>
  <si>
    <t>* Apache で発生している 400/500 系エラー</t>
    <rPh sb="10" eb="12">
      <t>ハッセイ</t>
    </rPh>
    <rPh sb="25" eb="26">
      <t>ケイ</t>
    </rPh>
    <phoneticPr fontId="1"/>
  </si>
  <si>
    <t xml:space="preserve">  ⇒ mpm の設定等により解決できると考えている。</t>
    <rPh sb="9" eb="11">
      <t>セッテイ</t>
    </rPh>
    <rPh sb="11" eb="12">
      <t>トウ</t>
    </rPh>
    <rPh sb="15" eb="17">
      <t>カイケツ</t>
    </rPh>
    <rPh sb="21" eb="22">
      <t>カンガ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</si>
</sst>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%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2" borderId="9" xfId="0" applyFont="1" applyFill="1" applyBorder="1">
      <alignment vertical="center"/>
    </xf>
    <xf numFmtId="9" fontId="2" fillId="2" borderId="3" xfId="0" applyNumberFormat="1" applyFont="1" applyFill="1" applyBorder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9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598715</xdr:colOff>
      <xdr:row>91</xdr:row>
      <xdr:rowOff>122463</xdr:rowOff>
    </xdr:from>
    <xdr:to>
      <xdr:col>21</xdr:col>
      <xdr:colOff>289163</xdr:colOff>
      <xdr:row>116</xdr:row>
      <xdr:rowOff>133873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8339B3B-ADF4-4032-9BD6-7A57161F0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8644" y="26982963"/>
          <a:ext cx="14699126" cy="3753374"/>
        </a:xfrm>
        <a:prstGeom prst="rect">
          <a:avLst/>
        </a:prstGeom>
      </xdr:spPr>
    </xdr:pic>
    <xdr:clientData/>
  </xdr:twoCellAnchor>
  <xdr:twoCellAnchor editAs="oneCell">
    <xdr:from>
      <xdr:col>26</xdr:col>
      <xdr:colOff>299355</xdr:colOff>
      <xdr:row>88</xdr:row>
      <xdr:rowOff>40820</xdr:rowOff>
    </xdr:from>
    <xdr:to>
      <xdr:col>42</xdr:col>
      <xdr:colOff>588025</xdr:colOff>
      <xdr:row>143</xdr:row>
      <xdr:rowOff>77353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6B862CE-57A6-4349-AC20-5278839D3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15855" y="26452284"/>
          <a:ext cx="11174384" cy="8268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625927</xdr:colOff>
      <xdr:row>11</xdr:row>
      <xdr:rowOff>0</xdr:rowOff>
    </xdr:from>
    <xdr:to>
      <xdr:col>55</xdr:col>
      <xdr:colOff>211865</xdr:colOff>
      <xdr:row>52</xdr:row>
      <xdr:rowOff>121976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204B56E6-0F3B-40D5-850D-0C0896799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9927" y="17038864"/>
          <a:ext cx="16730938" cy="6362212"/>
        </a:xfrm>
        <a:prstGeom prst="rect">
          <a:avLst/>
        </a:prstGeom>
      </xdr:spPr>
    </xdr:pic>
    <xdr:clientData/>
  </xdr:twoCellAnchor>
  <xdr:twoCellAnchor editAs="oneCell">
    <xdr:from>
      <xdr:col>30</xdr:col>
      <xdr:colOff>598714</xdr:colOff>
      <xdr:row>11</xdr:row>
      <xdr:rowOff>0</xdr:rowOff>
    </xdr:from>
    <xdr:to>
      <xdr:col>47</xdr:col>
      <xdr:colOff>35554</xdr:colOff>
      <xdr:row>68</xdr:row>
      <xdr:rowOff>22965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304D7C54-C824-46AA-B8BC-784E22D07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72714" y="23815222"/>
          <a:ext cx="11095440" cy="8698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17</xdr:row>
      <xdr:rowOff>68035</xdr:rowOff>
    </xdr:from>
    <xdr:to>
      <xdr:col>25</xdr:col>
      <xdr:colOff>590256</xdr:colOff>
      <xdr:row>37</xdr:row>
      <xdr:rowOff>46679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729608E-4F98-41BD-8192-0DADB634C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321" y="2612571"/>
          <a:ext cx="17395078" cy="297221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</xdr:colOff>
      <xdr:row>38</xdr:row>
      <xdr:rowOff>95250</xdr:rowOff>
    </xdr:from>
    <xdr:to>
      <xdr:col>25</xdr:col>
      <xdr:colOff>194230</xdr:colOff>
      <xdr:row>86</xdr:row>
      <xdr:rowOff>55426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D1B6AAE-2D9D-43F7-946B-AF067037A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4928" y="5783036"/>
          <a:ext cx="16985445" cy="7144747"/>
        </a:xfrm>
        <a:prstGeom prst="rect">
          <a:avLst/>
        </a:prstGeom>
      </xdr:spPr>
    </xdr:pic>
    <xdr:clientData/>
  </xdr:twoCellAnchor>
  <xdr:twoCellAnchor editAs="oneCell">
    <xdr:from>
      <xdr:col>1</xdr:col>
      <xdr:colOff>27215</xdr:colOff>
      <xdr:row>118</xdr:row>
      <xdr:rowOff>40821</xdr:rowOff>
    </xdr:from>
    <xdr:to>
      <xdr:col>16</xdr:col>
      <xdr:colOff>620648</xdr:colOff>
      <xdr:row>145</xdr:row>
      <xdr:rowOff>19610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7F7A3AD-AD45-42E5-92F2-BD7F5BD78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322" y="13511892"/>
          <a:ext cx="10907647" cy="402011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147</xdr:row>
      <xdr:rowOff>95250</xdr:rowOff>
    </xdr:from>
    <xdr:to>
      <xdr:col>16</xdr:col>
      <xdr:colOff>628810</xdr:colOff>
      <xdr:row>161</xdr:row>
      <xdr:rowOff>279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069AEAF-27F7-4B6F-8E60-ADDF164E4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8536" y="17907000"/>
          <a:ext cx="10888595" cy="2000529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162</xdr:row>
      <xdr:rowOff>-1</xdr:rowOff>
    </xdr:from>
    <xdr:to>
      <xdr:col>16</xdr:col>
      <xdr:colOff>630174</xdr:colOff>
      <xdr:row>175</xdr:row>
      <xdr:rowOff>26128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9538ACC-C7CD-4C39-B9A9-B6AA3491A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321" y="20056928"/>
          <a:ext cx="10917174" cy="19719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176</xdr:row>
      <xdr:rowOff>27215</xdr:rowOff>
    </xdr:from>
    <xdr:to>
      <xdr:col>16</xdr:col>
      <xdr:colOff>621999</xdr:colOff>
      <xdr:row>203</xdr:row>
      <xdr:rowOff>34584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FD4BFC5-BD40-4522-87AC-2FD61C4B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9357" y="22179644"/>
          <a:ext cx="10840963" cy="4048690"/>
        </a:xfrm>
        <a:prstGeom prst="rect">
          <a:avLst/>
        </a:prstGeom>
      </xdr:spPr>
    </xdr:pic>
    <xdr:clientData/>
  </xdr:twoCellAnchor>
  <xdr:twoCellAnchor editAs="oneCell">
    <xdr:from>
      <xdr:col>17</xdr:col>
      <xdr:colOff>27214</xdr:colOff>
      <xdr:row>118</xdr:row>
      <xdr:rowOff>81643</xdr:rowOff>
    </xdr:from>
    <xdr:to>
      <xdr:col>20</xdr:col>
      <xdr:colOff>634463</xdr:colOff>
      <xdr:row>146</xdr:row>
      <xdr:rowOff>34596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186F861-E53C-4E4F-9B32-C1CC98DDC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20500" y="13552714"/>
          <a:ext cx="2648320" cy="4143953"/>
        </a:xfrm>
        <a:prstGeom prst="rect">
          <a:avLst/>
        </a:prstGeom>
      </xdr:spPr>
    </xdr:pic>
    <xdr:clientData/>
  </xdr:twoCellAnchor>
  <xdr:twoCellAnchor editAs="oneCell">
    <xdr:from>
      <xdr:col>17</xdr:col>
      <xdr:colOff>108857</xdr:colOff>
      <xdr:row>146</xdr:row>
      <xdr:rowOff>54429</xdr:rowOff>
    </xdr:from>
    <xdr:to>
      <xdr:col>35</xdr:col>
      <xdr:colOff>484816</xdr:colOff>
      <xdr:row>161</xdr:row>
      <xdr:rowOff>114622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EF2C9A0-6A45-40A3-9C47-E57ED4BAB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702143" y="17716500"/>
          <a:ext cx="12622387" cy="2305372"/>
        </a:xfrm>
        <a:prstGeom prst="rect">
          <a:avLst/>
        </a:prstGeom>
      </xdr:spPr>
    </xdr:pic>
    <xdr:clientData/>
  </xdr:twoCellAnchor>
  <xdr:twoCellAnchor editAs="oneCell">
    <xdr:from>
      <xdr:col>1</xdr:col>
      <xdr:colOff>95249</xdr:colOff>
      <xdr:row>87</xdr:row>
      <xdr:rowOff>122464</xdr:rowOff>
    </xdr:from>
    <xdr:to>
      <xdr:col>25</xdr:col>
      <xdr:colOff>391553</xdr:colOff>
      <xdr:row>110</xdr:row>
      <xdr:rowOff>99809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D92EE08-68BC-41E3-958E-D0F7FBF6E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9356" y="13144500"/>
          <a:ext cx="17128340" cy="3419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88DF-83B0-4C1E-BF82-CD81FCA4449E}">
  <dimension ref="B2:G46"/>
  <sheetViews>
    <sheetView showGridLines="0" tabSelected="1" zoomScaleNormal="100" workbookViewId="0"/>
  </sheetViews>
  <sheetFormatPr defaultRowHeight="12" x14ac:dyDescent="0.4"/>
  <cols>
    <col min="1" max="1" width="2.625" style="1" customWidth="1"/>
    <col min="2" max="2" width="7.625" style="1" bestFit="1" customWidth="1"/>
    <col min="3" max="3" width="12.75" style="1" customWidth="1"/>
    <col min="4" max="5" width="17.75" style="1" customWidth="1"/>
    <col min="6" max="7" width="12" style="1" customWidth="1"/>
    <col min="8" max="8" width="31.5" style="1" customWidth="1"/>
    <col min="9" max="13" width="9" style="1"/>
    <col min="14" max="14" width="11.625" style="1" bestFit="1" customWidth="1"/>
    <col min="15" max="16" width="9" style="1"/>
    <col min="17" max="17" width="14.125" style="1" customWidth="1"/>
    <col min="18" max="16384" width="9" style="1"/>
  </cols>
  <sheetData>
    <row r="2" spans="2:2" x14ac:dyDescent="0.4">
      <c r="B2" s="1" t="s">
        <v>47</v>
      </c>
    </row>
    <row r="3" spans="2:2" x14ac:dyDescent="0.4">
      <c r="B3" s="1" t="s">
        <v>0</v>
      </c>
    </row>
    <row r="4" spans="2:2" x14ac:dyDescent="0.4">
      <c r="B4" s="1" t="s">
        <v>1</v>
      </c>
    </row>
    <row r="6" spans="2:2" x14ac:dyDescent="0.4">
      <c r="B6" s="1" t="s">
        <v>48</v>
      </c>
    </row>
    <row r="7" spans="2:2" x14ac:dyDescent="0.4">
      <c r="B7" s="1" t="s">
        <v>7</v>
      </c>
    </row>
    <row r="8" spans="2:2" x14ac:dyDescent="0.4">
      <c r="B8" s="1" t="s">
        <v>2</v>
      </c>
    </row>
    <row r="9" spans="2:2" x14ac:dyDescent="0.4">
      <c r="B9" s="1" t="s">
        <v>8</v>
      </c>
    </row>
    <row r="11" spans="2:2" x14ac:dyDescent="0.4">
      <c r="B11" s="1" t="s">
        <v>49</v>
      </c>
    </row>
    <row r="12" spans="2:2" x14ac:dyDescent="0.4">
      <c r="B12" s="1" t="s">
        <v>9</v>
      </c>
    </row>
    <row r="13" spans="2:2" x14ac:dyDescent="0.4">
      <c r="B13" s="1" t="s">
        <v>10</v>
      </c>
    </row>
    <row r="15" spans="2:2" x14ac:dyDescent="0.4">
      <c r="B15" s="1" t="s">
        <v>45</v>
      </c>
    </row>
    <row r="16" spans="2:2" x14ac:dyDescent="0.4">
      <c r="B16" s="1" t="s">
        <v>11</v>
      </c>
    </row>
    <row r="19" spans="2:7" x14ac:dyDescent="0.4">
      <c r="B19" s="1" t="s">
        <v>46</v>
      </c>
    </row>
    <row r="20" spans="2:7" x14ac:dyDescent="0.4">
      <c r="B20" s="1" t="s">
        <v>17</v>
      </c>
    </row>
    <row r="21" spans="2:7" x14ac:dyDescent="0.4">
      <c r="B21" s="3" t="s">
        <v>27</v>
      </c>
      <c r="C21" s="3" t="s">
        <v>18</v>
      </c>
      <c r="D21" s="3" t="s">
        <v>19</v>
      </c>
      <c r="E21" s="5" t="s">
        <v>20</v>
      </c>
      <c r="F21" s="6"/>
      <c r="G21" s="3" t="s">
        <v>23</v>
      </c>
    </row>
    <row r="22" spans="2:7" x14ac:dyDescent="0.4">
      <c r="B22" s="4"/>
      <c r="C22" s="4"/>
      <c r="D22" s="4"/>
      <c r="E22" s="10" t="s">
        <v>21</v>
      </c>
      <c r="F22" s="10" t="s">
        <v>22</v>
      </c>
      <c r="G22" s="4"/>
    </row>
    <row r="23" spans="2:7" x14ac:dyDescent="0.4">
      <c r="B23" s="13">
        <v>1</v>
      </c>
      <c r="C23" s="11">
        <v>100</v>
      </c>
      <c r="D23" s="11">
        <v>92</v>
      </c>
      <c r="E23" s="11" t="s">
        <v>25</v>
      </c>
      <c r="F23" s="11" t="s">
        <v>26</v>
      </c>
      <c r="G23" s="12">
        <f>7/51073</f>
        <v>1.370587198715564E-4</v>
      </c>
    </row>
    <row r="27" spans="2:7" x14ac:dyDescent="0.4">
      <c r="B27" s="1" t="s">
        <v>28</v>
      </c>
    </row>
    <row r="28" spans="2:7" x14ac:dyDescent="0.4">
      <c r="B28" s="3" t="s">
        <v>27</v>
      </c>
      <c r="C28" s="9" t="s">
        <v>29</v>
      </c>
      <c r="D28" s="14"/>
      <c r="E28" s="14"/>
      <c r="F28" s="14"/>
      <c r="G28" s="8"/>
    </row>
    <row r="29" spans="2:7" x14ac:dyDescent="0.4">
      <c r="B29" s="7"/>
      <c r="C29" s="3" t="s">
        <v>30</v>
      </c>
      <c r="D29" s="10" t="s">
        <v>31</v>
      </c>
      <c r="E29" s="10" t="s">
        <v>34</v>
      </c>
      <c r="F29" s="17" t="s">
        <v>35</v>
      </c>
      <c r="G29" s="18"/>
    </row>
    <row r="30" spans="2:7" x14ac:dyDescent="0.4">
      <c r="B30" s="4"/>
      <c r="C30" s="15"/>
      <c r="D30" s="16" t="s">
        <v>32</v>
      </c>
      <c r="E30" s="10" t="s">
        <v>33</v>
      </c>
      <c r="F30" s="10" t="s">
        <v>36</v>
      </c>
      <c r="G30" s="10" t="s">
        <v>37</v>
      </c>
    </row>
    <row r="31" spans="2:7" x14ac:dyDescent="0.4">
      <c r="B31" s="13">
        <v>1</v>
      </c>
      <c r="C31" s="19">
        <v>0.2</v>
      </c>
      <c r="D31" s="20">
        <f>9.61/64</f>
        <v>0.15015624999999999</v>
      </c>
      <c r="E31" s="20">
        <f>0.01/12</f>
        <v>8.3333333333333339E-4</v>
      </c>
      <c r="F31" s="11" t="s">
        <v>39</v>
      </c>
      <c r="G31" s="11" t="s">
        <v>38</v>
      </c>
    </row>
    <row r="35" spans="2:2" x14ac:dyDescent="0.4">
      <c r="B35" s="1" t="s">
        <v>40</v>
      </c>
    </row>
    <row r="36" spans="2:2" x14ac:dyDescent="0.4">
      <c r="B36" s="1" t="s">
        <v>42</v>
      </c>
    </row>
    <row r="37" spans="2:2" x14ac:dyDescent="0.4">
      <c r="B37" s="1" t="s">
        <v>41</v>
      </c>
    </row>
    <row r="38" spans="2:2" x14ac:dyDescent="0.4">
      <c r="B38" s="1" t="s">
        <v>43</v>
      </c>
    </row>
    <row r="39" spans="2:2" x14ac:dyDescent="0.4">
      <c r="B39" s="1" t="s">
        <v>44</v>
      </c>
    </row>
    <row r="44" spans="2:2" x14ac:dyDescent="0.4">
      <c r="B44" s="1" t="s">
        <v>50</v>
      </c>
    </row>
    <row r="45" spans="2:2" x14ac:dyDescent="0.4">
      <c r="B45" s="1" t="s">
        <v>51</v>
      </c>
    </row>
    <row r="46" spans="2:2" x14ac:dyDescent="0.4">
      <c r="B46" s="1" t="s">
        <v>52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4406-D5CE-47D7-BFFC-F15D9258E77F}">
  <dimension ref="B2:B118"/>
  <sheetViews>
    <sheetView showGridLines="0" zoomScale="70" zoomScaleNormal="70" workbookViewId="0"/>
  </sheetViews>
  <sheetFormatPr defaultRowHeight="12" x14ac:dyDescent="0.4"/>
  <cols>
    <col min="1" max="1" width="2.625" style="1" customWidth="1"/>
    <col min="2" max="2" width="7.625" style="1" bestFit="1" customWidth="1"/>
    <col min="3" max="13" width="9" style="1"/>
    <col min="14" max="14" width="11.625" style="1" bestFit="1" customWidth="1"/>
    <col min="15" max="16" width="9" style="1"/>
    <col min="17" max="17" width="14.125" style="1" customWidth="1"/>
    <col min="18" max="16384" width="9" style="1"/>
  </cols>
  <sheetData>
    <row r="2" spans="2:2" x14ac:dyDescent="0.4">
      <c r="B2" s="1" t="s">
        <v>12</v>
      </c>
    </row>
    <row r="3" spans="2:2" x14ac:dyDescent="0.4">
      <c r="B3" s="1" t="s">
        <v>3</v>
      </c>
    </row>
    <row r="4" spans="2:2" x14ac:dyDescent="0.4">
      <c r="B4" s="2" t="s">
        <v>4</v>
      </c>
    </row>
    <row r="6" spans="2:2" x14ac:dyDescent="0.4">
      <c r="B6" s="1" t="s">
        <v>5</v>
      </c>
    </row>
    <row r="7" spans="2:2" x14ac:dyDescent="0.4">
      <c r="B7" s="2" t="s">
        <v>4</v>
      </c>
    </row>
    <row r="8" spans="2:2" x14ac:dyDescent="0.4">
      <c r="B8" s="2" t="s">
        <v>6</v>
      </c>
    </row>
    <row r="9" spans="2:2" x14ac:dyDescent="0.4">
      <c r="B9" s="2" t="s">
        <v>15</v>
      </c>
    </row>
    <row r="11" spans="2:2" x14ac:dyDescent="0.4">
      <c r="B11" s="1" t="s">
        <v>14</v>
      </c>
    </row>
    <row r="12" spans="2:2" x14ac:dyDescent="0.4">
      <c r="B12" s="1" t="s">
        <v>16</v>
      </c>
    </row>
    <row r="17" spans="2:2" x14ac:dyDescent="0.4">
      <c r="B17" s="1" t="s">
        <v>13</v>
      </c>
    </row>
    <row r="118" spans="2:2" x14ac:dyDescent="0.4">
      <c r="B118" s="1" t="s">
        <v>24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1回目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kumejima</dc:creator>
  <cp:lastModifiedBy>kumejima</cp:lastModifiedBy>
  <dcterms:created xsi:type="dcterms:W3CDTF">2020-02-08T16:25:59Z</dcterms:created>
  <dcterms:modified xsi:type="dcterms:W3CDTF">2020-04-04T16:58:58Z</dcterms:modified>
</cp:coreProperties>
</file>