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ee\OneDrive\Desktop\R PROGRAMMING\"/>
    </mc:Choice>
  </mc:AlternateContent>
  <xr:revisionPtr revIDLastSave="0" documentId="8_{59103564-96CC-4B3F-9F2E-19745FC9C0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G39" i="1"/>
</calcChain>
</file>

<file path=xl/sharedStrings.xml><?xml version="1.0" encoding="utf-8"?>
<sst xmlns="http://schemas.openxmlformats.org/spreadsheetml/2006/main" count="2439" uniqueCount="602">
  <si>
    <t>Order_ID</t>
  </si>
  <si>
    <t>Order_Date</t>
  </si>
  <si>
    <t>Customer_ID</t>
  </si>
  <si>
    <t>Customer_Type</t>
  </si>
  <si>
    <t>Product_Category</t>
  </si>
  <si>
    <t>Sub_Category</t>
  </si>
  <si>
    <t>Product_Name</t>
  </si>
  <si>
    <t>Region</t>
  </si>
  <si>
    <t>City</t>
  </si>
  <si>
    <t>Quantity</t>
  </si>
  <si>
    <t>Unit_Price</t>
  </si>
  <si>
    <t>Discount(%)</t>
  </si>
  <si>
    <t>Total_Sales</t>
  </si>
  <si>
    <t>Profit</t>
  </si>
  <si>
    <t>Payment_Mode</t>
  </si>
  <si>
    <t>Fulfillment</t>
  </si>
  <si>
    <t>Shipment_Status</t>
  </si>
  <si>
    <t>AMZ1000</t>
  </si>
  <si>
    <t>AMZ1001</t>
  </si>
  <si>
    <t>AMZ1002</t>
  </si>
  <si>
    <t>AMZ1003</t>
  </si>
  <si>
    <t>AMZ1004</t>
  </si>
  <si>
    <t>AMZ1005</t>
  </si>
  <si>
    <t>AMZ1006</t>
  </si>
  <si>
    <t>AMZ1007</t>
  </si>
  <si>
    <t>AMZ1008</t>
  </si>
  <si>
    <t>AMZ1009</t>
  </si>
  <si>
    <t>AMZ1010</t>
  </si>
  <si>
    <t>AMZ1011</t>
  </si>
  <si>
    <t>AMZ1012</t>
  </si>
  <si>
    <t>AMZ1013</t>
  </si>
  <si>
    <t>AMZ1014</t>
  </si>
  <si>
    <t>AMZ1015</t>
  </si>
  <si>
    <t>AMZ1016</t>
  </si>
  <si>
    <t>AMZ1017</t>
  </si>
  <si>
    <t>AMZ1018</t>
  </si>
  <si>
    <t>AMZ1019</t>
  </si>
  <si>
    <t>AMZ1020</t>
  </si>
  <si>
    <t>AMZ1021</t>
  </si>
  <si>
    <t>AMZ1022</t>
  </si>
  <si>
    <t>AMZ1023</t>
  </si>
  <si>
    <t>AMZ1024</t>
  </si>
  <si>
    <t>AMZ1025</t>
  </si>
  <si>
    <t>AMZ1026</t>
  </si>
  <si>
    <t>AMZ1027</t>
  </si>
  <si>
    <t>AMZ1028</t>
  </si>
  <si>
    <t>AMZ1029</t>
  </si>
  <si>
    <t>AMZ1030</t>
  </si>
  <si>
    <t>AMZ1031</t>
  </si>
  <si>
    <t>AMZ1032</t>
  </si>
  <si>
    <t>AMZ1033</t>
  </si>
  <si>
    <t>AMZ1034</t>
  </si>
  <si>
    <t>AMZ1035</t>
  </si>
  <si>
    <t>AMZ1036</t>
  </si>
  <si>
    <t>AMZ1037</t>
  </si>
  <si>
    <t>AMZ1038</t>
  </si>
  <si>
    <t>AMZ1039</t>
  </si>
  <si>
    <t>AMZ1040</t>
  </si>
  <si>
    <t>AMZ1041</t>
  </si>
  <si>
    <t>AMZ1042</t>
  </si>
  <si>
    <t>AMZ1043</t>
  </si>
  <si>
    <t>AMZ1044</t>
  </si>
  <si>
    <t>AMZ1045</t>
  </si>
  <si>
    <t>AMZ1046</t>
  </si>
  <si>
    <t>AMZ1047</t>
  </si>
  <si>
    <t>AMZ1048</t>
  </si>
  <si>
    <t>AMZ1049</t>
  </si>
  <si>
    <t>AMZ1050</t>
  </si>
  <si>
    <t>AMZ1051</t>
  </si>
  <si>
    <t>AMZ1052</t>
  </si>
  <si>
    <t>AMZ1053</t>
  </si>
  <si>
    <t>AMZ1054</t>
  </si>
  <si>
    <t>AMZ1055</t>
  </si>
  <si>
    <t>AMZ1056</t>
  </si>
  <si>
    <t>AMZ1057</t>
  </si>
  <si>
    <t>AMZ1058</t>
  </si>
  <si>
    <t>AMZ1059</t>
  </si>
  <si>
    <t>AMZ1060</t>
  </si>
  <si>
    <t>AMZ1061</t>
  </si>
  <si>
    <t>AMZ1062</t>
  </si>
  <si>
    <t>AMZ1063</t>
  </si>
  <si>
    <t>AMZ1064</t>
  </si>
  <si>
    <t>AMZ1065</t>
  </si>
  <si>
    <t>AMZ1066</t>
  </si>
  <si>
    <t>AMZ1067</t>
  </si>
  <si>
    <t>AMZ1068</t>
  </si>
  <si>
    <t>AMZ1069</t>
  </si>
  <si>
    <t>AMZ1070</t>
  </si>
  <si>
    <t>AMZ1071</t>
  </si>
  <si>
    <t>AMZ1072</t>
  </si>
  <si>
    <t>AMZ1073</t>
  </si>
  <si>
    <t>AMZ1074</t>
  </si>
  <si>
    <t>AMZ1075</t>
  </si>
  <si>
    <t>AMZ1076</t>
  </si>
  <si>
    <t>AMZ1077</t>
  </si>
  <si>
    <t>AMZ1078</t>
  </si>
  <si>
    <t>AMZ1079</t>
  </si>
  <si>
    <t>AMZ1080</t>
  </si>
  <si>
    <t>AMZ1081</t>
  </si>
  <si>
    <t>AMZ1082</t>
  </si>
  <si>
    <t>AMZ1083</t>
  </si>
  <si>
    <t>AMZ1084</t>
  </si>
  <si>
    <t>AMZ1085</t>
  </si>
  <si>
    <t>AMZ1086</t>
  </si>
  <si>
    <t>AMZ1087</t>
  </si>
  <si>
    <t>AMZ1088</t>
  </si>
  <si>
    <t>AMZ1089</t>
  </si>
  <si>
    <t>AMZ1090</t>
  </si>
  <si>
    <t>AMZ1091</t>
  </si>
  <si>
    <t>AMZ1092</t>
  </si>
  <si>
    <t>AMZ1093</t>
  </si>
  <si>
    <t>AMZ1094</t>
  </si>
  <si>
    <t>AMZ1095</t>
  </si>
  <si>
    <t>AMZ1096</t>
  </si>
  <si>
    <t>AMZ1097</t>
  </si>
  <si>
    <t>AMZ1098</t>
  </si>
  <si>
    <t>AMZ1099</t>
  </si>
  <si>
    <t>AMZ1100</t>
  </si>
  <si>
    <t>AMZ1101</t>
  </si>
  <si>
    <t>AMZ1102</t>
  </si>
  <si>
    <t>AMZ1103</t>
  </si>
  <si>
    <t>AMZ1104</t>
  </si>
  <si>
    <t>AMZ1105</t>
  </si>
  <si>
    <t>AMZ1106</t>
  </si>
  <si>
    <t>AMZ1107</t>
  </si>
  <si>
    <t>AMZ1108</t>
  </si>
  <si>
    <t>AMZ1109</t>
  </si>
  <si>
    <t>AMZ1110</t>
  </si>
  <si>
    <t>AMZ1111</t>
  </si>
  <si>
    <t>AMZ1112</t>
  </si>
  <si>
    <t>AMZ1113</t>
  </si>
  <si>
    <t>AMZ1114</t>
  </si>
  <si>
    <t>AMZ1115</t>
  </si>
  <si>
    <t>AMZ1116</t>
  </si>
  <si>
    <t>AMZ1117</t>
  </si>
  <si>
    <t>AMZ1118</t>
  </si>
  <si>
    <t>AMZ1119</t>
  </si>
  <si>
    <t>AMZ1120</t>
  </si>
  <si>
    <t>AMZ1121</t>
  </si>
  <si>
    <t>AMZ1122</t>
  </si>
  <si>
    <t>AMZ1123</t>
  </si>
  <si>
    <t>AMZ1124</t>
  </si>
  <si>
    <t>AMZ1125</t>
  </si>
  <si>
    <t>AMZ1126</t>
  </si>
  <si>
    <t>AMZ1127</t>
  </si>
  <si>
    <t>AMZ1128</t>
  </si>
  <si>
    <t>AMZ1129</t>
  </si>
  <si>
    <t>AMZ1130</t>
  </si>
  <si>
    <t>AMZ1131</t>
  </si>
  <si>
    <t>AMZ1132</t>
  </si>
  <si>
    <t>AMZ1133</t>
  </si>
  <si>
    <t>AMZ1134</t>
  </si>
  <si>
    <t>AMZ1135</t>
  </si>
  <si>
    <t>AMZ1136</t>
  </si>
  <si>
    <t>AMZ1137</t>
  </si>
  <si>
    <t>AMZ1138</t>
  </si>
  <si>
    <t>AMZ1139</t>
  </si>
  <si>
    <t>AMZ1140</t>
  </si>
  <si>
    <t>AMZ1141</t>
  </si>
  <si>
    <t>AMZ1142</t>
  </si>
  <si>
    <t>AMZ1143</t>
  </si>
  <si>
    <t>AMZ1144</t>
  </si>
  <si>
    <t>AMZ1145</t>
  </si>
  <si>
    <t>AMZ1146</t>
  </si>
  <si>
    <t>AMZ1147</t>
  </si>
  <si>
    <t>AMZ1148</t>
  </si>
  <si>
    <t>AMZ1149</t>
  </si>
  <si>
    <t>AMZ1150</t>
  </si>
  <si>
    <t>AMZ1151</t>
  </si>
  <si>
    <t>AMZ1152</t>
  </si>
  <si>
    <t>AMZ1153</t>
  </si>
  <si>
    <t>AMZ1154</t>
  </si>
  <si>
    <t>AMZ1155</t>
  </si>
  <si>
    <t>AMZ1156</t>
  </si>
  <si>
    <t>AMZ1157</t>
  </si>
  <si>
    <t>AMZ1158</t>
  </si>
  <si>
    <t>AMZ1159</t>
  </si>
  <si>
    <t>AMZ1160</t>
  </si>
  <si>
    <t>AMZ1161</t>
  </si>
  <si>
    <t>AMZ1162</t>
  </si>
  <si>
    <t>AMZ1163</t>
  </si>
  <si>
    <t>AMZ1164</t>
  </si>
  <si>
    <t>AMZ1165</t>
  </si>
  <si>
    <t>AMZ1166</t>
  </si>
  <si>
    <t>AMZ1167</t>
  </si>
  <si>
    <t>AMZ1168</t>
  </si>
  <si>
    <t>AMZ1169</t>
  </si>
  <si>
    <t>AMZ1170</t>
  </si>
  <si>
    <t>AMZ1171</t>
  </si>
  <si>
    <t>AMZ1172</t>
  </si>
  <si>
    <t>AMZ1173</t>
  </si>
  <si>
    <t>AMZ1174</t>
  </si>
  <si>
    <t>AMZ1175</t>
  </si>
  <si>
    <t>AMZ1176</t>
  </si>
  <si>
    <t>AMZ1177</t>
  </si>
  <si>
    <t>AMZ1178</t>
  </si>
  <si>
    <t>AMZ1179</t>
  </si>
  <si>
    <t>AMZ1180</t>
  </si>
  <si>
    <t>AMZ1181</t>
  </si>
  <si>
    <t>AMZ1182</t>
  </si>
  <si>
    <t>AMZ1183</t>
  </si>
  <si>
    <t>AMZ1184</t>
  </si>
  <si>
    <t>AMZ1185</t>
  </si>
  <si>
    <t>AMZ1186</t>
  </si>
  <si>
    <t>AMZ1187</t>
  </si>
  <si>
    <t>AMZ1188</t>
  </si>
  <si>
    <t>AMZ1189</t>
  </si>
  <si>
    <t>AMZ1190</t>
  </si>
  <si>
    <t>AMZ1191</t>
  </si>
  <si>
    <t>AMZ1192</t>
  </si>
  <si>
    <t>AMZ1193</t>
  </si>
  <si>
    <t>AMZ1194</t>
  </si>
  <si>
    <t>AMZ1195</t>
  </si>
  <si>
    <t>AMZ1196</t>
  </si>
  <si>
    <t>AMZ1197</t>
  </si>
  <si>
    <t>AMZ1198</t>
  </si>
  <si>
    <t>AMZ1199</t>
  </si>
  <si>
    <t>2024-02-04</t>
  </si>
  <si>
    <t>2024-06-06</t>
  </si>
  <si>
    <t>2024-05-13</t>
  </si>
  <si>
    <t>2024-03-07</t>
  </si>
  <si>
    <t>2024-03-20</t>
  </si>
  <si>
    <t>2024-01-07</t>
  </si>
  <si>
    <t>2024-06-28</t>
  </si>
  <si>
    <t>2024-01-14</t>
  </si>
  <si>
    <t>2024-03-13</t>
  </si>
  <si>
    <t>2024-05-22</t>
  </si>
  <si>
    <t>2024-05-28</t>
  </si>
  <si>
    <t>2024-06-11</t>
  </si>
  <si>
    <t>2024-03-06</t>
  </si>
  <si>
    <t>2024-03-31</t>
  </si>
  <si>
    <t>2024-05-09</t>
  </si>
  <si>
    <t>2024-01-20</t>
  </si>
  <si>
    <t>2024-01-10</t>
  </si>
  <si>
    <t>2024-01-25</t>
  </si>
  <si>
    <t>2024-07-12</t>
  </si>
  <si>
    <t>2024-02-23</t>
  </si>
  <si>
    <t>2024-02-02</t>
  </si>
  <si>
    <t>2024-06-12</t>
  </si>
  <si>
    <t>2024-04-04</t>
  </si>
  <si>
    <t>2024-03-05</t>
  </si>
  <si>
    <t>2024-04-19</t>
  </si>
  <si>
    <t>2024-05-04</t>
  </si>
  <si>
    <t>2024-05-10</t>
  </si>
  <si>
    <t>2024-06-17</t>
  </si>
  <si>
    <t>2024-05-20</t>
  </si>
  <si>
    <t>2024-04-26</t>
  </si>
  <si>
    <t>2024-05-15</t>
  </si>
  <si>
    <t>2024-07-14</t>
  </si>
  <si>
    <t>2024-03-19</t>
  </si>
  <si>
    <t>2024-03-08</t>
  </si>
  <si>
    <t>2024-06-21</t>
  </si>
  <si>
    <t>2024-07-06</t>
  </si>
  <si>
    <t>2024-01-12</t>
  </si>
  <si>
    <t>2024-02-01</t>
  </si>
  <si>
    <t>2024-05-07</t>
  </si>
  <si>
    <t>2024-04-05</t>
  </si>
  <si>
    <t>2024-04-01</t>
  </si>
  <si>
    <t>2024-01-31</t>
  </si>
  <si>
    <t>2024-03-18</t>
  </si>
  <si>
    <t>2024-05-25</t>
  </si>
  <si>
    <t>2024-02-29</t>
  </si>
  <si>
    <t>2024-07-09</t>
  </si>
  <si>
    <t>2024-06-08</t>
  </si>
  <si>
    <t>2024-04-02</t>
  </si>
  <si>
    <t>2024-02-12</t>
  </si>
  <si>
    <t>2024-05-30</t>
  </si>
  <si>
    <t>2024-01-05</t>
  </si>
  <si>
    <t>2024-06-10</t>
  </si>
  <si>
    <t>2024-03-29</t>
  </si>
  <si>
    <t>2024-05-05</t>
  </si>
  <si>
    <t>2024-01-11</t>
  </si>
  <si>
    <t>2024-06-26</t>
  </si>
  <si>
    <t>2024-06-07</t>
  </si>
  <si>
    <t>2024-02-25</t>
  </si>
  <si>
    <t>2024-03-23</t>
  </si>
  <si>
    <t>2024-05-16</t>
  </si>
  <si>
    <t>2024-04-08</t>
  </si>
  <si>
    <t>2024-06-04</t>
  </si>
  <si>
    <t>2024-07-08</t>
  </si>
  <si>
    <t>2024-04-24</t>
  </si>
  <si>
    <t>2024-05-23</t>
  </si>
  <si>
    <t>2024-04-06</t>
  </si>
  <si>
    <t>2024-01-04</t>
  </si>
  <si>
    <t>2024-04-12</t>
  </si>
  <si>
    <t>2024-02-09</t>
  </si>
  <si>
    <t>2024-01-17</t>
  </si>
  <si>
    <t>2024-04-10</t>
  </si>
  <si>
    <t>2024-05-03</t>
  </si>
  <si>
    <t>2024-02-21</t>
  </si>
  <si>
    <t>2024-06-14</t>
  </si>
  <si>
    <t>2024-03-03</t>
  </si>
  <si>
    <t>2024-04-25</t>
  </si>
  <si>
    <t>2024-03-02</t>
  </si>
  <si>
    <t>2024-06-03</t>
  </si>
  <si>
    <t>2024-07-17</t>
  </si>
  <si>
    <t>2024-03-26</t>
  </si>
  <si>
    <t>2024-05-12</t>
  </si>
  <si>
    <t>2024-07-01</t>
  </si>
  <si>
    <t>2024-05-17</t>
  </si>
  <si>
    <t>2024-02-27</t>
  </si>
  <si>
    <t>2024-04-29</t>
  </si>
  <si>
    <t>2024-06-15</t>
  </si>
  <si>
    <t>2024-01-13</t>
  </si>
  <si>
    <t>2024-06-29</t>
  </si>
  <si>
    <t>2024-03-22</t>
  </si>
  <si>
    <t>2024-05-18</t>
  </si>
  <si>
    <t>2024-01-26</t>
  </si>
  <si>
    <t>2024-02-03</t>
  </si>
  <si>
    <t>2024-04-21</t>
  </si>
  <si>
    <t>2024-06-05</t>
  </si>
  <si>
    <t>2024-02-11</t>
  </si>
  <si>
    <t>2024-01-21</t>
  </si>
  <si>
    <t>2024-04-22</t>
  </si>
  <si>
    <t>2024-04-14</t>
  </si>
  <si>
    <t>2024-07-10</t>
  </si>
  <si>
    <t>2024-05-08</t>
  </si>
  <si>
    <t>2024-02-17</t>
  </si>
  <si>
    <t>2024-01-29</t>
  </si>
  <si>
    <t>2024-01-28</t>
  </si>
  <si>
    <t>2024-01-08</t>
  </si>
  <si>
    <t>2024-07-05</t>
  </si>
  <si>
    <t>2024-07-18</t>
  </si>
  <si>
    <t>2024-06-25</t>
  </si>
  <si>
    <t>2024-05-24</t>
  </si>
  <si>
    <t>2024-03-27</t>
  </si>
  <si>
    <t>2024-03-28</t>
  </si>
  <si>
    <t>2024-03-09</t>
  </si>
  <si>
    <t>2024-06-20</t>
  </si>
  <si>
    <t>2024-07-11</t>
  </si>
  <si>
    <t>2024-03-17</t>
  </si>
  <si>
    <t>2024-04-18</t>
  </si>
  <si>
    <t>2024-06-27</t>
  </si>
  <si>
    <t>2024-05-31</t>
  </si>
  <si>
    <t>2024-05-27</t>
  </si>
  <si>
    <t>CUST203</t>
  </si>
  <si>
    <t>CUST371</t>
  </si>
  <si>
    <t>CUST207</t>
  </si>
  <si>
    <t>CUST172</t>
  </si>
  <si>
    <t>CUST289</t>
  </si>
  <si>
    <t>CUST121</t>
  </si>
  <si>
    <t>CUST222</t>
  </si>
  <si>
    <t>CUST315</t>
  </si>
  <si>
    <t>CUST188</t>
  </si>
  <si>
    <t>CUST200</t>
  </si>
  <si>
    <t>CUST252</t>
  </si>
  <si>
    <t>CUST231</t>
  </si>
  <si>
    <t>CUST250</t>
  </si>
  <si>
    <t>CUST358</t>
  </si>
  <si>
    <t>CUST394</t>
  </si>
  <si>
    <t>CUST292</t>
  </si>
  <si>
    <t>CUST377</t>
  </si>
  <si>
    <t>CUST261</t>
  </si>
  <si>
    <t>CUST122</t>
  </si>
  <si>
    <t>CUST353</t>
  </si>
  <si>
    <t>CUST336</t>
  </si>
  <si>
    <t>CUST149</t>
  </si>
  <si>
    <t>CUST159</t>
  </si>
  <si>
    <t>CUST270</t>
  </si>
  <si>
    <t>CUST288</t>
  </si>
  <si>
    <t>CUST290</t>
  </si>
  <si>
    <t>CUST275</t>
  </si>
  <si>
    <t>CUST151</t>
  </si>
  <si>
    <t>CUST155</t>
  </si>
  <si>
    <t>CUST344</t>
  </si>
  <si>
    <t>CUST235</t>
  </si>
  <si>
    <t>CUST267</t>
  </si>
  <si>
    <t>CUST374</t>
  </si>
  <si>
    <t>CUST189</t>
  </si>
  <si>
    <t>CUST114</t>
  </si>
  <si>
    <t>CUST342</t>
  </si>
  <si>
    <t>CUST365</t>
  </si>
  <si>
    <t>CUST153</t>
  </si>
  <si>
    <t>CUST192</t>
  </si>
  <si>
    <t>CUST364</t>
  </si>
  <si>
    <t>CUST135</t>
  </si>
  <si>
    <t>CUST306</t>
  </si>
  <si>
    <t>CUST181</t>
  </si>
  <si>
    <t>CUST150</t>
  </si>
  <si>
    <t>CUST102</t>
  </si>
  <si>
    <t>CUST154</t>
  </si>
  <si>
    <t>CUST206</t>
  </si>
  <si>
    <t>CUST360</t>
  </si>
  <si>
    <t>CUST291</t>
  </si>
  <si>
    <t>CUST318</t>
  </si>
  <si>
    <t>CUST144</t>
  </si>
  <si>
    <t>CUST262</t>
  </si>
  <si>
    <t>CUST302</t>
  </si>
  <si>
    <t>CUST370</t>
  </si>
  <si>
    <t>CUST352</t>
  </si>
  <si>
    <t>CUST396</t>
  </si>
  <si>
    <t>CUST313</t>
  </si>
  <si>
    <t>CUST308</t>
  </si>
  <si>
    <t>CUST337</t>
  </si>
  <si>
    <t>CUST380</t>
  </si>
  <si>
    <t>CUST317</t>
  </si>
  <si>
    <t>CUST141</t>
  </si>
  <si>
    <t>CUST257</t>
  </si>
  <si>
    <t>CUST115</t>
  </si>
  <si>
    <t>CUST165</t>
  </si>
  <si>
    <t>CUST109</t>
  </si>
  <si>
    <t>CUST229</t>
  </si>
  <si>
    <t>CUST236</t>
  </si>
  <si>
    <t>CUST163</t>
  </si>
  <si>
    <t>CUST239</t>
  </si>
  <si>
    <t>CUST263</t>
  </si>
  <si>
    <t>CUST389</t>
  </si>
  <si>
    <t>CUST361</t>
  </si>
  <si>
    <t>CUST331</t>
  </si>
  <si>
    <t>CUST128</t>
  </si>
  <si>
    <t>CUST301</t>
  </si>
  <si>
    <t>CUST368</t>
  </si>
  <si>
    <t>CUST133</t>
  </si>
  <si>
    <t>CUST148</t>
  </si>
  <si>
    <t>CUST162</t>
  </si>
  <si>
    <t>CUST316</t>
  </si>
  <si>
    <t>CUST393</t>
  </si>
  <si>
    <t>CUST199</t>
  </si>
  <si>
    <t>CUST272</t>
  </si>
  <si>
    <t>CUST314</t>
  </si>
  <si>
    <t>CUST327</t>
  </si>
  <si>
    <t>CUST201</t>
  </si>
  <si>
    <t>CUST357</t>
  </si>
  <si>
    <t>CUST105</t>
  </si>
  <si>
    <t>CUST355</t>
  </si>
  <si>
    <t>CUST383</t>
  </si>
  <si>
    <t>CUST307</t>
  </si>
  <si>
    <t>CUST142</t>
  </si>
  <si>
    <t>CUST279</t>
  </si>
  <si>
    <t>CUST341</t>
  </si>
  <si>
    <t>CUST152</t>
  </si>
  <si>
    <t>CUST196</t>
  </si>
  <si>
    <t>CUST322</t>
  </si>
  <si>
    <t>CUST243</t>
  </si>
  <si>
    <t>CUST271</t>
  </si>
  <si>
    <t>CUST129</t>
  </si>
  <si>
    <t>CUST136</t>
  </si>
  <si>
    <t>CUST113</t>
  </si>
  <si>
    <t>CUST260</t>
  </si>
  <si>
    <t>CUST287</t>
  </si>
  <si>
    <t>CUST343</t>
  </si>
  <si>
    <t>CUST186</t>
  </si>
  <si>
    <t>CUST384</t>
  </si>
  <si>
    <t>CUST166</t>
  </si>
  <si>
    <t>CUST145</t>
  </si>
  <si>
    <t>CUST234</t>
  </si>
  <si>
    <t>CUST208</t>
  </si>
  <si>
    <t>CUST386</t>
  </si>
  <si>
    <t>CUST228</t>
  </si>
  <si>
    <t>CUST325</t>
  </si>
  <si>
    <t>CUST221</t>
  </si>
  <si>
    <t>CUST216</t>
  </si>
  <si>
    <t>CUST333</t>
  </si>
  <si>
    <t>CUST359</t>
  </si>
  <si>
    <t>CUST298</t>
  </si>
  <si>
    <t>CUST237</t>
  </si>
  <si>
    <t>CUST265</t>
  </si>
  <si>
    <t>CUST334</t>
  </si>
  <si>
    <t>CUST280</t>
  </si>
  <si>
    <t>CUST213</t>
  </si>
  <si>
    <t>CUST395</t>
  </si>
  <si>
    <t>CUST230</t>
  </si>
  <si>
    <t>CUST320</t>
  </si>
  <si>
    <t>CUST324</t>
  </si>
  <si>
    <t>CUST226</t>
  </si>
  <si>
    <t>CUST347</t>
  </si>
  <si>
    <t>CUST303</t>
  </si>
  <si>
    <t>CUST284</t>
  </si>
  <si>
    <t>CUST223</t>
  </si>
  <si>
    <t>CUST198</t>
  </si>
  <si>
    <t>CUST340</t>
  </si>
  <si>
    <t>CUST244</t>
  </si>
  <si>
    <t>CUST197</t>
  </si>
  <si>
    <t>CUST224</t>
  </si>
  <si>
    <t>CUST248</t>
  </si>
  <si>
    <t>Returning</t>
  </si>
  <si>
    <t>New</t>
  </si>
  <si>
    <t>Home</t>
  </si>
  <si>
    <t>Fashion</t>
  </si>
  <si>
    <t>Electronics</t>
  </si>
  <si>
    <t>Books</t>
  </si>
  <si>
    <t>Furniture</t>
  </si>
  <si>
    <t>Clothing</t>
  </si>
  <si>
    <t>Watches</t>
  </si>
  <si>
    <t>Laptop</t>
  </si>
  <si>
    <t>Kitchen</t>
  </si>
  <si>
    <t>Shoes</t>
  </si>
  <si>
    <t>Headphones</t>
  </si>
  <si>
    <t>Novel</t>
  </si>
  <si>
    <t>Mobile</t>
  </si>
  <si>
    <t>Bags</t>
  </si>
  <si>
    <t>Decor</t>
  </si>
  <si>
    <t>Tablet</t>
  </si>
  <si>
    <t>Comics</t>
  </si>
  <si>
    <t>Biography</t>
  </si>
  <si>
    <t>Textbook</t>
  </si>
  <si>
    <t>Appliances</t>
  </si>
  <si>
    <t>Wooden Study Table</t>
  </si>
  <si>
    <t>Levi’s Jeans</t>
  </si>
  <si>
    <t>Fossil Watch</t>
  </si>
  <si>
    <t>HP Pavilion</t>
  </si>
  <si>
    <t>Pressure Cooker</t>
  </si>
  <si>
    <t>Reebok Classic</t>
  </si>
  <si>
    <t>Dining Table</t>
  </si>
  <si>
    <t>Bose QC35</t>
  </si>
  <si>
    <t>Zara Dress</t>
  </si>
  <si>
    <t>The Alchemist</t>
  </si>
  <si>
    <t>iPhone 14</t>
  </si>
  <si>
    <t>Nike Air Max</t>
  </si>
  <si>
    <t>Puma Sneakers</t>
  </si>
  <si>
    <t>Nike Duffel</t>
  </si>
  <si>
    <t>Non-stick Pan</t>
  </si>
  <si>
    <t>Boat Rockerz</t>
  </si>
  <si>
    <t>Rug</t>
  </si>
  <si>
    <t>Harry Potter</t>
  </si>
  <si>
    <t>Adidas Ultraboost</t>
  </si>
  <si>
    <t>JBL Tune</t>
  </si>
  <si>
    <t>Casio G-Shock</t>
  </si>
  <si>
    <t>iPad Air</t>
  </si>
  <si>
    <t>Mixer Grinder</t>
  </si>
  <si>
    <t>MacBook Air</t>
  </si>
  <si>
    <t>Marvel Avengers</t>
  </si>
  <si>
    <t>Redmi Note 12</t>
  </si>
  <si>
    <t>Samsung Galaxy M34</t>
  </si>
  <si>
    <t>DC Batman</t>
  </si>
  <si>
    <t>1984</t>
  </si>
  <si>
    <t>Steve Jobs</t>
  </si>
  <si>
    <t>Office Chair</t>
  </si>
  <si>
    <t>Wall Painting</t>
  </si>
  <si>
    <t>Engineering Maths</t>
  </si>
  <si>
    <t>The Hobbit</t>
  </si>
  <si>
    <t>Puma Jacket</t>
  </si>
  <si>
    <t>Curtains</t>
  </si>
  <si>
    <t>Digital Electronics</t>
  </si>
  <si>
    <t>Skybags Trolley</t>
  </si>
  <si>
    <t>Spider-Man</t>
  </si>
  <si>
    <t>Dell Inspiron</t>
  </si>
  <si>
    <t>Amazon Fire HD</t>
  </si>
  <si>
    <t>Sony WH-1000XM4</t>
  </si>
  <si>
    <t>Samsung Tab</t>
  </si>
  <si>
    <t>APJ Abdul Kalam</t>
  </si>
  <si>
    <t>Washing Machine</t>
  </si>
  <si>
    <t>Refrigerator</t>
  </si>
  <si>
    <t>Wildcraft Backpack</t>
  </si>
  <si>
    <t>Sofa Set</t>
  </si>
  <si>
    <t>OnePlus Nord</t>
  </si>
  <si>
    <t>Operating Systems</t>
  </si>
  <si>
    <t>Microwave</t>
  </si>
  <si>
    <t>Elon Musk</t>
  </si>
  <si>
    <t>American Tourister</t>
  </si>
  <si>
    <t>Table Lamp</t>
  </si>
  <si>
    <t>Titan Analog</t>
  </si>
  <si>
    <t>Lenovo ThinkPad</t>
  </si>
  <si>
    <t>Adidas T-shirt</t>
  </si>
  <si>
    <t>Lenovo Tab</t>
  </si>
  <si>
    <t>Data Science Handbook</t>
  </si>
  <si>
    <t>Apple Watch</t>
  </si>
  <si>
    <t>X-Men</t>
  </si>
  <si>
    <t>Mother Teresa</t>
  </si>
  <si>
    <t>Air Conditioner</t>
  </si>
  <si>
    <t>West</t>
  </si>
  <si>
    <t>North</t>
  </si>
  <si>
    <t>East</t>
  </si>
  <si>
    <t>South</t>
  </si>
  <si>
    <t>Ahmedabad</t>
  </si>
  <si>
    <t>Delhi</t>
  </si>
  <si>
    <t>Pune</t>
  </si>
  <si>
    <t>Lucknow</t>
  </si>
  <si>
    <t>Bhubaneswar</t>
  </si>
  <si>
    <t>Bangalore</t>
  </si>
  <si>
    <t>Mumbai</t>
  </si>
  <si>
    <t>Kolkata</t>
  </si>
  <si>
    <t>Hyderabad</t>
  </si>
  <si>
    <t>Chandigarh</t>
  </si>
  <si>
    <t>Chennai</t>
  </si>
  <si>
    <t>Patna</t>
  </si>
  <si>
    <t>Credit Card</t>
  </si>
  <si>
    <t>Wallet</t>
  </si>
  <si>
    <t>COD</t>
  </si>
  <si>
    <t>Debit Card</t>
  </si>
  <si>
    <t>UPI</t>
  </si>
  <si>
    <t>Seller</t>
  </si>
  <si>
    <t>Amazon</t>
  </si>
  <si>
    <t>FBA</t>
  </si>
  <si>
    <t>Delivered</t>
  </si>
  <si>
    <t>Returned</t>
  </si>
  <si>
    <t>Cancelled</t>
  </si>
  <si>
    <t>Month</t>
  </si>
  <si>
    <t>Year</t>
  </si>
  <si>
    <t>Sum of Total_Sales</t>
  </si>
  <si>
    <t>TOTAL SALES</t>
  </si>
  <si>
    <t>Row Labels</t>
  </si>
  <si>
    <t>Grand Total</t>
  </si>
  <si>
    <t>SALES BY CATEGORY</t>
  </si>
  <si>
    <t>Jan</t>
  </si>
  <si>
    <t>Feb</t>
  </si>
  <si>
    <t>Mar</t>
  </si>
  <si>
    <t>Apr</t>
  </si>
  <si>
    <t>May</t>
  </si>
  <si>
    <t>Jun</t>
  </si>
  <si>
    <t>Jul</t>
  </si>
  <si>
    <t>MONTHLY SALES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</si>
</sst>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ha V" refreshedDate="45954.439036226853" createdVersion="8" refreshedVersion="8" minRefreshableVersion="3" recordCount="200" xr:uid="{C0410446-A676-4315-855B-B68AD1658808}">
  <cacheSource type="worksheet">
    <worksheetSource name="Amazon_dataset"/>
  </cacheSource>
  <cacheFields count="19">
    <cacheField name="Order_ID" numFmtId="0">
      <sharedItems/>
    </cacheField>
    <cacheField name="Order_Date" numFmtId="0">
      <sharedItems/>
    </cacheField>
    <cacheField name="Customer_ID" numFmtId="0">
      <sharedItems/>
    </cacheField>
    <cacheField name="Customer_Type" numFmtId="0">
      <sharedItems/>
    </cacheField>
    <cacheField name="Product_Category" numFmtId="0">
      <sharedItems count="4">
        <s v="Home"/>
        <s v="Fashion"/>
        <s v="Electronics"/>
        <s v="Books"/>
      </sharedItems>
    </cacheField>
    <cacheField name="Sub_Category" numFmtId="0">
      <sharedItems/>
    </cacheField>
    <cacheField name="Product_Name" numFmtId="0">
      <sharedItems/>
    </cacheField>
    <cacheField name="Region" numFmtId="0">
      <sharedItems/>
    </cacheField>
    <cacheField name="City" numFmtId="0">
      <sharedItems/>
    </cacheField>
    <cacheField name="Quantity" numFmtId="0">
      <sharedItems containsSemiMixedTypes="0" containsString="0" containsNumber="1" containsInteger="1" minValue="1" maxValue="3"/>
    </cacheField>
    <cacheField name="Unit_Price" numFmtId="0">
      <sharedItems containsSemiMixedTypes="0" containsString="0" containsNumber="1" containsInteger="1" minValue="209" maxValue="59993"/>
    </cacheField>
    <cacheField name="Discount(%)" numFmtId="0">
      <sharedItems containsSemiMixedTypes="0" containsString="0" containsNumber="1" containsInteger="1" minValue="0" maxValue="20"/>
    </cacheField>
    <cacheField name="Total_Sales" numFmtId="0">
      <sharedItems containsSemiMixedTypes="0" containsString="0" containsNumber="1" containsInteger="1" minValue="209" maxValue="177342"/>
    </cacheField>
    <cacheField name="Profit" numFmtId="0">
      <sharedItems containsSemiMixedTypes="0" containsString="0" containsNumber="1" containsInteger="1" minValue="27" maxValue="41619"/>
    </cacheField>
    <cacheField name="Payment_Mode" numFmtId="0">
      <sharedItems/>
    </cacheField>
    <cacheField name="Fulfillment" numFmtId="0">
      <sharedItems/>
    </cacheField>
    <cacheField name="Shipment_Status" numFmtId="0">
      <sharedItems/>
    </cacheField>
    <cacheField name="Month" numFmtId="0">
      <sharedItems count="7">
        <s v="Feb"/>
        <s v="Jun"/>
        <s v="May"/>
        <s v="Mar"/>
        <s v="Jan"/>
        <s v="Jul"/>
        <s v="Apr"/>
      </sharedItems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MZ1000"/>
    <s v="2024-02-04"/>
    <s v="CUST203"/>
    <s v="Returning"/>
    <x v="0"/>
    <s v="Furniture"/>
    <s v="Wooden Study Table"/>
    <s v="West"/>
    <s v="Ahmedabad"/>
    <n v="2"/>
    <n v="39956"/>
    <n v="15"/>
    <n v="67925"/>
    <n v="13364"/>
    <s v="Credit Card"/>
    <s v="Seller"/>
    <s v="Delivered"/>
    <x v="0"/>
    <n v="2024"/>
  </r>
  <r>
    <s v="AMZ1001"/>
    <s v="2024-06-06"/>
    <s v="CUST371"/>
    <s v="New"/>
    <x v="1"/>
    <s v="Clothing"/>
    <s v="Levi’s Jeans"/>
    <s v="North"/>
    <s v="Delhi"/>
    <n v="1"/>
    <n v="51378"/>
    <n v="0"/>
    <n v="51378"/>
    <n v="7911"/>
    <s v="Wallet"/>
    <s v="Seller"/>
    <s v="Delivered"/>
    <x v="1"/>
    <n v="2024"/>
  </r>
  <r>
    <s v="AMZ1002"/>
    <s v="2024-06-06"/>
    <s v="CUST207"/>
    <s v="Returning"/>
    <x v="1"/>
    <s v="Watches"/>
    <s v="Fossil Watch"/>
    <s v="West"/>
    <s v="Pune"/>
    <n v="3"/>
    <n v="47562"/>
    <n v="0"/>
    <n v="142686"/>
    <n v="29674"/>
    <s v="COD"/>
    <s v="Amazon"/>
    <s v="Returned"/>
    <x v="1"/>
    <n v="2024"/>
  </r>
  <r>
    <s v="AMZ1003"/>
    <s v="2024-05-13"/>
    <s v="CUST172"/>
    <s v="New"/>
    <x v="2"/>
    <s v="Laptop"/>
    <s v="HP Pavilion"/>
    <s v="North"/>
    <s v="Lucknow"/>
    <n v="2"/>
    <n v="20328"/>
    <n v="10"/>
    <n v="36590"/>
    <n v="4844"/>
    <s v="Debit Card"/>
    <s v="Amazon"/>
    <s v="Delivered"/>
    <x v="2"/>
    <n v="2024"/>
  </r>
  <r>
    <s v="AMZ1004"/>
    <s v="2024-03-07"/>
    <s v="CUST289"/>
    <s v="Returning"/>
    <x v="0"/>
    <s v="Kitchen"/>
    <s v="Pressure Cooker"/>
    <s v="North"/>
    <s v="Lucknow"/>
    <n v="3"/>
    <n v="58445"/>
    <n v="20"/>
    <n v="140268"/>
    <n v="37634"/>
    <s v="Debit Card"/>
    <s v="FBA"/>
    <s v="Delivered"/>
    <x v="3"/>
    <n v="2024"/>
  </r>
  <r>
    <s v="AMZ1005"/>
    <s v="2024-03-20"/>
    <s v="CUST121"/>
    <s v="New"/>
    <x v="1"/>
    <s v="Shoes"/>
    <s v="Reebok Classic"/>
    <s v="East"/>
    <s v="Bhubaneswar"/>
    <n v="2"/>
    <n v="45945"/>
    <n v="0"/>
    <n v="91890"/>
    <n v="24744"/>
    <s v="Credit Card"/>
    <s v="Seller"/>
    <s v="Delivered"/>
    <x v="3"/>
    <n v="2024"/>
  </r>
  <r>
    <s v="AMZ1006"/>
    <s v="2024-01-07"/>
    <s v="CUST203"/>
    <s v="Returning"/>
    <x v="0"/>
    <s v="Furniture"/>
    <s v="Dining Table"/>
    <s v="North"/>
    <s v="Lucknow"/>
    <n v="3"/>
    <n v="59583"/>
    <n v="20"/>
    <n v="142999"/>
    <n v="41619"/>
    <s v="UPI"/>
    <s v="Seller"/>
    <s v="Delivered"/>
    <x v="4"/>
    <n v="2024"/>
  </r>
  <r>
    <s v="AMZ1007"/>
    <s v="2024-06-28"/>
    <s v="CUST222"/>
    <s v="New"/>
    <x v="0"/>
    <s v="Furniture"/>
    <s v="Dining Table"/>
    <s v="West"/>
    <s v="Pune"/>
    <n v="1"/>
    <n v="209"/>
    <n v="0"/>
    <n v="209"/>
    <n v="27"/>
    <s v="Credit Card"/>
    <s v="Amazon"/>
    <s v="Delivered"/>
    <x v="1"/>
    <n v="2024"/>
  </r>
  <r>
    <s v="AMZ1008"/>
    <s v="2024-01-14"/>
    <s v="CUST315"/>
    <s v="Returning"/>
    <x v="2"/>
    <s v="Headphones"/>
    <s v="Bose QC35"/>
    <s v="South"/>
    <s v="Bangalore"/>
    <n v="1"/>
    <n v="16844"/>
    <n v="5"/>
    <n v="16001"/>
    <n v="3594"/>
    <s v="Wallet"/>
    <s v="Seller"/>
    <s v="Delivered"/>
    <x v="4"/>
    <n v="2024"/>
  </r>
  <r>
    <s v="AMZ1009"/>
    <s v="2024-03-13"/>
    <s v="CUST188"/>
    <s v="New"/>
    <x v="1"/>
    <s v="Clothing"/>
    <s v="Zara Dress"/>
    <s v="North"/>
    <s v="Delhi"/>
    <n v="1"/>
    <n v="22622"/>
    <n v="15"/>
    <n v="19228"/>
    <n v="3746"/>
    <s v="Wallet"/>
    <s v="Amazon"/>
    <s v="Delivered"/>
    <x v="3"/>
    <n v="2024"/>
  </r>
  <r>
    <s v="AMZ1010"/>
    <s v="2024-05-22"/>
    <s v="CUST200"/>
    <s v="New"/>
    <x v="3"/>
    <s v="Novel"/>
    <s v="The Alchemist"/>
    <s v="East"/>
    <s v="Bhubaneswar"/>
    <n v="2"/>
    <n v="10065"/>
    <n v="0"/>
    <n v="20130"/>
    <n v="3399"/>
    <s v="COD"/>
    <s v="FBA"/>
    <s v="Delivered"/>
    <x v="2"/>
    <n v="2024"/>
  </r>
  <r>
    <s v="AMZ1011"/>
    <s v="2024-05-28"/>
    <s v="CUST252"/>
    <s v="New"/>
    <x v="2"/>
    <s v="Mobile"/>
    <s v="iPhone 14"/>
    <s v="West"/>
    <s v="Pune"/>
    <n v="1"/>
    <n v="2419"/>
    <n v="20"/>
    <n v="1935"/>
    <n v="329"/>
    <s v="COD"/>
    <s v="Amazon"/>
    <s v="Delivered"/>
    <x v="2"/>
    <n v="2024"/>
  </r>
  <r>
    <s v="AMZ1012"/>
    <s v="2024-06-11"/>
    <s v="CUST231"/>
    <s v="Returning"/>
    <x v="1"/>
    <s v="Shoes"/>
    <s v="Reebok Classic"/>
    <s v="North"/>
    <s v="Delhi"/>
    <n v="2"/>
    <n v="40009"/>
    <n v="5"/>
    <n v="76017"/>
    <n v="13877"/>
    <s v="Wallet"/>
    <s v="Seller"/>
    <s v="Delivered"/>
    <x v="1"/>
    <n v="2024"/>
  </r>
  <r>
    <s v="AMZ1013"/>
    <s v="2024-03-06"/>
    <s v="CUST250"/>
    <s v="Returning"/>
    <x v="1"/>
    <s v="Shoes"/>
    <s v="Nike Air Max"/>
    <s v="West"/>
    <s v="Mumbai"/>
    <n v="1"/>
    <n v="51412"/>
    <n v="0"/>
    <n v="51412"/>
    <n v="12389"/>
    <s v="Wallet"/>
    <s v="FBA"/>
    <s v="Delivered"/>
    <x v="3"/>
    <n v="2024"/>
  </r>
  <r>
    <s v="AMZ1014"/>
    <s v="2024-03-31"/>
    <s v="CUST358"/>
    <s v="New"/>
    <x v="1"/>
    <s v="Clothing"/>
    <s v="Zara Dress"/>
    <s v="East"/>
    <s v="Kolkata"/>
    <n v="1"/>
    <n v="5487"/>
    <n v="10"/>
    <n v="4938"/>
    <n v="1084"/>
    <s v="Wallet"/>
    <s v="Amazon"/>
    <s v="Delivered"/>
    <x v="3"/>
    <n v="2024"/>
  </r>
  <r>
    <s v="AMZ1015"/>
    <s v="2024-05-09"/>
    <s v="CUST394"/>
    <s v="Returning"/>
    <x v="1"/>
    <s v="Shoes"/>
    <s v="Puma Sneakers"/>
    <s v="East"/>
    <s v="Kolkata"/>
    <n v="2"/>
    <n v="34587"/>
    <n v="15"/>
    <n v="58797"/>
    <n v="11285"/>
    <s v="Credit Card"/>
    <s v="Amazon"/>
    <s v="Delivered"/>
    <x v="2"/>
    <n v="2024"/>
  </r>
  <r>
    <s v="AMZ1016"/>
    <s v="2024-06-11"/>
    <s v="CUST292"/>
    <s v="Returning"/>
    <x v="1"/>
    <s v="Bags"/>
    <s v="Nike Duffel"/>
    <s v="West"/>
    <s v="Mumbai"/>
    <n v="2"/>
    <n v="8712"/>
    <n v="0"/>
    <n v="17424"/>
    <n v="2007"/>
    <s v="Wallet"/>
    <s v="FBA"/>
    <s v="Delivered"/>
    <x v="1"/>
    <n v="2024"/>
  </r>
  <r>
    <s v="AMZ1017"/>
    <s v="2024-01-20"/>
    <s v="CUST377"/>
    <s v="Returning"/>
    <x v="0"/>
    <s v="Kitchen"/>
    <s v="Non-stick Pan"/>
    <s v="North"/>
    <s v="Delhi"/>
    <n v="1"/>
    <n v="1542"/>
    <n v="5"/>
    <n v="1464"/>
    <n v="169"/>
    <s v="Debit Card"/>
    <s v="FBA"/>
    <s v="Delivered"/>
    <x v="4"/>
    <n v="2024"/>
  </r>
  <r>
    <s v="AMZ1018"/>
    <s v="2024-01-10"/>
    <s v="CUST261"/>
    <s v="Returning"/>
    <x v="2"/>
    <s v="Headphones"/>
    <s v="Boat Rockerz"/>
    <s v="South"/>
    <s v="Hyderabad"/>
    <n v="2"/>
    <n v="43536"/>
    <n v="10"/>
    <n v="78364"/>
    <n v="7873"/>
    <s v="UPI"/>
    <s v="Amazon"/>
    <s v="Delivered"/>
    <x v="4"/>
    <n v="2024"/>
  </r>
  <r>
    <s v="AMZ1019"/>
    <s v="2024-01-25"/>
    <s v="CUST122"/>
    <s v="New"/>
    <x v="0"/>
    <s v="Decor"/>
    <s v="Rug"/>
    <s v="East"/>
    <s v="Bhubaneswar"/>
    <n v="1"/>
    <n v="19416"/>
    <n v="5"/>
    <n v="18445"/>
    <n v="5414"/>
    <s v="Wallet"/>
    <s v="Seller"/>
    <s v="Delivered"/>
    <x v="4"/>
    <n v="2024"/>
  </r>
  <r>
    <s v="AMZ1020"/>
    <s v="2024-07-12"/>
    <s v="CUST353"/>
    <s v="New"/>
    <x v="3"/>
    <s v="Novel"/>
    <s v="Harry Potter"/>
    <s v="North"/>
    <s v="Delhi"/>
    <n v="2"/>
    <n v="52176"/>
    <n v="5"/>
    <n v="99134"/>
    <n v="10017"/>
    <s v="UPI"/>
    <s v="Amazon"/>
    <s v="Delivered"/>
    <x v="5"/>
    <n v="2024"/>
  </r>
  <r>
    <s v="AMZ1021"/>
    <s v="2024-01-25"/>
    <s v="CUST336"/>
    <s v="Returning"/>
    <x v="1"/>
    <s v="Shoes"/>
    <s v="Adidas Ultraboost"/>
    <s v="North"/>
    <s v="Chandigarh"/>
    <n v="3"/>
    <n v="51346"/>
    <n v="10"/>
    <n v="138634"/>
    <n v="16721"/>
    <s v="Credit Card"/>
    <s v="FBA"/>
    <s v="Delivered"/>
    <x v="4"/>
    <n v="2024"/>
  </r>
  <r>
    <s v="AMZ1022"/>
    <s v="2024-02-23"/>
    <s v="CUST149"/>
    <s v="Returning"/>
    <x v="2"/>
    <s v="Headphones"/>
    <s v="JBL Tune"/>
    <s v="South"/>
    <s v="Hyderabad"/>
    <n v="3"/>
    <n v="27734"/>
    <n v="5"/>
    <n v="79041"/>
    <n v="12877"/>
    <s v="UPI"/>
    <s v="Amazon"/>
    <s v="Delivered"/>
    <x v="0"/>
    <n v="2024"/>
  </r>
  <r>
    <s v="AMZ1023"/>
    <s v="2024-02-02"/>
    <s v="CUST159"/>
    <s v="Returning"/>
    <x v="1"/>
    <s v="Watches"/>
    <s v="Casio G-Shock"/>
    <s v="East"/>
    <s v="Bhubaneswar"/>
    <n v="3"/>
    <n v="14431"/>
    <n v="10"/>
    <n v="38963"/>
    <n v="10188"/>
    <s v="Credit Card"/>
    <s v="FBA"/>
    <s v="Delivered"/>
    <x v="0"/>
    <n v="2024"/>
  </r>
  <r>
    <s v="AMZ1024"/>
    <s v="2024-06-12"/>
    <s v="CUST270"/>
    <s v="New"/>
    <x v="2"/>
    <s v="Tablet"/>
    <s v="iPad Air"/>
    <s v="East"/>
    <s v="Bhubaneswar"/>
    <n v="3"/>
    <n v="32493"/>
    <n v="0"/>
    <n v="97479"/>
    <n v="28504"/>
    <s v="Debit Card"/>
    <s v="FBA"/>
    <s v="Delivered"/>
    <x v="1"/>
    <n v="2024"/>
  </r>
  <r>
    <s v="AMZ1025"/>
    <s v="2024-04-04"/>
    <s v="CUST288"/>
    <s v="New"/>
    <x v="0"/>
    <s v="Kitchen"/>
    <s v="Mixer Grinder"/>
    <s v="North"/>
    <s v="Delhi"/>
    <n v="3"/>
    <n v="26814"/>
    <n v="10"/>
    <n v="72397"/>
    <n v="18678"/>
    <s v="Credit Card"/>
    <s v="Seller"/>
    <s v="Delivered"/>
    <x v="6"/>
    <n v="2024"/>
  </r>
  <r>
    <s v="AMZ1026"/>
    <s v="2024-01-14"/>
    <s v="CUST371"/>
    <s v="Returning"/>
    <x v="2"/>
    <s v="Laptop"/>
    <s v="MacBook Air"/>
    <s v="North"/>
    <s v="Lucknow"/>
    <n v="1"/>
    <n v="36458"/>
    <n v="10"/>
    <n v="32812"/>
    <n v="7812"/>
    <s v="Credit Card"/>
    <s v="FBA"/>
    <s v="Delivered"/>
    <x v="4"/>
    <n v="2024"/>
  </r>
  <r>
    <s v="AMZ1027"/>
    <s v="2024-03-05"/>
    <s v="CUST290"/>
    <s v="Returning"/>
    <x v="3"/>
    <s v="Comics"/>
    <s v="Marvel Avengers"/>
    <s v="South"/>
    <s v="Chennai"/>
    <n v="3"/>
    <n v="28453"/>
    <n v="15"/>
    <n v="72555"/>
    <n v="14820"/>
    <s v="COD"/>
    <s v="FBA"/>
    <s v="Delivered"/>
    <x v="3"/>
    <n v="2024"/>
  </r>
  <r>
    <s v="AMZ1028"/>
    <s v="2024-04-19"/>
    <s v="CUST275"/>
    <s v="Returning"/>
    <x v="3"/>
    <s v="Novel"/>
    <s v="The Alchemist"/>
    <s v="South"/>
    <s v="Hyderabad"/>
    <n v="3"/>
    <n v="42278"/>
    <n v="10"/>
    <n v="114150"/>
    <n v="13394"/>
    <s v="Wallet"/>
    <s v="Seller"/>
    <s v="Delivered"/>
    <x v="6"/>
    <n v="2024"/>
  </r>
  <r>
    <s v="AMZ1029"/>
    <s v="2024-03-20"/>
    <s v="CUST151"/>
    <s v="Returning"/>
    <x v="2"/>
    <s v="Mobile"/>
    <s v="Redmi Note 12"/>
    <s v="East"/>
    <s v="Patna"/>
    <n v="3"/>
    <n v="40952"/>
    <n v="10"/>
    <n v="110570"/>
    <n v="32245"/>
    <s v="Wallet"/>
    <s v="FBA"/>
    <s v="Returned"/>
    <x v="3"/>
    <n v="2024"/>
  </r>
  <r>
    <s v="AMZ1030"/>
    <s v="2024-02-23"/>
    <s v="CUST155"/>
    <s v="Returning"/>
    <x v="2"/>
    <s v="Headphones"/>
    <s v="Bose QC35"/>
    <s v="West"/>
    <s v="Pune"/>
    <n v="3"/>
    <n v="18188"/>
    <n v="0"/>
    <n v="54564"/>
    <n v="13732"/>
    <s v="Debit Card"/>
    <s v="Seller"/>
    <s v="Delivered"/>
    <x v="0"/>
    <n v="2024"/>
  </r>
  <r>
    <s v="AMZ1031"/>
    <s v="2024-05-04"/>
    <s v="CUST344"/>
    <s v="New"/>
    <x v="2"/>
    <s v="Mobile"/>
    <s v="Samsung Galaxy M34"/>
    <s v="East"/>
    <s v="Kolkata"/>
    <n v="2"/>
    <n v="31237"/>
    <n v="15"/>
    <n v="53102"/>
    <n v="12096"/>
    <s v="Debit Card"/>
    <s v="Seller"/>
    <s v="Delivered"/>
    <x v="2"/>
    <n v="2024"/>
  </r>
  <r>
    <s v="AMZ1032"/>
    <s v="2024-06-28"/>
    <s v="CUST231"/>
    <s v="New"/>
    <x v="2"/>
    <s v="Tablet"/>
    <s v="iPad Air"/>
    <s v="North"/>
    <s v="Delhi"/>
    <n v="1"/>
    <n v="12419"/>
    <n v="20"/>
    <n v="9935"/>
    <n v="2501"/>
    <s v="Wallet"/>
    <s v="FBA"/>
    <s v="Delivered"/>
    <x v="1"/>
    <n v="2024"/>
  </r>
  <r>
    <s v="AMZ1033"/>
    <s v="2024-05-10"/>
    <s v="CUST235"/>
    <s v="Returning"/>
    <x v="3"/>
    <s v="Comics"/>
    <s v="DC Batman"/>
    <s v="East"/>
    <s v="Bhubaneswar"/>
    <n v="3"/>
    <n v="435"/>
    <n v="0"/>
    <n v="1305"/>
    <n v="319"/>
    <s v="COD"/>
    <s v="FBA"/>
    <s v="Delivered"/>
    <x v="2"/>
    <n v="2024"/>
  </r>
  <r>
    <s v="AMZ1034"/>
    <s v="2024-06-17"/>
    <s v="CUST121"/>
    <s v="Returning"/>
    <x v="1"/>
    <s v="Watches"/>
    <s v="Fossil Watch"/>
    <s v="West"/>
    <s v="Ahmedabad"/>
    <n v="3"/>
    <n v="43129"/>
    <n v="0"/>
    <n v="129387"/>
    <n v="29428"/>
    <s v="Wallet"/>
    <s v="Amazon"/>
    <s v="Delivered"/>
    <x v="1"/>
    <n v="2024"/>
  </r>
  <r>
    <s v="AMZ1035"/>
    <s v="2024-05-13"/>
    <s v="CUST267"/>
    <s v="New"/>
    <x v="2"/>
    <s v="Mobile"/>
    <s v="Samsung Galaxy M34"/>
    <s v="South"/>
    <s v="Bangalore"/>
    <n v="3"/>
    <n v="2108"/>
    <n v="20"/>
    <n v="5059"/>
    <n v="1498"/>
    <s v="COD"/>
    <s v="Seller"/>
    <s v="Delivered"/>
    <x v="2"/>
    <n v="2024"/>
  </r>
  <r>
    <s v="AMZ1036"/>
    <s v="2024-01-25"/>
    <s v="CUST374"/>
    <s v="New"/>
    <x v="2"/>
    <s v="Headphones"/>
    <s v="Bose QC35"/>
    <s v="West"/>
    <s v="Mumbai"/>
    <n v="1"/>
    <n v="8767"/>
    <n v="10"/>
    <n v="7890"/>
    <n v="2214"/>
    <s v="Debit Card"/>
    <s v="Amazon"/>
    <s v="Delivered"/>
    <x v="4"/>
    <n v="2024"/>
  </r>
  <r>
    <s v="AMZ1037"/>
    <s v="2024-05-20"/>
    <s v="CUST189"/>
    <s v="Returning"/>
    <x v="3"/>
    <s v="Novel"/>
    <s v="iPad Air"/>
    <s v="West"/>
    <s v="Pune"/>
    <n v="2"/>
    <n v="36498"/>
    <n v="5"/>
    <n v="69346"/>
    <n v="15903"/>
    <s v="UPI"/>
    <s v="FBA"/>
    <s v="Delivered"/>
    <x v="2"/>
    <n v="2024"/>
  </r>
  <r>
    <s v="AMZ1038"/>
    <s v="2024-04-26"/>
    <s v="CUST114"/>
    <s v="New"/>
    <x v="3"/>
    <s v="Biography"/>
    <s v="Steve Jobs"/>
    <s v="West"/>
    <s v="Mumbai"/>
    <n v="1"/>
    <n v="5456"/>
    <n v="15"/>
    <n v="4637"/>
    <n v="1106"/>
    <s v="Debit Card"/>
    <s v="Amazon"/>
    <s v="Delivered"/>
    <x v="6"/>
    <n v="2024"/>
  </r>
  <r>
    <s v="AMZ1039"/>
    <s v="2024-05-15"/>
    <s v="CUST342"/>
    <s v="New"/>
    <x v="0"/>
    <s v="Furniture"/>
    <s v="Office Chair"/>
    <s v="South"/>
    <s v="Bangalore"/>
    <n v="2"/>
    <n v="19219"/>
    <n v="5"/>
    <n v="36516"/>
    <n v="4028"/>
    <s v="Debit Card"/>
    <s v="Seller"/>
    <s v="Delivered"/>
    <x v="2"/>
    <n v="2024"/>
  </r>
  <r>
    <s v="AMZ1040"/>
    <s v="2024-05-28"/>
    <s v="CUST365"/>
    <s v="Returning"/>
    <x v="2"/>
    <s v="Tablet"/>
    <s v="iPad Air"/>
    <s v="West"/>
    <s v="Ahmedabad"/>
    <n v="3"/>
    <n v="8362"/>
    <n v="20"/>
    <n v="20068"/>
    <n v="4695"/>
    <s v="Credit Card"/>
    <s v="Amazon"/>
    <s v="Delivered"/>
    <x v="2"/>
    <n v="2024"/>
  </r>
  <r>
    <s v="AMZ1041"/>
    <s v="2024-07-14"/>
    <s v="CUST153"/>
    <s v="Returning"/>
    <x v="0"/>
    <s v="Decor"/>
    <s v="Wall Painting"/>
    <s v="West"/>
    <s v="Ahmedabad"/>
    <n v="3"/>
    <n v="59114"/>
    <n v="0"/>
    <n v="177342"/>
    <n v="19300"/>
    <s v="Credit Card"/>
    <s v="Seller"/>
    <s v="Delivered"/>
    <x v="5"/>
    <n v="2024"/>
  </r>
  <r>
    <s v="AMZ1042"/>
    <s v="2024-01-25"/>
    <s v="CUST192"/>
    <s v="Returning"/>
    <x v="3"/>
    <s v="Textbook"/>
    <s v="Engineering Maths"/>
    <s v="West"/>
    <s v="Pune"/>
    <n v="1"/>
    <n v="51912"/>
    <n v="0"/>
    <n v="51912"/>
    <n v="11298"/>
    <s v="Credit Card"/>
    <s v="FBA"/>
    <s v="Cancelled"/>
    <x v="4"/>
    <n v="2024"/>
  </r>
  <r>
    <s v="AMZ1043"/>
    <s v="2024-03-19"/>
    <s v="CUST364"/>
    <s v="New"/>
    <x v="3"/>
    <s v="Novel"/>
    <s v="The Hobbit"/>
    <s v="North"/>
    <s v="Delhi"/>
    <n v="1"/>
    <n v="5615"/>
    <n v="15"/>
    <n v="4772"/>
    <n v="1430"/>
    <s v="Credit Card"/>
    <s v="FBA"/>
    <s v="Delivered"/>
    <x v="3"/>
    <n v="2024"/>
  </r>
  <r>
    <s v="AMZ1044"/>
    <s v="2024-03-08"/>
    <s v="CUST135"/>
    <s v="Returning"/>
    <x v="1"/>
    <s v="Clothing"/>
    <s v="Puma Jacket"/>
    <s v="West"/>
    <s v="Ahmedabad"/>
    <n v="2"/>
    <n v="36359"/>
    <n v="0"/>
    <n v="72718"/>
    <n v="15355"/>
    <s v="COD"/>
    <s v="Seller"/>
    <s v="Delivered"/>
    <x v="3"/>
    <n v="2024"/>
  </r>
  <r>
    <s v="AMZ1045"/>
    <s v="2024-06-21"/>
    <s v="CUST306"/>
    <s v="New"/>
    <x v="2"/>
    <s v="Laptop"/>
    <s v="HP Pavilion"/>
    <s v="South"/>
    <s v="Bangalore"/>
    <n v="2"/>
    <n v="44125"/>
    <n v="0"/>
    <n v="88250"/>
    <n v="17177"/>
    <s v="Wallet"/>
    <s v="FBA"/>
    <s v="Delivered"/>
    <x v="1"/>
    <n v="2024"/>
  </r>
  <r>
    <s v="AMZ1046"/>
    <s v="2024-07-06"/>
    <s v="CUST181"/>
    <s v="New"/>
    <x v="0"/>
    <s v="Decor"/>
    <s v="Curtains"/>
    <s v="West"/>
    <s v="Mumbai"/>
    <n v="1"/>
    <n v="6151"/>
    <n v="15"/>
    <n v="5228"/>
    <n v="849"/>
    <s v="UPI"/>
    <s v="FBA"/>
    <s v="Delivered"/>
    <x v="5"/>
    <n v="2024"/>
  </r>
  <r>
    <s v="AMZ1047"/>
    <s v="2024-01-12"/>
    <s v="CUST150"/>
    <s v="Returning"/>
    <x v="3"/>
    <s v="Novel"/>
    <s v="Harry Potter"/>
    <s v="West"/>
    <s v="Pune"/>
    <n v="2"/>
    <n v="22052"/>
    <n v="15"/>
    <n v="37488"/>
    <n v="4652"/>
    <s v="Debit Card"/>
    <s v="FBA"/>
    <s v="Returned"/>
    <x v="4"/>
    <n v="2024"/>
  </r>
  <r>
    <s v="AMZ1048"/>
    <s v="2024-02-01"/>
    <s v="CUST102"/>
    <s v="Returning"/>
    <x v="3"/>
    <s v="Textbook"/>
    <s v="Digital Electronics"/>
    <s v="South"/>
    <s v="Bangalore"/>
    <n v="1"/>
    <n v="8207"/>
    <n v="20"/>
    <n v="6565"/>
    <n v="1616"/>
    <s v="COD"/>
    <s v="FBA"/>
    <s v="Delivered"/>
    <x v="0"/>
    <n v="2024"/>
  </r>
  <r>
    <s v="AMZ1049"/>
    <s v="2024-05-07"/>
    <s v="CUST154"/>
    <s v="Returning"/>
    <x v="0"/>
    <s v="Furniture"/>
    <s v="Dining Table"/>
    <s v="West"/>
    <s v="Pune"/>
    <n v="2"/>
    <n v="42032"/>
    <n v="0"/>
    <n v="84064"/>
    <n v="11644"/>
    <s v="UPI"/>
    <s v="Seller"/>
    <s v="Returned"/>
    <x v="2"/>
    <n v="2024"/>
  </r>
  <r>
    <s v="AMZ1050"/>
    <s v="2024-04-05"/>
    <s v="CUST206"/>
    <s v="Returning"/>
    <x v="1"/>
    <s v="Bags"/>
    <s v="Skybags Trolley"/>
    <s v="South"/>
    <s v="Chennai"/>
    <n v="1"/>
    <n v="58796"/>
    <n v="0"/>
    <n v="58796"/>
    <n v="7235"/>
    <s v="COD"/>
    <s v="Amazon"/>
    <s v="Delivered"/>
    <x v="6"/>
    <n v="2024"/>
  </r>
  <r>
    <s v="AMZ1051"/>
    <s v="2024-04-01"/>
    <s v="CUST360"/>
    <s v="Returning"/>
    <x v="3"/>
    <s v="Comics"/>
    <s v="Spider-Man"/>
    <s v="West"/>
    <s v="Ahmedabad"/>
    <n v="1"/>
    <n v="55765"/>
    <n v="20"/>
    <n v="44612"/>
    <n v="8224"/>
    <s v="COD"/>
    <s v="Amazon"/>
    <s v="Returned"/>
    <x v="6"/>
    <n v="2024"/>
  </r>
  <r>
    <s v="AMZ1052"/>
    <s v="2024-05-20"/>
    <s v="CUST291"/>
    <s v="New"/>
    <x v="2"/>
    <s v="Headphones"/>
    <s v="Boat Rockerz"/>
    <s v="South"/>
    <s v="Chennai"/>
    <n v="1"/>
    <n v="30723"/>
    <n v="10"/>
    <n v="27650"/>
    <n v="7163"/>
    <s v="Debit Card"/>
    <s v="FBA"/>
    <s v="Delivered"/>
    <x v="2"/>
    <n v="2024"/>
  </r>
  <r>
    <s v="AMZ1053"/>
    <s v="2024-01-31"/>
    <s v="CUST318"/>
    <s v="New"/>
    <x v="3"/>
    <s v="Comics"/>
    <s v="Spider-Man"/>
    <s v="West"/>
    <s v="Ahmedabad"/>
    <n v="2"/>
    <n v="23525"/>
    <n v="10"/>
    <n v="42345"/>
    <n v="10544"/>
    <s v="Wallet"/>
    <s v="Amazon"/>
    <s v="Delivered"/>
    <x v="4"/>
    <n v="2024"/>
  </r>
  <r>
    <s v="AMZ1054"/>
    <s v="2024-03-18"/>
    <s v="CUST144"/>
    <s v="New"/>
    <x v="2"/>
    <s v="Laptop"/>
    <s v="Dell Inspiron"/>
    <s v="West"/>
    <s v="Pune"/>
    <n v="2"/>
    <n v="58858"/>
    <n v="10"/>
    <n v="105944"/>
    <n v="11757"/>
    <s v="Credit Card"/>
    <s v="Amazon"/>
    <s v="Delivered"/>
    <x v="3"/>
    <n v="2024"/>
  </r>
  <r>
    <s v="AMZ1055"/>
    <s v="2024-01-20"/>
    <s v="CUST262"/>
    <s v="New"/>
    <x v="0"/>
    <s v="Decor"/>
    <s v="Wall Painting"/>
    <s v="North"/>
    <s v="Chandigarh"/>
    <n v="2"/>
    <n v="21404"/>
    <n v="20"/>
    <n v="34246"/>
    <n v="6541"/>
    <s v="Wallet"/>
    <s v="FBA"/>
    <s v="Delivered"/>
    <x v="4"/>
    <n v="2024"/>
  </r>
  <r>
    <s v="AMZ1056"/>
    <s v="2024-05-25"/>
    <s v="CUST302"/>
    <s v="Returning"/>
    <x v="2"/>
    <s v="Tablet"/>
    <s v="Amazon Fire HD"/>
    <s v="North"/>
    <s v="Lucknow"/>
    <n v="1"/>
    <n v="15724"/>
    <n v="0"/>
    <n v="15724"/>
    <n v="3215"/>
    <s v="Debit Card"/>
    <s v="FBA"/>
    <s v="Delivered"/>
    <x v="2"/>
    <n v="2024"/>
  </r>
  <r>
    <s v="AMZ1057"/>
    <s v="2024-02-29"/>
    <s v="CUST370"/>
    <s v="New"/>
    <x v="0"/>
    <s v="Kitchen"/>
    <s v="Mixer Grinder"/>
    <s v="West"/>
    <s v="Ahmedabad"/>
    <n v="2"/>
    <n v="19482"/>
    <n v="20"/>
    <n v="31171"/>
    <n v="7135"/>
    <s v="Debit Card"/>
    <s v="Amazon"/>
    <s v="Delivered"/>
    <x v="0"/>
    <n v="2024"/>
  </r>
  <r>
    <s v="AMZ1058"/>
    <s v="2024-07-09"/>
    <s v="CUST371"/>
    <s v="Returning"/>
    <x v="2"/>
    <s v="Tablet"/>
    <s v="iPad Air"/>
    <s v="West"/>
    <s v="Ahmedabad"/>
    <n v="2"/>
    <n v="24130"/>
    <n v="20"/>
    <n v="38608"/>
    <n v="8881"/>
    <s v="Debit Card"/>
    <s v="Seller"/>
    <s v="Delivered"/>
    <x v="5"/>
    <n v="2024"/>
  </r>
  <r>
    <s v="AMZ1059"/>
    <s v="2024-05-13"/>
    <s v="CUST315"/>
    <s v="Returning"/>
    <x v="0"/>
    <s v="Furniture"/>
    <s v="Office Chair"/>
    <s v="East"/>
    <s v="Patna"/>
    <n v="1"/>
    <n v="277"/>
    <n v="10"/>
    <n v="249"/>
    <n v="43"/>
    <s v="UPI"/>
    <s v="FBA"/>
    <s v="Delivered"/>
    <x v="2"/>
    <n v="2024"/>
  </r>
  <r>
    <s v="AMZ1060"/>
    <s v="2024-06-08"/>
    <s v="CUST352"/>
    <s v="Returning"/>
    <x v="2"/>
    <s v="Laptop"/>
    <s v="MacBook Air"/>
    <s v="South"/>
    <s v="Chennai"/>
    <n v="3"/>
    <n v="40545"/>
    <n v="5"/>
    <n v="115553"/>
    <n v="24512"/>
    <s v="Wallet"/>
    <s v="Seller"/>
    <s v="Delivered"/>
    <x v="1"/>
    <n v="2024"/>
  </r>
  <r>
    <s v="AMZ1061"/>
    <s v="2024-04-02"/>
    <s v="CUST290"/>
    <s v="Returning"/>
    <x v="1"/>
    <s v="Shoes"/>
    <s v="Adidas Ultraboost"/>
    <s v="East"/>
    <s v="Patna"/>
    <n v="1"/>
    <n v="20811"/>
    <n v="0"/>
    <n v="20811"/>
    <n v="4083"/>
    <s v="Wallet"/>
    <s v="Amazon"/>
    <s v="Delivered"/>
    <x v="6"/>
    <n v="2024"/>
  </r>
  <r>
    <s v="AMZ1062"/>
    <s v="2024-02-12"/>
    <s v="CUST396"/>
    <s v="Returning"/>
    <x v="2"/>
    <s v="Laptop"/>
    <s v="MacBook Air"/>
    <s v="North"/>
    <s v="Delhi"/>
    <n v="2"/>
    <n v="17184"/>
    <n v="10"/>
    <n v="30931"/>
    <n v="8567"/>
    <s v="COD"/>
    <s v="FBA"/>
    <s v="Delivered"/>
    <x v="0"/>
    <n v="2024"/>
  </r>
  <r>
    <s v="AMZ1063"/>
    <s v="2024-05-09"/>
    <s v="CUST313"/>
    <s v="Returning"/>
    <x v="2"/>
    <s v="Headphones"/>
    <s v="Sony WH-1000XM4"/>
    <s v="North"/>
    <s v="Lucknow"/>
    <n v="1"/>
    <n v="14260"/>
    <n v="5"/>
    <n v="13547"/>
    <n v="2791"/>
    <s v="COD"/>
    <s v="Seller"/>
    <s v="Delivered"/>
    <x v="2"/>
    <n v="2024"/>
  </r>
  <r>
    <s v="AMZ1064"/>
    <s v="2024-02-29"/>
    <s v="CUST308"/>
    <s v="New"/>
    <x v="1"/>
    <s v="Bags"/>
    <s v="Skybags Trolley"/>
    <s v="North"/>
    <s v="Chandigarh"/>
    <n v="3"/>
    <n v="17649"/>
    <n v="5"/>
    <n v="50299"/>
    <n v="9466"/>
    <s v="COD"/>
    <s v="FBA"/>
    <s v="Delivered"/>
    <x v="0"/>
    <n v="2024"/>
  </r>
  <r>
    <s v="AMZ1065"/>
    <s v="2024-05-30"/>
    <s v="CUST337"/>
    <s v="Returning"/>
    <x v="3"/>
    <s v="Comics"/>
    <s v="Spider-Man"/>
    <s v="North"/>
    <s v="Chandigarh"/>
    <n v="1"/>
    <n v="18720"/>
    <n v="15"/>
    <n v="15912"/>
    <n v="2878"/>
    <s v="Debit Card"/>
    <s v="Amazon"/>
    <s v="Delivered"/>
    <x v="2"/>
    <n v="2024"/>
  </r>
  <r>
    <s v="AMZ1066"/>
    <s v="2024-01-31"/>
    <s v="CUST153"/>
    <s v="New"/>
    <x v="3"/>
    <s v="Textbook"/>
    <s v="Digital Electronics"/>
    <s v="West"/>
    <s v="Pune"/>
    <n v="2"/>
    <n v="59993"/>
    <n v="0"/>
    <n v="119986"/>
    <n v="25735"/>
    <s v="Wallet"/>
    <s v="Seller"/>
    <s v="Delivered"/>
    <x v="4"/>
    <n v="2024"/>
  </r>
  <r>
    <s v="AMZ1067"/>
    <s v="2024-01-05"/>
    <s v="CUST380"/>
    <s v="New"/>
    <x v="2"/>
    <s v="Tablet"/>
    <s v="Samsung Tab"/>
    <s v="North"/>
    <s v="Delhi"/>
    <n v="3"/>
    <n v="43503"/>
    <n v="5"/>
    <n v="123983"/>
    <n v="32334"/>
    <s v="Debit Card"/>
    <s v="Amazon"/>
    <s v="Delivered"/>
    <x v="4"/>
    <n v="2024"/>
  </r>
  <r>
    <s v="AMZ1068"/>
    <s v="2024-06-10"/>
    <s v="CUST317"/>
    <s v="Returning"/>
    <x v="1"/>
    <s v="Clothing"/>
    <s v="Zara Dress"/>
    <s v="West"/>
    <s v="Ahmedabad"/>
    <n v="2"/>
    <n v="59407"/>
    <n v="10"/>
    <n v="106932"/>
    <n v="22207"/>
    <s v="UPI"/>
    <s v="Amazon"/>
    <s v="Delivered"/>
    <x v="1"/>
    <n v="2024"/>
  </r>
  <r>
    <s v="AMZ1069"/>
    <s v="2024-01-10"/>
    <s v="CUST352"/>
    <s v="New"/>
    <x v="2"/>
    <s v="Laptop"/>
    <s v="MacBook Air"/>
    <s v="West"/>
    <s v="Pune"/>
    <n v="3"/>
    <n v="9710"/>
    <n v="15"/>
    <n v="24760"/>
    <n v="5752"/>
    <s v="COD"/>
    <s v="FBA"/>
    <s v="Delivered"/>
    <x v="4"/>
    <n v="2024"/>
  </r>
  <r>
    <s v="AMZ1070"/>
    <s v="2024-03-29"/>
    <s v="CUST288"/>
    <s v="Returning"/>
    <x v="0"/>
    <s v="Furniture"/>
    <s v="Wooden Study Table"/>
    <s v="North"/>
    <s v="Lucknow"/>
    <n v="3"/>
    <n v="29487"/>
    <n v="0"/>
    <n v="88461"/>
    <n v="21900"/>
    <s v="Debit Card"/>
    <s v="Seller"/>
    <s v="Delivered"/>
    <x v="3"/>
    <n v="2024"/>
  </r>
  <r>
    <s v="AMZ1071"/>
    <s v="2024-05-09"/>
    <s v="CUST141"/>
    <s v="Returning"/>
    <x v="0"/>
    <s v="Decor"/>
    <s v="Curtains"/>
    <s v="North"/>
    <s v="Chandigarh"/>
    <n v="1"/>
    <n v="28373"/>
    <n v="20"/>
    <n v="22698"/>
    <n v="4631"/>
    <s v="Debit Card"/>
    <s v="Amazon"/>
    <s v="Delivered"/>
    <x v="2"/>
    <n v="2024"/>
  </r>
  <r>
    <s v="AMZ1072"/>
    <s v="2024-05-05"/>
    <s v="CUST257"/>
    <s v="Returning"/>
    <x v="2"/>
    <s v="Headphones"/>
    <s v="Sony WH-1000XM4"/>
    <s v="South"/>
    <s v="Chennai"/>
    <n v="1"/>
    <n v="39911"/>
    <n v="10"/>
    <n v="35919"/>
    <n v="6658"/>
    <s v="UPI"/>
    <s v="Amazon"/>
    <s v="Delivered"/>
    <x v="2"/>
    <n v="2024"/>
  </r>
  <r>
    <s v="AMZ1073"/>
    <s v="2024-01-11"/>
    <s v="CUST115"/>
    <s v="New"/>
    <x v="3"/>
    <s v="Comics"/>
    <s v="DC Batman"/>
    <s v="East"/>
    <s v="Kolkata"/>
    <n v="2"/>
    <n v="12154"/>
    <n v="5"/>
    <n v="23092"/>
    <n v="6357"/>
    <s v="Credit Card"/>
    <s v="Seller"/>
    <s v="Delivered"/>
    <x v="4"/>
    <n v="2024"/>
  </r>
  <r>
    <s v="AMZ1074"/>
    <s v="2024-06-26"/>
    <s v="CUST165"/>
    <s v="New"/>
    <x v="3"/>
    <s v="Novel"/>
    <s v="The Hobbit"/>
    <s v="North"/>
    <s v="Chandigarh"/>
    <n v="1"/>
    <n v="8004"/>
    <n v="5"/>
    <n v="7603"/>
    <n v="1395"/>
    <s v="Wallet"/>
    <s v="Amazon"/>
    <s v="Cancelled"/>
    <x v="1"/>
    <n v="2024"/>
  </r>
  <r>
    <s v="AMZ1075"/>
    <s v="2024-06-07"/>
    <s v="CUST109"/>
    <s v="Returning"/>
    <x v="2"/>
    <s v="Laptop"/>
    <s v="Dell Inspiron"/>
    <s v="South"/>
    <s v="Hyderabad"/>
    <n v="1"/>
    <n v="6765"/>
    <n v="10"/>
    <n v="6088"/>
    <n v="1171"/>
    <s v="Credit Card"/>
    <s v="Amazon"/>
    <s v="Delivered"/>
    <x v="1"/>
    <n v="2024"/>
  </r>
  <r>
    <s v="AMZ1076"/>
    <s v="2024-02-25"/>
    <s v="CUST229"/>
    <s v="Returning"/>
    <x v="2"/>
    <s v="Tablet"/>
    <s v="iPad Air"/>
    <s v="South"/>
    <s v="Bangalore"/>
    <n v="3"/>
    <n v="6184"/>
    <n v="5"/>
    <n v="17624"/>
    <n v="5253"/>
    <s v="COD"/>
    <s v="Seller"/>
    <s v="Delivered"/>
    <x v="0"/>
    <n v="2024"/>
  </r>
  <r>
    <s v="AMZ1077"/>
    <s v="2024-03-23"/>
    <s v="CUST236"/>
    <s v="Returning"/>
    <x v="0"/>
    <s v="Kitchen"/>
    <s v="Pressure Cooker"/>
    <s v="East"/>
    <s v="Bhubaneswar"/>
    <n v="1"/>
    <n v="21726"/>
    <n v="15"/>
    <n v="18467"/>
    <n v="1847"/>
    <s v="Debit Card"/>
    <s v="Seller"/>
    <s v="Delivered"/>
    <x v="3"/>
    <n v="2024"/>
  </r>
  <r>
    <s v="AMZ1078"/>
    <s v="2024-05-16"/>
    <s v="CUST163"/>
    <s v="Returning"/>
    <x v="3"/>
    <s v="Biography"/>
    <s v="APJ Abdul Kalam"/>
    <s v="West"/>
    <s v="Pune"/>
    <n v="3"/>
    <n v="37638"/>
    <n v="0"/>
    <n v="112914"/>
    <n v="15479"/>
    <s v="UPI"/>
    <s v="Seller"/>
    <s v="Delivered"/>
    <x v="2"/>
    <n v="2024"/>
  </r>
  <r>
    <s v="AMZ1079"/>
    <s v="2024-04-08"/>
    <s v="CUST239"/>
    <s v="Returning"/>
    <x v="2"/>
    <s v="Headphones"/>
    <s v="JBL Tune"/>
    <s v="North"/>
    <s v="Delhi"/>
    <n v="3"/>
    <n v="18774"/>
    <n v="15"/>
    <n v="47873"/>
    <n v="8463"/>
    <s v="UPI"/>
    <s v="Seller"/>
    <s v="Delivered"/>
    <x v="6"/>
    <n v="2024"/>
  </r>
  <r>
    <s v="AMZ1080"/>
    <s v="2024-05-28"/>
    <s v="CUST181"/>
    <s v="New"/>
    <x v="0"/>
    <s v="Appliances"/>
    <s v="Washing Machine"/>
    <s v="East"/>
    <s v="Patna"/>
    <n v="3"/>
    <n v="9384"/>
    <n v="5"/>
    <n v="26744"/>
    <n v="7662"/>
    <s v="Wallet"/>
    <s v="FBA"/>
    <s v="Cancelled"/>
    <x v="2"/>
    <n v="2024"/>
  </r>
  <r>
    <s v="AMZ1081"/>
    <s v="2024-03-13"/>
    <s v="CUST263"/>
    <s v="New"/>
    <x v="3"/>
    <s v="Textbook"/>
    <s v="Digital Electronics"/>
    <s v="North"/>
    <s v="Chandigarh"/>
    <n v="2"/>
    <n v="19296"/>
    <n v="20"/>
    <n v="30873"/>
    <n v="3519"/>
    <s v="Credit Card"/>
    <s v="Seller"/>
    <s v="Delivered"/>
    <x v="3"/>
    <n v="2024"/>
  </r>
  <r>
    <s v="AMZ1082"/>
    <s v="2024-06-04"/>
    <s v="CUST389"/>
    <s v="Returning"/>
    <x v="1"/>
    <s v="Watches"/>
    <s v="Casio G-Shock"/>
    <s v="South"/>
    <s v="Hyderabad"/>
    <n v="2"/>
    <n v="2392"/>
    <n v="0"/>
    <n v="4784"/>
    <n v="487"/>
    <s v="Wallet"/>
    <s v="FBA"/>
    <s v="Delivered"/>
    <x v="1"/>
    <n v="2024"/>
  </r>
  <r>
    <s v="AMZ1083"/>
    <s v="2024-07-08"/>
    <s v="CUST361"/>
    <s v="New"/>
    <x v="0"/>
    <s v="Kitchen"/>
    <s v="Non-stick Pan"/>
    <s v="South"/>
    <s v="Chennai"/>
    <n v="2"/>
    <n v="34216"/>
    <n v="0"/>
    <n v="68432"/>
    <n v="7564"/>
    <s v="Debit Card"/>
    <s v="FBA"/>
    <s v="Returned"/>
    <x v="5"/>
    <n v="2024"/>
  </r>
  <r>
    <s v="AMZ1084"/>
    <s v="2024-04-24"/>
    <s v="CUST331"/>
    <s v="New"/>
    <x v="3"/>
    <s v="Textbook"/>
    <s v="Engineering Maths"/>
    <s v="West"/>
    <s v="Mumbai"/>
    <n v="3"/>
    <n v="11446"/>
    <n v="10"/>
    <n v="30904"/>
    <n v="3637"/>
    <s v="Wallet"/>
    <s v="FBA"/>
    <s v="Delivered"/>
    <x v="6"/>
    <n v="2024"/>
  </r>
  <r>
    <s v="AMZ1085"/>
    <s v="2024-01-07"/>
    <s v="CUST141"/>
    <s v="Returning"/>
    <x v="3"/>
    <s v="Comics"/>
    <s v="Spider-Man"/>
    <s v="South"/>
    <s v="Bangalore"/>
    <n v="2"/>
    <n v="45758"/>
    <n v="10"/>
    <n v="82364"/>
    <n v="8855"/>
    <s v="UPI"/>
    <s v="Amazon"/>
    <s v="Delivered"/>
    <x v="4"/>
    <n v="2024"/>
  </r>
  <r>
    <s v="AMZ1086"/>
    <s v="2024-03-20"/>
    <s v="CUST128"/>
    <s v="Returning"/>
    <x v="0"/>
    <s v="Appliances"/>
    <s v="Refrigerator"/>
    <s v="South"/>
    <s v="Bangalore"/>
    <n v="2"/>
    <n v="53385"/>
    <n v="20"/>
    <n v="85416"/>
    <n v="16737"/>
    <s v="UPI"/>
    <s v="FBA"/>
    <s v="Delivered"/>
    <x v="3"/>
    <n v="2024"/>
  </r>
  <r>
    <s v="AMZ1087"/>
    <s v="2024-05-23"/>
    <s v="CUST235"/>
    <s v="Returning"/>
    <x v="1"/>
    <s v="Bags"/>
    <s v="Wildcraft Backpack"/>
    <s v="East"/>
    <s v="Kolkata"/>
    <n v="1"/>
    <n v="18581"/>
    <n v="0"/>
    <n v="18581"/>
    <n v="4016"/>
    <s v="COD"/>
    <s v="FBA"/>
    <s v="Delivered"/>
    <x v="2"/>
    <n v="2024"/>
  </r>
  <r>
    <s v="AMZ1088"/>
    <s v="2024-04-06"/>
    <s v="CUST301"/>
    <s v="Returning"/>
    <x v="0"/>
    <s v="Decor"/>
    <s v="Rug"/>
    <s v="North"/>
    <s v="Chandigarh"/>
    <n v="2"/>
    <n v="36655"/>
    <n v="20"/>
    <n v="58648"/>
    <n v="9051"/>
    <s v="COD"/>
    <s v="Amazon"/>
    <s v="Delivered"/>
    <x v="6"/>
    <n v="2024"/>
  </r>
  <r>
    <s v="AMZ1089"/>
    <s v="2024-01-04"/>
    <s v="CUST368"/>
    <s v="New"/>
    <x v="3"/>
    <s v="Textbook"/>
    <s v="Digital Electronics"/>
    <s v="North"/>
    <s v="Lucknow"/>
    <n v="2"/>
    <n v="26927"/>
    <n v="10"/>
    <n v="48468"/>
    <n v="8707"/>
    <s v="Debit Card"/>
    <s v="Amazon"/>
    <s v="Returned"/>
    <x v="4"/>
    <n v="2024"/>
  </r>
  <r>
    <s v="AMZ1090"/>
    <s v="2024-01-04"/>
    <s v="CUST133"/>
    <s v="Returning"/>
    <x v="2"/>
    <s v="Laptop"/>
    <s v="Dell Inspiron"/>
    <s v="East"/>
    <s v="Kolkata"/>
    <n v="3"/>
    <n v="4218"/>
    <n v="10"/>
    <n v="11388"/>
    <n v="1347"/>
    <s v="Credit Card"/>
    <s v="Amazon"/>
    <s v="Delivered"/>
    <x v="4"/>
    <n v="2024"/>
  </r>
  <r>
    <s v="AMZ1091"/>
    <s v="2024-04-12"/>
    <s v="CUST148"/>
    <s v="Returning"/>
    <x v="2"/>
    <s v="Headphones"/>
    <s v="Sony WH-1000XM4"/>
    <s v="West"/>
    <s v="Ahmedabad"/>
    <n v="3"/>
    <n v="11502"/>
    <n v="0"/>
    <n v="34506"/>
    <n v="5771"/>
    <s v="Wallet"/>
    <s v="Seller"/>
    <s v="Delivered"/>
    <x v="6"/>
    <n v="2024"/>
  </r>
  <r>
    <s v="AMZ1092"/>
    <s v="2024-02-09"/>
    <s v="CUST162"/>
    <s v="New"/>
    <x v="0"/>
    <s v="Furniture"/>
    <s v="Sofa Set"/>
    <s v="North"/>
    <s v="Delhi"/>
    <n v="3"/>
    <n v="2170"/>
    <n v="15"/>
    <n v="5533"/>
    <n v="1131"/>
    <s v="Debit Card"/>
    <s v="Amazon"/>
    <s v="Delivered"/>
    <x v="0"/>
    <n v="2024"/>
  </r>
  <r>
    <s v="AMZ1093"/>
    <s v="2024-01-17"/>
    <s v="CUST316"/>
    <s v="Returning"/>
    <x v="3"/>
    <s v="Novel"/>
    <s v="Harry Potter"/>
    <s v="South"/>
    <s v="Bangalore"/>
    <n v="3"/>
    <n v="41357"/>
    <n v="5"/>
    <n v="117867"/>
    <n v="29048"/>
    <s v="COD"/>
    <s v="Amazon"/>
    <s v="Delivered"/>
    <x v="4"/>
    <n v="2024"/>
  </r>
  <r>
    <s v="AMZ1094"/>
    <s v="2024-04-10"/>
    <s v="CUST393"/>
    <s v="Returning"/>
    <x v="2"/>
    <s v="Mobile"/>
    <s v="OnePlus Nord"/>
    <s v="North"/>
    <s v="Chandigarh"/>
    <n v="3"/>
    <n v="55117"/>
    <n v="10"/>
    <n v="148815"/>
    <n v="14981"/>
    <s v="Wallet"/>
    <s v="FBA"/>
    <s v="Delivered"/>
    <x v="6"/>
    <n v="2024"/>
  </r>
  <r>
    <s v="AMZ1095"/>
    <s v="2024-04-12"/>
    <s v="CUST199"/>
    <s v="Returning"/>
    <x v="3"/>
    <s v="Textbook"/>
    <s v="Operating Systems"/>
    <s v="South"/>
    <s v="Hyderabad"/>
    <n v="3"/>
    <n v="27402"/>
    <n v="10"/>
    <n v="73985"/>
    <n v="14313"/>
    <s v="COD"/>
    <s v="Amazon"/>
    <s v="Delivered"/>
    <x v="6"/>
    <n v="2024"/>
  </r>
  <r>
    <s v="AMZ1096"/>
    <s v="2024-05-03"/>
    <s v="CUST272"/>
    <s v="Returning"/>
    <x v="0"/>
    <s v="Kitchen"/>
    <s v="Microwave"/>
    <s v="West"/>
    <s v="Pune"/>
    <n v="2"/>
    <n v="31310"/>
    <n v="15"/>
    <n v="53227"/>
    <n v="8484"/>
    <s v="Wallet"/>
    <s v="Seller"/>
    <s v="Delivered"/>
    <x v="2"/>
    <n v="2024"/>
  </r>
  <r>
    <s v="AMZ1097"/>
    <s v="2024-02-21"/>
    <s v="CUST314"/>
    <s v="Returning"/>
    <x v="2"/>
    <s v="Headphones"/>
    <s v="Boat Rockerz"/>
    <s v="East"/>
    <s v="Bhubaneswar"/>
    <n v="3"/>
    <n v="17786"/>
    <n v="15"/>
    <n v="45354"/>
    <n v="12271"/>
    <s v="Credit Card"/>
    <s v="Amazon"/>
    <s v="Delivered"/>
    <x v="0"/>
    <n v="2024"/>
  </r>
  <r>
    <s v="AMZ1098"/>
    <s v="2024-02-21"/>
    <s v="CUST135"/>
    <s v="New"/>
    <x v="3"/>
    <s v="Novel"/>
    <s v="The Alchemist"/>
    <s v="North"/>
    <s v="Chandigarh"/>
    <n v="3"/>
    <n v="24719"/>
    <n v="20"/>
    <n v="59325"/>
    <n v="14422"/>
    <s v="Debit Card"/>
    <s v="Seller"/>
    <s v="Delivered"/>
    <x v="0"/>
    <n v="2024"/>
  </r>
  <r>
    <s v="AMZ1099"/>
    <s v="2024-06-12"/>
    <s v="CUST327"/>
    <s v="New"/>
    <x v="2"/>
    <s v="Headphones"/>
    <s v="Sony WH-1000XM4"/>
    <s v="East"/>
    <s v="Patna"/>
    <n v="1"/>
    <n v="31473"/>
    <n v="20"/>
    <n v="25178"/>
    <n v="5484"/>
    <s v="Wallet"/>
    <s v="Amazon"/>
    <s v="Delivered"/>
    <x v="1"/>
    <n v="2024"/>
  </r>
  <r>
    <s v="AMZ1100"/>
    <s v="2024-05-03"/>
    <s v="CUST201"/>
    <s v="Returning"/>
    <x v="0"/>
    <s v="Appliances"/>
    <s v="Refrigerator"/>
    <s v="North"/>
    <s v="Delhi"/>
    <n v="2"/>
    <n v="22151"/>
    <n v="5"/>
    <n v="42086"/>
    <n v="6542"/>
    <s v="UPI"/>
    <s v="Amazon"/>
    <s v="Delivered"/>
    <x v="2"/>
    <n v="2024"/>
  </r>
  <r>
    <s v="AMZ1101"/>
    <s v="2024-06-14"/>
    <s v="CUST231"/>
    <s v="Returning"/>
    <x v="3"/>
    <s v="Biography"/>
    <s v="Elon Musk"/>
    <s v="South"/>
    <s v="Bangalore"/>
    <n v="2"/>
    <n v="57019"/>
    <n v="5"/>
    <n v="108336"/>
    <n v="30558"/>
    <s v="UPI"/>
    <s v="Amazon"/>
    <s v="Delivered"/>
    <x v="1"/>
    <n v="2024"/>
  </r>
  <r>
    <s v="AMZ1102"/>
    <s v="2024-06-26"/>
    <s v="CUST357"/>
    <s v="Returning"/>
    <x v="2"/>
    <s v="Tablet"/>
    <s v="iPad Air"/>
    <s v="East"/>
    <s v="Patna"/>
    <n v="2"/>
    <n v="15574"/>
    <n v="0"/>
    <n v="31148"/>
    <n v="3395"/>
    <s v="Wallet"/>
    <s v="Amazon"/>
    <s v="Delivered"/>
    <x v="1"/>
    <n v="2024"/>
  </r>
  <r>
    <s v="AMZ1103"/>
    <s v="2024-03-03"/>
    <s v="CUST105"/>
    <s v="Returning"/>
    <x v="0"/>
    <s v="Furniture"/>
    <s v="Sofa Set"/>
    <s v="North"/>
    <s v="Chandigarh"/>
    <n v="3"/>
    <n v="55094"/>
    <n v="20"/>
    <n v="132225"/>
    <n v="16117"/>
    <s v="Wallet"/>
    <s v="Seller"/>
    <s v="Returned"/>
    <x v="3"/>
    <n v="2024"/>
  </r>
  <r>
    <s v="AMZ1104"/>
    <s v="2024-04-25"/>
    <s v="CUST318"/>
    <s v="Returning"/>
    <x v="2"/>
    <s v="Mobile"/>
    <s v="iPhone 14"/>
    <s v="South"/>
    <s v="Chennai"/>
    <n v="3"/>
    <n v="5988"/>
    <n v="10"/>
    <n v="16167"/>
    <n v="2882"/>
    <s v="Wallet"/>
    <s v="Seller"/>
    <s v="Delivered"/>
    <x v="6"/>
    <n v="2024"/>
  </r>
  <r>
    <s v="AMZ1105"/>
    <s v="2024-07-09"/>
    <s v="CUST355"/>
    <s v="Returning"/>
    <x v="2"/>
    <s v="Tablet"/>
    <s v="Amazon Fire HD"/>
    <s v="East"/>
    <s v="Bhubaneswar"/>
    <n v="3"/>
    <n v="5608"/>
    <n v="20"/>
    <n v="13459"/>
    <n v="1680"/>
    <s v="UPI"/>
    <s v="FBA"/>
    <s v="Delivered"/>
    <x v="5"/>
    <n v="2024"/>
  </r>
  <r>
    <s v="AMZ1106"/>
    <s v="2024-03-02"/>
    <s v="CUST383"/>
    <s v="Returning"/>
    <x v="1"/>
    <s v="Watches"/>
    <s v="Casio G-Shock"/>
    <s v="East"/>
    <s v="Kolkata"/>
    <n v="1"/>
    <n v="59579"/>
    <n v="10"/>
    <n v="53621"/>
    <n v="15618"/>
    <s v="UPI"/>
    <s v="Seller"/>
    <s v="Delivered"/>
    <x v="3"/>
    <n v="2024"/>
  </r>
  <r>
    <s v="AMZ1107"/>
    <s v="2024-01-07"/>
    <s v="CUST307"/>
    <s v="Returning"/>
    <x v="1"/>
    <s v="Clothing"/>
    <s v="Levi’s Jeans"/>
    <s v="North"/>
    <s v="Lucknow"/>
    <n v="3"/>
    <n v="25253"/>
    <n v="15"/>
    <n v="64395"/>
    <n v="16716"/>
    <s v="Wallet"/>
    <s v="Amazon"/>
    <s v="Delivered"/>
    <x v="4"/>
    <n v="2024"/>
  </r>
  <r>
    <s v="AMZ1108"/>
    <s v="2024-06-03"/>
    <s v="CUST115"/>
    <s v="Returning"/>
    <x v="0"/>
    <s v="Decor"/>
    <s v="Curtains"/>
    <s v="North"/>
    <s v="Chandigarh"/>
    <n v="1"/>
    <n v="9646"/>
    <n v="20"/>
    <n v="7716"/>
    <n v="1171"/>
    <s v="COD"/>
    <s v="FBA"/>
    <s v="Delivered"/>
    <x v="1"/>
    <n v="2024"/>
  </r>
  <r>
    <s v="AMZ1109"/>
    <s v="2024-04-01"/>
    <s v="CUST142"/>
    <s v="Returning"/>
    <x v="1"/>
    <s v="Bags"/>
    <s v="American Tourister"/>
    <s v="North"/>
    <s v="Chandigarh"/>
    <n v="2"/>
    <n v="1122"/>
    <n v="15"/>
    <n v="1907"/>
    <n v="415"/>
    <s v="COD"/>
    <s v="FBA"/>
    <s v="Delivered"/>
    <x v="6"/>
    <n v="2024"/>
  </r>
  <r>
    <s v="AMZ1110"/>
    <s v="2024-01-14"/>
    <s v="CUST279"/>
    <s v="Returning"/>
    <x v="0"/>
    <s v="Kitchen"/>
    <s v="Mixer Grinder"/>
    <s v="South"/>
    <s v="Bangalore"/>
    <n v="3"/>
    <n v="33387"/>
    <n v="5"/>
    <n v="95152"/>
    <n v="28209"/>
    <s v="Credit Card"/>
    <s v="FBA"/>
    <s v="Delivered"/>
    <x v="4"/>
    <n v="2024"/>
  </r>
  <r>
    <s v="AMZ1111"/>
    <s v="2024-07-17"/>
    <s v="CUST163"/>
    <s v="New"/>
    <x v="1"/>
    <s v="Bags"/>
    <s v="American Tourister"/>
    <s v="North"/>
    <s v="Chandigarh"/>
    <n v="1"/>
    <n v="51556"/>
    <n v="5"/>
    <n v="48978"/>
    <n v="13559"/>
    <s v="Debit Card"/>
    <s v="Amazon"/>
    <s v="Delivered"/>
    <x v="5"/>
    <n v="2024"/>
  </r>
  <r>
    <s v="AMZ1112"/>
    <s v="2024-03-26"/>
    <s v="CUST331"/>
    <s v="New"/>
    <x v="2"/>
    <s v="Mobile"/>
    <s v="iPhone 14"/>
    <s v="East"/>
    <s v="Patna"/>
    <n v="1"/>
    <n v="10989"/>
    <n v="0"/>
    <n v="10989"/>
    <n v="2419"/>
    <s v="COD"/>
    <s v="Seller"/>
    <s v="Delivered"/>
    <x v="3"/>
    <n v="2024"/>
  </r>
  <r>
    <s v="AMZ1113"/>
    <s v="2024-05-12"/>
    <s v="CUST341"/>
    <s v="New"/>
    <x v="0"/>
    <s v="Decor"/>
    <s v="Table Lamp"/>
    <s v="East"/>
    <s v="Patna"/>
    <n v="3"/>
    <n v="32384"/>
    <n v="20"/>
    <n v="77721"/>
    <n v="21819"/>
    <s v="UPI"/>
    <s v="Amazon"/>
    <s v="Delivered"/>
    <x v="2"/>
    <n v="2024"/>
  </r>
  <r>
    <s v="AMZ1114"/>
    <s v="2024-07-01"/>
    <s v="CUST152"/>
    <s v="Returning"/>
    <x v="0"/>
    <s v="Kitchen"/>
    <s v="Mixer Grinder"/>
    <s v="North"/>
    <s v="Chandigarh"/>
    <n v="2"/>
    <n v="1320"/>
    <n v="15"/>
    <n v="2244"/>
    <n v="668"/>
    <s v="COD"/>
    <s v="FBA"/>
    <s v="Cancelled"/>
    <x v="5"/>
    <n v="2024"/>
  </r>
  <r>
    <s v="AMZ1115"/>
    <s v="2024-05-09"/>
    <s v="CUST196"/>
    <s v="New"/>
    <x v="2"/>
    <s v="Mobile"/>
    <s v="OnePlus Nord"/>
    <s v="North"/>
    <s v="Lucknow"/>
    <n v="2"/>
    <n v="44228"/>
    <n v="10"/>
    <n v="79610"/>
    <n v="19796"/>
    <s v="Credit Card"/>
    <s v="Amazon"/>
    <s v="Delivered"/>
    <x v="2"/>
    <n v="2024"/>
  </r>
  <r>
    <s v="AMZ1116"/>
    <s v="2024-03-02"/>
    <s v="CUST322"/>
    <s v="Returning"/>
    <x v="0"/>
    <s v="Decor"/>
    <s v="Rug"/>
    <s v="West"/>
    <s v="Ahmedabad"/>
    <n v="2"/>
    <n v="32354"/>
    <n v="5"/>
    <n v="61472"/>
    <n v="6946"/>
    <s v="Credit Card"/>
    <s v="Amazon"/>
    <s v="Delivered"/>
    <x v="3"/>
    <n v="2024"/>
  </r>
  <r>
    <s v="AMZ1117"/>
    <s v="2024-05-28"/>
    <s v="CUST331"/>
    <s v="Returning"/>
    <x v="0"/>
    <s v="Kitchen"/>
    <s v="Pressure Cooker"/>
    <s v="East"/>
    <s v="Bhubaneswar"/>
    <n v="1"/>
    <n v="17534"/>
    <n v="5"/>
    <n v="16657"/>
    <n v="3003"/>
    <s v="Debit Card"/>
    <s v="Seller"/>
    <s v="Delivered"/>
    <x v="2"/>
    <n v="2024"/>
  </r>
  <r>
    <s v="AMZ1118"/>
    <s v="2024-03-19"/>
    <s v="CUST337"/>
    <s v="New"/>
    <x v="1"/>
    <s v="Shoes"/>
    <s v="Adidas Ultraboost"/>
    <s v="South"/>
    <s v="Chennai"/>
    <n v="1"/>
    <n v="2536"/>
    <n v="10"/>
    <n v="2282"/>
    <n v="610"/>
    <s v="COD"/>
    <s v="Seller"/>
    <s v="Delivered"/>
    <x v="3"/>
    <n v="2024"/>
  </r>
  <r>
    <s v="AMZ1119"/>
    <s v="2024-05-28"/>
    <s v="CUST243"/>
    <s v="Returning"/>
    <x v="0"/>
    <s v="Decor"/>
    <s v="Table Lamp"/>
    <s v="West"/>
    <s v="Ahmedabad"/>
    <n v="1"/>
    <n v="38341"/>
    <n v="15"/>
    <n v="32589"/>
    <n v="4761"/>
    <s v="UPI"/>
    <s v="FBA"/>
    <s v="Delivered"/>
    <x v="2"/>
    <n v="2024"/>
  </r>
  <r>
    <s v="AMZ1120"/>
    <s v="2024-05-17"/>
    <s v="CUST271"/>
    <s v="New"/>
    <x v="3"/>
    <s v="Textbook"/>
    <s v="Operating Systems"/>
    <s v="North"/>
    <s v="Delhi"/>
    <n v="1"/>
    <n v="2443"/>
    <n v="15"/>
    <n v="2076"/>
    <n v="552"/>
    <s v="UPI"/>
    <s v="Amazon"/>
    <s v="Delivered"/>
    <x v="2"/>
    <n v="2024"/>
  </r>
  <r>
    <s v="AMZ1121"/>
    <s v="2024-02-27"/>
    <s v="CUST129"/>
    <s v="New"/>
    <x v="2"/>
    <s v="Mobile"/>
    <s v="Redmi Note 12"/>
    <s v="North"/>
    <s v="Chandigarh"/>
    <n v="2"/>
    <n v="19229"/>
    <n v="20"/>
    <n v="30766"/>
    <n v="3817"/>
    <s v="Wallet"/>
    <s v="Amazon"/>
    <s v="Cancelled"/>
    <x v="0"/>
    <n v="2024"/>
  </r>
  <r>
    <s v="AMZ1122"/>
    <s v="2024-04-29"/>
    <s v="CUST136"/>
    <s v="Returning"/>
    <x v="1"/>
    <s v="Watches"/>
    <s v="Fossil Watch"/>
    <s v="East"/>
    <s v="Kolkata"/>
    <n v="3"/>
    <n v="59401"/>
    <n v="20"/>
    <n v="142562"/>
    <n v="15594"/>
    <s v="UPI"/>
    <s v="Seller"/>
    <s v="Delivered"/>
    <x v="6"/>
    <n v="2024"/>
  </r>
  <r>
    <s v="AMZ1123"/>
    <s v="2024-06-15"/>
    <s v="CUST113"/>
    <s v="New"/>
    <x v="1"/>
    <s v="Bags"/>
    <s v="Skybags Trolley"/>
    <s v="North"/>
    <s v="Chandigarh"/>
    <n v="1"/>
    <n v="32465"/>
    <n v="0"/>
    <n v="32465"/>
    <n v="5740"/>
    <s v="Debit Card"/>
    <s v="Amazon"/>
    <s v="Delivered"/>
    <x v="1"/>
    <n v="2024"/>
  </r>
  <r>
    <s v="AMZ1124"/>
    <s v="2024-05-12"/>
    <s v="CUST260"/>
    <s v="New"/>
    <x v="3"/>
    <s v="Novel"/>
    <s v="The Hobbit"/>
    <s v="South"/>
    <s v="Hyderabad"/>
    <n v="1"/>
    <n v="37580"/>
    <n v="5"/>
    <n v="35701"/>
    <n v="3832"/>
    <s v="Debit Card"/>
    <s v="Amazon"/>
    <s v="Delivered"/>
    <x v="2"/>
    <n v="2024"/>
  </r>
  <r>
    <s v="AMZ1125"/>
    <s v="2024-03-05"/>
    <s v="CUST287"/>
    <s v="Returning"/>
    <x v="2"/>
    <s v="Mobile"/>
    <s v="Redmi Note 12"/>
    <s v="East"/>
    <s v="Patna"/>
    <n v="2"/>
    <n v="46914"/>
    <n v="20"/>
    <n v="75062"/>
    <n v="21877"/>
    <s v="UPI"/>
    <s v="Amazon"/>
    <s v="Delivered"/>
    <x v="3"/>
    <n v="2024"/>
  </r>
  <r>
    <s v="AMZ1126"/>
    <s v="2024-01-13"/>
    <s v="CUST343"/>
    <s v="Returning"/>
    <x v="2"/>
    <s v="Tablet"/>
    <s v="Samsung Tab"/>
    <s v="North"/>
    <s v="Delhi"/>
    <n v="3"/>
    <n v="51217"/>
    <n v="15"/>
    <n v="130603"/>
    <n v="34641"/>
    <s v="UPI"/>
    <s v="Seller"/>
    <s v="Delivered"/>
    <x v="4"/>
    <n v="2024"/>
  </r>
  <r>
    <s v="AMZ1127"/>
    <s v="2024-06-29"/>
    <s v="CUST186"/>
    <s v="New"/>
    <x v="1"/>
    <s v="Watches"/>
    <s v="Titan Analog"/>
    <s v="East"/>
    <s v="Patna"/>
    <n v="3"/>
    <n v="44072"/>
    <n v="10"/>
    <n v="118994"/>
    <n v="30956"/>
    <s v="Wallet"/>
    <s v="FBA"/>
    <s v="Delivered"/>
    <x v="1"/>
    <n v="2024"/>
  </r>
  <r>
    <s v="AMZ1128"/>
    <s v="2024-03-22"/>
    <s v="CUST384"/>
    <s v="Returning"/>
    <x v="0"/>
    <s v="Kitchen"/>
    <s v="Pressure Cooker"/>
    <s v="North"/>
    <s v="Chandigarh"/>
    <n v="2"/>
    <n v="46397"/>
    <n v="15"/>
    <n v="78874"/>
    <n v="17822"/>
    <s v="UPI"/>
    <s v="FBA"/>
    <s v="Delivered"/>
    <x v="3"/>
    <n v="2024"/>
  </r>
  <r>
    <s v="AMZ1129"/>
    <s v="2024-06-21"/>
    <s v="CUST166"/>
    <s v="New"/>
    <x v="1"/>
    <s v="Clothing"/>
    <s v="Levi’s Jeans"/>
    <s v="North"/>
    <s v="Lucknow"/>
    <n v="2"/>
    <n v="55380"/>
    <n v="5"/>
    <n v="105222"/>
    <n v="15074"/>
    <s v="Wallet"/>
    <s v="Amazon"/>
    <s v="Returned"/>
    <x v="1"/>
    <n v="2024"/>
  </r>
  <r>
    <s v="AMZ1130"/>
    <s v="2024-06-08"/>
    <s v="CUST270"/>
    <s v="New"/>
    <x v="2"/>
    <s v="Laptop"/>
    <s v="Lenovo ThinkPad"/>
    <s v="North"/>
    <s v="Lucknow"/>
    <n v="3"/>
    <n v="23910"/>
    <n v="15"/>
    <n v="60970"/>
    <n v="12416"/>
    <s v="Wallet"/>
    <s v="FBA"/>
    <s v="Delivered"/>
    <x v="1"/>
    <n v="2024"/>
  </r>
  <r>
    <s v="AMZ1131"/>
    <s v="2024-06-12"/>
    <s v="CUST145"/>
    <s v="Returning"/>
    <x v="3"/>
    <s v="Novel"/>
    <s v="The Alchemist"/>
    <s v="South"/>
    <s v="Hyderabad"/>
    <n v="1"/>
    <n v="29686"/>
    <n v="0"/>
    <n v="29686"/>
    <n v="6514"/>
    <s v="UPI"/>
    <s v="Seller"/>
    <s v="Delivered"/>
    <x v="1"/>
    <n v="2024"/>
  </r>
  <r>
    <s v="AMZ1132"/>
    <s v="2024-07-06"/>
    <s v="CUST162"/>
    <s v="Returning"/>
    <x v="1"/>
    <s v="Clothing"/>
    <s v="Zara Dress"/>
    <s v="South"/>
    <s v="Chennai"/>
    <n v="3"/>
    <n v="6571"/>
    <n v="5"/>
    <n v="18727"/>
    <n v="3839"/>
    <s v="Credit Card"/>
    <s v="Seller"/>
    <s v="Delivered"/>
    <x v="5"/>
    <n v="2024"/>
  </r>
  <r>
    <s v="AMZ1133"/>
    <s v="2024-05-18"/>
    <s v="CUST234"/>
    <s v="Returning"/>
    <x v="2"/>
    <s v="Headphones"/>
    <s v="Bose QC35"/>
    <s v="East"/>
    <s v="Kolkata"/>
    <n v="2"/>
    <n v="6559"/>
    <n v="10"/>
    <n v="11806"/>
    <n v="1795"/>
    <s v="Credit Card"/>
    <s v="FBA"/>
    <s v="Delivered"/>
    <x v="2"/>
    <n v="2024"/>
  </r>
  <r>
    <s v="AMZ1134"/>
    <s v="2024-07-09"/>
    <s v="CUST384"/>
    <s v="Returning"/>
    <x v="1"/>
    <s v="Clothing"/>
    <s v="Adidas T-shirt"/>
    <s v="North"/>
    <s v="Chandigarh"/>
    <n v="1"/>
    <n v="40831"/>
    <n v="0"/>
    <n v="40831"/>
    <n v="8290"/>
    <s v="Wallet"/>
    <s v="FBA"/>
    <s v="Delivered"/>
    <x v="5"/>
    <n v="2024"/>
  </r>
  <r>
    <s v="AMZ1135"/>
    <s v="2024-05-28"/>
    <s v="CUST128"/>
    <s v="Returning"/>
    <x v="0"/>
    <s v="Kitchen"/>
    <s v="Microwave"/>
    <s v="North"/>
    <s v="Delhi"/>
    <n v="1"/>
    <n v="36196"/>
    <n v="5"/>
    <n v="34386"/>
    <n v="6816"/>
    <s v="UPI"/>
    <s v="Amazon"/>
    <s v="Delivered"/>
    <x v="2"/>
    <n v="2024"/>
  </r>
  <r>
    <s v="AMZ1136"/>
    <s v="2024-02-21"/>
    <s v="CUST208"/>
    <s v="Returning"/>
    <x v="1"/>
    <s v="Shoes"/>
    <s v="Puma Sneakers"/>
    <s v="South"/>
    <s v="Chennai"/>
    <n v="2"/>
    <n v="20303"/>
    <n v="10"/>
    <n v="36545"/>
    <n v="10936"/>
    <s v="Credit Card"/>
    <s v="FBA"/>
    <s v="Delivered"/>
    <x v="0"/>
    <n v="2024"/>
  </r>
  <r>
    <s v="AMZ1137"/>
    <s v="2024-07-01"/>
    <s v="CUST144"/>
    <s v="New"/>
    <x v="1"/>
    <s v="Bags"/>
    <s v="American Tourister"/>
    <s v="North"/>
    <s v="Lucknow"/>
    <n v="2"/>
    <n v="14582"/>
    <n v="0"/>
    <n v="29164"/>
    <n v="8150"/>
    <s v="UPI"/>
    <s v="Amazon"/>
    <s v="Delivered"/>
    <x v="5"/>
    <n v="2024"/>
  </r>
  <r>
    <s v="AMZ1138"/>
    <s v="2024-04-26"/>
    <s v="CUST386"/>
    <s v="Returning"/>
    <x v="2"/>
    <s v="Laptop"/>
    <s v="HP Pavilion"/>
    <s v="South"/>
    <s v="Bangalore"/>
    <n v="2"/>
    <n v="18955"/>
    <n v="0"/>
    <n v="37910"/>
    <n v="7304"/>
    <s v="UPI"/>
    <s v="Amazon"/>
    <s v="Delivered"/>
    <x v="6"/>
    <n v="2024"/>
  </r>
  <r>
    <s v="AMZ1139"/>
    <s v="2024-01-26"/>
    <s v="CUST228"/>
    <s v="New"/>
    <x v="2"/>
    <s v="Tablet"/>
    <s v="Samsung Tab"/>
    <s v="North"/>
    <s v="Chandigarh"/>
    <n v="3"/>
    <n v="35859"/>
    <n v="5"/>
    <n v="102198"/>
    <n v="22952"/>
    <s v="UPI"/>
    <s v="Seller"/>
    <s v="Delivered"/>
    <x v="4"/>
    <n v="2024"/>
  </r>
  <r>
    <s v="AMZ1140"/>
    <s v="2024-07-14"/>
    <s v="CUST331"/>
    <s v="Returning"/>
    <x v="2"/>
    <s v="Headphones"/>
    <s v="Sony WH-1000XM4"/>
    <s v="East"/>
    <s v="Bhubaneswar"/>
    <n v="3"/>
    <n v="3956"/>
    <n v="20"/>
    <n v="9494"/>
    <n v="2369"/>
    <s v="COD"/>
    <s v="Seller"/>
    <s v="Returned"/>
    <x v="5"/>
    <n v="2024"/>
  </r>
  <r>
    <s v="AMZ1141"/>
    <s v="2024-02-03"/>
    <s v="CUST290"/>
    <s v="New"/>
    <x v="1"/>
    <s v="Shoes"/>
    <s v="Adidas Ultraboost"/>
    <s v="North"/>
    <s v="Lucknow"/>
    <n v="1"/>
    <n v="20809"/>
    <n v="0"/>
    <n v="20809"/>
    <n v="2226"/>
    <s v="UPI"/>
    <s v="Seller"/>
    <s v="Delivered"/>
    <x v="0"/>
    <n v="2024"/>
  </r>
  <r>
    <s v="AMZ1142"/>
    <s v="2024-02-21"/>
    <s v="CUST325"/>
    <s v="New"/>
    <x v="0"/>
    <s v="Kitchen"/>
    <s v="Microwave"/>
    <s v="North"/>
    <s v="Lucknow"/>
    <n v="2"/>
    <n v="48738"/>
    <n v="0"/>
    <n v="97476"/>
    <n v="27194"/>
    <s v="COD"/>
    <s v="Seller"/>
    <s v="Delivered"/>
    <x v="0"/>
    <n v="2024"/>
  </r>
  <r>
    <s v="AMZ1143"/>
    <s v="2024-04-21"/>
    <s v="CUST383"/>
    <s v="Returning"/>
    <x v="3"/>
    <s v="Comics"/>
    <s v="Spider-Man"/>
    <s v="West"/>
    <s v="Mumbai"/>
    <n v="1"/>
    <n v="16678"/>
    <n v="10"/>
    <n v="15010"/>
    <n v="4083"/>
    <s v="Wallet"/>
    <s v="FBA"/>
    <s v="Delivered"/>
    <x v="6"/>
    <n v="2024"/>
  </r>
  <r>
    <s v="AMZ1144"/>
    <s v="2024-03-22"/>
    <s v="CUST221"/>
    <s v="Returning"/>
    <x v="3"/>
    <s v="Biography"/>
    <s v="APJ Abdul Kalam"/>
    <s v="South"/>
    <s v="Bangalore"/>
    <n v="1"/>
    <n v="35642"/>
    <n v="15"/>
    <n v="30295"/>
    <n v="5801"/>
    <s v="Credit Card"/>
    <s v="Seller"/>
    <s v="Delivered"/>
    <x v="3"/>
    <n v="2024"/>
  </r>
  <r>
    <s v="AMZ1145"/>
    <s v="2024-06-28"/>
    <s v="CUST216"/>
    <s v="Returning"/>
    <x v="2"/>
    <s v="Tablet"/>
    <s v="iPad Air"/>
    <s v="North"/>
    <s v="Lucknow"/>
    <n v="1"/>
    <n v="39866"/>
    <n v="5"/>
    <n v="37872"/>
    <n v="6750"/>
    <s v="Credit Card"/>
    <s v="FBA"/>
    <s v="Delivered"/>
    <x v="1"/>
    <n v="2024"/>
  </r>
  <r>
    <s v="AMZ1146"/>
    <s v="2024-06-05"/>
    <s v="CUST333"/>
    <s v="Returning"/>
    <x v="2"/>
    <s v="Headphones"/>
    <s v="JBL Tune"/>
    <s v="North"/>
    <s v="Chandigarh"/>
    <n v="1"/>
    <n v="10347"/>
    <n v="5"/>
    <n v="9829"/>
    <n v="1519"/>
    <s v="Credit Card"/>
    <s v="Seller"/>
    <s v="Cancelled"/>
    <x v="1"/>
    <n v="2024"/>
  </r>
  <r>
    <s v="AMZ1147"/>
    <s v="2024-06-14"/>
    <s v="CUST359"/>
    <s v="New"/>
    <x v="1"/>
    <s v="Bags"/>
    <s v="American Tourister"/>
    <s v="West"/>
    <s v="Mumbai"/>
    <n v="2"/>
    <n v="33761"/>
    <n v="20"/>
    <n v="54017"/>
    <n v="10551"/>
    <s v="Credit Card"/>
    <s v="FBA"/>
    <s v="Delivered"/>
    <x v="1"/>
    <n v="2024"/>
  </r>
  <r>
    <s v="AMZ1148"/>
    <s v="2024-02-11"/>
    <s v="CUST298"/>
    <s v="New"/>
    <x v="3"/>
    <s v="Novel"/>
    <s v="1984"/>
    <s v="West"/>
    <s v="Pune"/>
    <n v="1"/>
    <n v="59378"/>
    <n v="20"/>
    <n v="47502"/>
    <n v="5171"/>
    <s v="Credit Card"/>
    <s v="Amazon"/>
    <s v="Delivered"/>
    <x v="0"/>
    <n v="2024"/>
  </r>
  <r>
    <s v="AMZ1149"/>
    <s v="2024-01-21"/>
    <s v="CUST237"/>
    <s v="New"/>
    <x v="2"/>
    <s v="Laptop"/>
    <s v="MacBook Air"/>
    <s v="South"/>
    <s v="Bangalore"/>
    <n v="2"/>
    <n v="35084"/>
    <n v="5"/>
    <n v="66659"/>
    <n v="18027"/>
    <s v="Credit Card"/>
    <s v="FBA"/>
    <s v="Delivered"/>
    <x v="4"/>
    <n v="2024"/>
  </r>
  <r>
    <s v="AMZ1150"/>
    <s v="2024-02-11"/>
    <s v="CUST265"/>
    <s v="Returning"/>
    <x v="0"/>
    <s v="Kitchen"/>
    <s v="Mixer Grinder"/>
    <s v="West"/>
    <s v="Mumbai"/>
    <n v="2"/>
    <n v="5979"/>
    <n v="20"/>
    <n v="9566"/>
    <n v="1024"/>
    <s v="Credit Card"/>
    <s v="FBA"/>
    <s v="Delivered"/>
    <x v="0"/>
    <n v="2024"/>
  </r>
  <r>
    <s v="AMZ1151"/>
    <s v="2024-05-20"/>
    <s v="CUST325"/>
    <s v="Returning"/>
    <x v="0"/>
    <s v="Furniture"/>
    <s v="Wooden Study Table"/>
    <s v="East"/>
    <s v="Patna"/>
    <n v="3"/>
    <n v="12498"/>
    <n v="10"/>
    <n v="33744"/>
    <n v="5595"/>
    <s v="Wallet"/>
    <s v="Seller"/>
    <s v="Delivered"/>
    <x v="2"/>
    <n v="2024"/>
  </r>
  <r>
    <s v="AMZ1152"/>
    <s v="2024-04-22"/>
    <s v="CUST334"/>
    <s v="Returning"/>
    <x v="2"/>
    <s v="Tablet"/>
    <s v="Lenovo Tab"/>
    <s v="West"/>
    <s v="Pune"/>
    <n v="2"/>
    <n v="14353"/>
    <n v="5"/>
    <n v="27270"/>
    <n v="7807"/>
    <s v="UPI"/>
    <s v="FBA"/>
    <s v="Delivered"/>
    <x v="6"/>
    <n v="2024"/>
  </r>
  <r>
    <s v="AMZ1153"/>
    <s v="2024-04-14"/>
    <s v="CUST272"/>
    <s v="New"/>
    <x v="2"/>
    <s v="Mobile"/>
    <s v="iPhone 14"/>
    <s v="East"/>
    <s v="Patna"/>
    <n v="3"/>
    <n v="44079"/>
    <n v="20"/>
    <n v="105789"/>
    <n v="26134"/>
    <s v="Debit Card"/>
    <s v="Amazon"/>
    <s v="Cancelled"/>
    <x v="6"/>
    <n v="2024"/>
  </r>
  <r>
    <s v="AMZ1154"/>
    <s v="2024-07-10"/>
    <s v="CUST252"/>
    <s v="Returning"/>
    <x v="3"/>
    <s v="Textbook"/>
    <s v="Digital Electronics"/>
    <s v="South"/>
    <s v="Bangalore"/>
    <n v="2"/>
    <n v="10989"/>
    <n v="5"/>
    <n v="20879"/>
    <n v="3262"/>
    <s v="COD"/>
    <s v="Amazon"/>
    <s v="Delivered"/>
    <x v="5"/>
    <n v="2024"/>
  </r>
  <r>
    <s v="AMZ1155"/>
    <s v="2024-01-17"/>
    <s v="CUST260"/>
    <s v="Returning"/>
    <x v="3"/>
    <s v="Textbook"/>
    <s v="Data Science Handbook"/>
    <s v="South"/>
    <s v="Hyderabad"/>
    <n v="2"/>
    <n v="44365"/>
    <n v="15"/>
    <n v="75420"/>
    <n v="11352"/>
    <s v="Debit Card"/>
    <s v="Seller"/>
    <s v="Delivered"/>
    <x v="4"/>
    <n v="2024"/>
  </r>
  <r>
    <s v="AMZ1156"/>
    <s v="2024-04-29"/>
    <s v="CUST196"/>
    <s v="Returning"/>
    <x v="1"/>
    <s v="Clothing"/>
    <s v="Levi’s Jeans"/>
    <s v="South"/>
    <s v="Hyderabad"/>
    <n v="2"/>
    <n v="13199"/>
    <n v="0"/>
    <n v="26398"/>
    <n v="2666"/>
    <s v="Debit Card"/>
    <s v="Amazon"/>
    <s v="Delivered"/>
    <x v="6"/>
    <n v="2024"/>
  </r>
  <r>
    <s v="AMZ1157"/>
    <s v="2024-05-16"/>
    <s v="CUST333"/>
    <s v="Returning"/>
    <x v="3"/>
    <s v="Novel"/>
    <s v="1984"/>
    <s v="South"/>
    <s v="Hyderabad"/>
    <n v="3"/>
    <n v="55518"/>
    <n v="5"/>
    <n v="158226"/>
    <n v="37838"/>
    <s v="UPI"/>
    <s v="FBA"/>
    <s v="Delivered"/>
    <x v="2"/>
    <n v="2024"/>
  </r>
  <r>
    <s v="AMZ1158"/>
    <s v="2024-06-17"/>
    <s v="CUST280"/>
    <s v="Returning"/>
    <x v="0"/>
    <s v="Furniture"/>
    <s v="Sofa Set"/>
    <s v="South"/>
    <s v="Hyderabad"/>
    <n v="3"/>
    <n v="1014"/>
    <n v="0"/>
    <n v="3042"/>
    <n v="333"/>
    <s v="UPI"/>
    <s v="Amazon"/>
    <s v="Delivered"/>
    <x v="1"/>
    <n v="2024"/>
  </r>
  <r>
    <s v="AMZ1159"/>
    <s v="2024-05-08"/>
    <s v="CUST213"/>
    <s v="New"/>
    <x v="0"/>
    <s v="Kitchen"/>
    <s v="Non-stick Pan"/>
    <s v="East"/>
    <s v="Patna"/>
    <n v="1"/>
    <n v="49697"/>
    <n v="20"/>
    <n v="39757"/>
    <n v="8210"/>
    <s v="UPI"/>
    <s v="Seller"/>
    <s v="Delivered"/>
    <x v="2"/>
    <n v="2024"/>
  </r>
  <r>
    <s v="AMZ1160"/>
    <s v="2024-05-09"/>
    <s v="CUST152"/>
    <s v="New"/>
    <x v="2"/>
    <s v="Mobile"/>
    <s v="Redmi Note 12"/>
    <s v="East"/>
    <s v="Patna"/>
    <n v="3"/>
    <n v="10741"/>
    <n v="0"/>
    <n v="32223"/>
    <n v="9422"/>
    <s v="Credit Card"/>
    <s v="FBA"/>
    <s v="Delivered"/>
    <x v="2"/>
    <n v="2024"/>
  </r>
  <r>
    <s v="AMZ1161"/>
    <s v="2024-02-29"/>
    <s v="CUST368"/>
    <s v="Returning"/>
    <x v="3"/>
    <s v="Novel"/>
    <s v="The Alchemist"/>
    <s v="South"/>
    <s v="Hyderabad"/>
    <n v="3"/>
    <n v="25138"/>
    <n v="5"/>
    <n v="71643"/>
    <n v="8732"/>
    <s v="Wallet"/>
    <s v="Seller"/>
    <s v="Delivered"/>
    <x v="0"/>
    <n v="2024"/>
  </r>
  <r>
    <s v="AMZ1162"/>
    <s v="2024-02-17"/>
    <s v="CUST395"/>
    <s v="New"/>
    <x v="1"/>
    <s v="Watches"/>
    <s v="Apple Watch"/>
    <s v="West"/>
    <s v="Mumbai"/>
    <n v="3"/>
    <n v="2643"/>
    <n v="15"/>
    <n v="6739"/>
    <n v="1879"/>
    <s v="Credit Card"/>
    <s v="FBA"/>
    <s v="Delivered"/>
    <x v="0"/>
    <n v="2024"/>
  </r>
  <r>
    <s v="AMZ1163"/>
    <s v="2024-01-29"/>
    <s v="CUST213"/>
    <s v="New"/>
    <x v="0"/>
    <s v="Furniture"/>
    <s v="Office Chair"/>
    <s v="North"/>
    <s v="Chandigarh"/>
    <n v="3"/>
    <n v="10657"/>
    <n v="20"/>
    <n v="25576"/>
    <n v="7629"/>
    <s v="Wallet"/>
    <s v="Amazon"/>
    <s v="Delivered"/>
    <x v="4"/>
    <n v="2024"/>
  </r>
  <r>
    <s v="AMZ1164"/>
    <s v="2024-04-06"/>
    <s v="CUST201"/>
    <s v="New"/>
    <x v="0"/>
    <s v="Kitchen"/>
    <s v="Non-stick Pan"/>
    <s v="South"/>
    <s v="Bangalore"/>
    <n v="1"/>
    <n v="10580"/>
    <n v="5"/>
    <n v="10051"/>
    <n v="1128"/>
    <s v="Wallet"/>
    <s v="Seller"/>
    <s v="Returned"/>
    <x v="6"/>
    <n v="2024"/>
  </r>
  <r>
    <s v="AMZ1165"/>
    <s v="2024-01-10"/>
    <s v="CUST213"/>
    <s v="New"/>
    <x v="1"/>
    <s v="Watches"/>
    <s v="Fossil Watch"/>
    <s v="West"/>
    <s v="Ahmedabad"/>
    <n v="3"/>
    <n v="7983"/>
    <n v="20"/>
    <n v="19159"/>
    <n v="5299"/>
    <s v="Debit Card"/>
    <s v="Seller"/>
    <s v="Delivered"/>
    <x v="4"/>
    <n v="2024"/>
  </r>
  <r>
    <s v="AMZ1166"/>
    <s v="2024-02-27"/>
    <s v="CUST181"/>
    <s v="Returning"/>
    <x v="1"/>
    <s v="Bags"/>
    <s v="Nike Duffel"/>
    <s v="North"/>
    <s v="Lucknow"/>
    <n v="2"/>
    <n v="44441"/>
    <n v="10"/>
    <n v="79993"/>
    <n v="16255"/>
    <s v="Debit Card"/>
    <s v="FBA"/>
    <s v="Delivered"/>
    <x v="0"/>
    <n v="2024"/>
  </r>
  <r>
    <s v="AMZ1167"/>
    <s v="2024-07-06"/>
    <s v="CUST287"/>
    <s v="Returning"/>
    <x v="0"/>
    <s v="Kitchen"/>
    <s v="Mixer Grinder"/>
    <s v="South"/>
    <s v="Bangalore"/>
    <n v="2"/>
    <n v="17568"/>
    <n v="0"/>
    <n v="35136"/>
    <n v="9883"/>
    <s v="Wallet"/>
    <s v="Seller"/>
    <s v="Delivered"/>
    <x v="5"/>
    <n v="2024"/>
  </r>
  <r>
    <s v="AMZ1168"/>
    <s v="2024-01-21"/>
    <s v="CUST213"/>
    <s v="Returning"/>
    <x v="0"/>
    <s v="Kitchen"/>
    <s v="Pressure Cooker"/>
    <s v="South"/>
    <s v="Hyderabad"/>
    <n v="3"/>
    <n v="15528"/>
    <n v="10"/>
    <n v="41925"/>
    <n v="8983"/>
    <s v="Wallet"/>
    <s v="FBA"/>
    <s v="Cancelled"/>
    <x v="4"/>
    <n v="2024"/>
  </r>
  <r>
    <s v="AMZ1169"/>
    <s v="2024-01-28"/>
    <s v="CUST102"/>
    <s v="New"/>
    <x v="1"/>
    <s v="Bags"/>
    <s v="American Tourister"/>
    <s v="East"/>
    <s v="Kolkata"/>
    <n v="3"/>
    <n v="57142"/>
    <n v="5"/>
    <n v="162854"/>
    <n v="37850"/>
    <s v="Credit Card"/>
    <s v="FBA"/>
    <s v="Returned"/>
    <x v="4"/>
    <n v="2024"/>
  </r>
  <r>
    <s v="AMZ1170"/>
    <s v="2024-02-03"/>
    <s v="CUST230"/>
    <s v="Returning"/>
    <x v="0"/>
    <s v="Kitchen"/>
    <s v="Microwave"/>
    <s v="North"/>
    <s v="Lucknow"/>
    <n v="2"/>
    <n v="26415"/>
    <n v="15"/>
    <n v="44905"/>
    <n v="9374"/>
    <s v="Credit Card"/>
    <s v="FBA"/>
    <s v="Delivered"/>
    <x v="0"/>
    <n v="2024"/>
  </r>
  <r>
    <s v="AMZ1171"/>
    <s v="2024-01-08"/>
    <s v="CUST320"/>
    <s v="Returning"/>
    <x v="2"/>
    <s v="Headphones"/>
    <s v="Sony WH-1000XM4"/>
    <s v="North"/>
    <s v="Delhi"/>
    <n v="2"/>
    <n v="33795"/>
    <n v="20"/>
    <n v="54072"/>
    <n v="14756"/>
    <s v="Debit Card"/>
    <s v="FBA"/>
    <s v="Delivered"/>
    <x v="4"/>
    <n v="2024"/>
  </r>
  <r>
    <s v="AMZ1172"/>
    <s v="2024-07-05"/>
    <s v="CUST154"/>
    <s v="New"/>
    <x v="2"/>
    <s v="Headphones"/>
    <s v="JBL Tune"/>
    <s v="West"/>
    <s v="Ahmedabad"/>
    <n v="1"/>
    <n v="27506"/>
    <n v="0"/>
    <n v="27506"/>
    <n v="6787"/>
    <s v="UPI"/>
    <s v="Amazon"/>
    <s v="Delivered"/>
    <x v="5"/>
    <n v="2024"/>
  </r>
  <r>
    <s v="AMZ1173"/>
    <s v="2024-07-18"/>
    <s v="CUST324"/>
    <s v="Returning"/>
    <x v="1"/>
    <s v="Shoes"/>
    <s v="Puma Sneakers"/>
    <s v="East"/>
    <s v="Kolkata"/>
    <n v="2"/>
    <n v="20115"/>
    <n v="20"/>
    <n v="32184"/>
    <n v="6573"/>
    <s v="Wallet"/>
    <s v="FBA"/>
    <s v="Delivered"/>
    <x v="5"/>
    <n v="2024"/>
  </r>
  <r>
    <s v="AMZ1174"/>
    <s v="2024-06-25"/>
    <s v="CUST325"/>
    <s v="New"/>
    <x v="3"/>
    <s v="Novel"/>
    <s v="The Alchemist"/>
    <s v="East"/>
    <s v="Kolkata"/>
    <n v="2"/>
    <n v="40115"/>
    <n v="5"/>
    <n v="76218"/>
    <n v="20855"/>
    <s v="Credit Card"/>
    <s v="Seller"/>
    <s v="Delivered"/>
    <x v="1"/>
    <n v="2024"/>
  </r>
  <r>
    <s v="AMZ1175"/>
    <s v="2024-03-19"/>
    <s v="CUST226"/>
    <s v="Returning"/>
    <x v="1"/>
    <s v="Clothing"/>
    <s v="Puma Jacket"/>
    <s v="East"/>
    <s v="Kolkata"/>
    <n v="3"/>
    <n v="37419"/>
    <n v="20"/>
    <n v="89805"/>
    <n v="13386"/>
    <s v="Debit Card"/>
    <s v="Amazon"/>
    <s v="Delivered"/>
    <x v="3"/>
    <n v="2024"/>
  </r>
  <r>
    <s v="AMZ1176"/>
    <s v="2024-05-24"/>
    <s v="CUST230"/>
    <s v="Returning"/>
    <x v="1"/>
    <s v="Bags"/>
    <s v="American Tourister"/>
    <s v="East"/>
    <s v="Kolkata"/>
    <n v="2"/>
    <n v="15543"/>
    <n v="0"/>
    <n v="31086"/>
    <n v="4086"/>
    <s v="Credit Card"/>
    <s v="Seller"/>
    <s v="Delivered"/>
    <x v="2"/>
    <n v="2024"/>
  </r>
  <r>
    <s v="AMZ1177"/>
    <s v="2024-07-06"/>
    <s v="CUST153"/>
    <s v="New"/>
    <x v="3"/>
    <s v="Comics"/>
    <s v="X-Men"/>
    <s v="North"/>
    <s v="Delhi"/>
    <n v="1"/>
    <n v="46603"/>
    <n v="5"/>
    <n v="44272"/>
    <n v="5847"/>
    <s v="Wallet"/>
    <s v="Amazon"/>
    <s v="Delivered"/>
    <x v="5"/>
    <n v="2024"/>
  </r>
  <r>
    <s v="AMZ1178"/>
    <s v="2024-03-27"/>
    <s v="CUST272"/>
    <s v="New"/>
    <x v="3"/>
    <s v="Biography"/>
    <s v="APJ Abdul Kalam"/>
    <s v="North"/>
    <s v="Lucknow"/>
    <n v="2"/>
    <n v="53228"/>
    <n v="20"/>
    <n v="85164"/>
    <n v="14205"/>
    <s v="Wallet"/>
    <s v="FBA"/>
    <s v="Delivered"/>
    <x v="3"/>
    <n v="2024"/>
  </r>
  <r>
    <s v="AMZ1179"/>
    <s v="2024-03-28"/>
    <s v="CUST318"/>
    <s v="Returning"/>
    <x v="3"/>
    <s v="Biography"/>
    <s v="Mother Teresa"/>
    <s v="South"/>
    <s v="Bangalore"/>
    <n v="3"/>
    <n v="38927"/>
    <n v="15"/>
    <n v="99263"/>
    <n v="14664"/>
    <s v="COD"/>
    <s v="Amazon"/>
    <s v="Delivered"/>
    <x v="3"/>
    <n v="2024"/>
  </r>
  <r>
    <s v="AMZ1180"/>
    <s v="2024-06-21"/>
    <s v="CUST260"/>
    <s v="Returning"/>
    <x v="2"/>
    <s v="Headphones"/>
    <s v="JBL Tune"/>
    <s v="South"/>
    <s v="Bangalore"/>
    <n v="3"/>
    <n v="326"/>
    <n v="5"/>
    <n v="929"/>
    <n v="265"/>
    <s v="UPI"/>
    <s v="Amazon"/>
    <s v="Delivered"/>
    <x v="1"/>
    <n v="2024"/>
  </r>
  <r>
    <s v="AMZ1181"/>
    <s v="2024-03-09"/>
    <s v="CUST298"/>
    <s v="Returning"/>
    <x v="0"/>
    <s v="Furniture"/>
    <s v="Office Chair"/>
    <s v="East"/>
    <s v="Kolkata"/>
    <n v="2"/>
    <n v="52529"/>
    <n v="5"/>
    <n v="99805"/>
    <n v="12093"/>
    <s v="COD"/>
    <s v="Seller"/>
    <s v="Delivered"/>
    <x v="3"/>
    <n v="2024"/>
  </r>
  <r>
    <s v="AMZ1182"/>
    <s v="2024-06-08"/>
    <s v="CUST347"/>
    <s v="Returning"/>
    <x v="2"/>
    <s v="Mobile"/>
    <s v="iPhone 14"/>
    <s v="East"/>
    <s v="Patna"/>
    <n v="3"/>
    <n v="27832"/>
    <n v="15"/>
    <n v="70971"/>
    <n v="17018"/>
    <s v="Debit Card"/>
    <s v="Seller"/>
    <s v="Delivered"/>
    <x v="1"/>
    <n v="2024"/>
  </r>
  <r>
    <s v="AMZ1183"/>
    <s v="2024-06-20"/>
    <s v="CUST303"/>
    <s v="New"/>
    <x v="0"/>
    <s v="Furniture"/>
    <s v="Dining Table"/>
    <s v="East"/>
    <s v="Bhubaneswar"/>
    <n v="1"/>
    <n v="41763"/>
    <n v="10"/>
    <n v="37586"/>
    <n v="5181"/>
    <s v="Credit Card"/>
    <s v="FBA"/>
    <s v="Delivered"/>
    <x v="1"/>
    <n v="2024"/>
  </r>
  <r>
    <s v="AMZ1184"/>
    <s v="2024-07-11"/>
    <s v="CUST284"/>
    <s v="New"/>
    <x v="2"/>
    <s v="Headphones"/>
    <s v="Boat Rockerz"/>
    <s v="South"/>
    <s v="Bangalore"/>
    <n v="1"/>
    <n v="44609"/>
    <n v="0"/>
    <n v="44609"/>
    <n v="12326"/>
    <s v="Debit Card"/>
    <s v="Amazon"/>
    <s v="Delivered"/>
    <x v="5"/>
    <n v="2024"/>
  </r>
  <r>
    <s v="AMZ1185"/>
    <s v="2024-03-27"/>
    <s v="CUST223"/>
    <s v="Returning"/>
    <x v="0"/>
    <s v="Decor"/>
    <s v="Table Lamp"/>
    <s v="West"/>
    <s v="Ahmedabad"/>
    <n v="2"/>
    <n v="55376"/>
    <n v="10"/>
    <n v="99676"/>
    <n v="29131"/>
    <s v="Wallet"/>
    <s v="Amazon"/>
    <s v="Returned"/>
    <x v="3"/>
    <n v="2024"/>
  </r>
  <r>
    <s v="AMZ1186"/>
    <s v="2024-04-10"/>
    <s v="CUST355"/>
    <s v="New"/>
    <x v="2"/>
    <s v="Mobile"/>
    <s v="OnePlus Nord"/>
    <s v="West"/>
    <s v="Mumbai"/>
    <n v="2"/>
    <n v="54461"/>
    <n v="20"/>
    <n v="87137"/>
    <n v="16825"/>
    <s v="COD"/>
    <s v="Amazon"/>
    <s v="Delivered"/>
    <x v="6"/>
    <n v="2024"/>
  </r>
  <r>
    <s v="AMZ1187"/>
    <s v="2024-01-08"/>
    <s v="CUST394"/>
    <s v="Returning"/>
    <x v="3"/>
    <s v="Textbook"/>
    <s v="Engineering Maths"/>
    <s v="South"/>
    <s v="Hyderabad"/>
    <n v="2"/>
    <n v="20730"/>
    <n v="15"/>
    <n v="35241"/>
    <n v="9719"/>
    <s v="COD"/>
    <s v="FBA"/>
    <s v="Delivered"/>
    <x v="4"/>
    <n v="2024"/>
  </r>
  <r>
    <s v="AMZ1188"/>
    <s v="2024-03-17"/>
    <s v="CUST380"/>
    <s v="Returning"/>
    <x v="1"/>
    <s v="Shoes"/>
    <s v="Nike Air Max"/>
    <s v="South"/>
    <s v="Chennai"/>
    <n v="3"/>
    <n v="40164"/>
    <n v="10"/>
    <n v="108442"/>
    <n v="10955"/>
    <s v="COD"/>
    <s v="FBA"/>
    <s v="Delivered"/>
    <x v="3"/>
    <n v="2024"/>
  </r>
  <r>
    <s v="AMZ1189"/>
    <s v="2024-07-18"/>
    <s v="CUST198"/>
    <s v="Returning"/>
    <x v="2"/>
    <s v="Laptop"/>
    <s v="MacBook Air"/>
    <s v="South"/>
    <s v="Hyderabad"/>
    <n v="1"/>
    <n v="44527"/>
    <n v="5"/>
    <n v="42300"/>
    <n v="11166"/>
    <s v="Debit Card"/>
    <s v="FBA"/>
    <s v="Delivered"/>
    <x v="5"/>
    <n v="2024"/>
  </r>
  <r>
    <s v="AMZ1190"/>
    <s v="2024-03-27"/>
    <s v="CUST298"/>
    <s v="New"/>
    <x v="0"/>
    <s v="Appliances"/>
    <s v="Air Conditioner"/>
    <s v="South"/>
    <s v="Hyderabad"/>
    <n v="1"/>
    <n v="3568"/>
    <n v="20"/>
    <n v="2854"/>
    <n v="415"/>
    <s v="Wallet"/>
    <s v="FBA"/>
    <s v="Delivered"/>
    <x v="3"/>
    <n v="2024"/>
  </r>
  <r>
    <s v="AMZ1191"/>
    <s v="2024-02-12"/>
    <s v="CUST340"/>
    <s v="Returning"/>
    <x v="3"/>
    <s v="Textbook"/>
    <s v="Operating Systems"/>
    <s v="South"/>
    <s v="Bangalore"/>
    <n v="3"/>
    <n v="3997"/>
    <n v="20"/>
    <n v="9592"/>
    <n v="2702"/>
    <s v="Credit Card"/>
    <s v="FBA"/>
    <s v="Delivered"/>
    <x v="0"/>
    <n v="2024"/>
  </r>
  <r>
    <s v="AMZ1192"/>
    <s v="2024-05-08"/>
    <s v="CUST244"/>
    <s v="Returning"/>
    <x v="2"/>
    <s v="Headphones"/>
    <s v="Boat Rockerz"/>
    <s v="South"/>
    <s v="Chennai"/>
    <n v="1"/>
    <n v="48082"/>
    <n v="10"/>
    <n v="43273"/>
    <n v="4336"/>
    <s v="Credit Card"/>
    <s v="Seller"/>
    <s v="Returned"/>
    <x v="2"/>
    <n v="2024"/>
  </r>
  <r>
    <s v="AMZ1193"/>
    <s v="2024-04-18"/>
    <s v="CUST197"/>
    <s v="Returning"/>
    <x v="2"/>
    <s v="Laptop"/>
    <s v="MacBook Air"/>
    <s v="East"/>
    <s v="Bhubaneswar"/>
    <n v="2"/>
    <n v="13918"/>
    <n v="10"/>
    <n v="25052"/>
    <n v="5291"/>
    <s v="Debit Card"/>
    <s v="Amazon"/>
    <s v="Delivered"/>
    <x v="6"/>
    <n v="2024"/>
  </r>
  <r>
    <s v="AMZ1194"/>
    <s v="2024-06-27"/>
    <s v="CUST301"/>
    <s v="Returning"/>
    <x v="3"/>
    <s v="Comics"/>
    <s v="X-Men"/>
    <s v="East"/>
    <s v="Bhubaneswar"/>
    <n v="2"/>
    <n v="34760"/>
    <n v="15"/>
    <n v="59092"/>
    <n v="14851"/>
    <s v="COD"/>
    <s v="Amazon"/>
    <s v="Cancelled"/>
    <x v="1"/>
    <n v="2024"/>
  </r>
  <r>
    <s v="AMZ1195"/>
    <s v="2024-05-31"/>
    <s v="CUST224"/>
    <s v="New"/>
    <x v="2"/>
    <s v="Headphones"/>
    <s v="Boat Rockerz"/>
    <s v="East"/>
    <s v="Bhubaneswar"/>
    <n v="2"/>
    <n v="11253"/>
    <n v="0"/>
    <n v="22506"/>
    <n v="3415"/>
    <s v="UPI"/>
    <s v="Amazon"/>
    <s v="Returned"/>
    <x v="2"/>
    <n v="2024"/>
  </r>
  <r>
    <s v="AMZ1196"/>
    <s v="2024-05-31"/>
    <s v="CUST287"/>
    <s v="Returning"/>
    <x v="1"/>
    <s v="Shoes"/>
    <s v="Reebok Classic"/>
    <s v="East"/>
    <s v="Kolkata"/>
    <n v="1"/>
    <n v="22316"/>
    <n v="10"/>
    <n v="20084"/>
    <n v="2784"/>
    <s v="Debit Card"/>
    <s v="Amazon"/>
    <s v="Delivered"/>
    <x v="2"/>
    <n v="2024"/>
  </r>
  <r>
    <s v="AMZ1197"/>
    <s v="2024-01-17"/>
    <s v="CUST359"/>
    <s v="Returning"/>
    <x v="2"/>
    <s v="Mobile"/>
    <s v="iPhone 14"/>
    <s v="South"/>
    <s v="Bangalore"/>
    <n v="2"/>
    <n v="36444"/>
    <n v="10"/>
    <n v="65599"/>
    <n v="7663"/>
    <s v="Debit Card"/>
    <s v="Amazon"/>
    <s v="Returned"/>
    <x v="4"/>
    <n v="2024"/>
  </r>
  <r>
    <s v="AMZ1198"/>
    <s v="2024-05-12"/>
    <s v="CUST248"/>
    <s v="New"/>
    <x v="1"/>
    <s v="Bags"/>
    <s v="Nike Duffel"/>
    <s v="West"/>
    <s v="Pune"/>
    <n v="3"/>
    <n v="36385"/>
    <n v="5"/>
    <n v="103697"/>
    <n v="17139"/>
    <s v="Wallet"/>
    <s v="Amazon"/>
    <s v="Delivered"/>
    <x v="2"/>
    <n v="2024"/>
  </r>
  <r>
    <s v="AMZ1199"/>
    <s v="2024-05-27"/>
    <s v="CUST352"/>
    <s v="New"/>
    <x v="1"/>
    <s v="Clothing"/>
    <s v="Adidas T-shirt"/>
    <s v="North"/>
    <s v="Delhi"/>
    <n v="3"/>
    <n v="1845"/>
    <n v="20"/>
    <n v="4428"/>
    <n v="938"/>
    <s v="Credit Card"/>
    <s v="Amazon"/>
    <s v="Delivered"/>
    <x v="2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42559-3C37-4210-9C6A-1711E4920D8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1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4"/>
        <item x="0"/>
        <item x="3"/>
        <item x="6"/>
        <item x="2"/>
        <item x="1"/>
        <item x="5"/>
        <item t="default"/>
      </items>
    </pivotField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2D267-831E-4730-89F7-543BF229883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D8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DC68B-3BA5-4737-B8B2-E4083DEDCE1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_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4E481-28EB-47E2-AF2D-7313E5E8972F}" name="Amazon_dataset" displayName="Amazon_dataset" ref="A1:S201" totalsRowShown="0" headerRowDxfId="2">
  <autoFilter ref="A1:S201" xr:uid="{AF04E481-28EB-47E2-AF2D-7313E5E8972F}"/>
  <tableColumns count="19">
    <tableColumn id="1" xr3:uid="{8F117A52-38BD-430C-AA04-A850241BF5A8}" name="Order_ID"/>
    <tableColumn id="2" xr3:uid="{068D98D0-B538-4AC1-AE78-EB3A51AF88A3}" name="Order_Date"/>
    <tableColumn id="3" xr3:uid="{D7A5D507-E8D2-4351-97E1-84D23C27DF8E}" name="Customer_ID"/>
    <tableColumn id="4" xr3:uid="{A7523B1B-6FA2-435F-A7E0-1743A498EE08}" name="Customer_Type"/>
    <tableColumn id="5" xr3:uid="{EC13E6AD-4752-4CE4-951B-83892EDE0C3D}" name="Product_Category"/>
    <tableColumn id="6" xr3:uid="{5D8A067A-5524-424F-B451-B3822BD3BCA5}" name="Sub_Category"/>
    <tableColumn id="7" xr3:uid="{E796BAA5-7D20-4126-BF6B-5AEB41E433DA}" name="Product_Name"/>
    <tableColumn id="8" xr3:uid="{4363521A-1AF5-4F6A-930B-129A381FCAB5}" name="Region"/>
    <tableColumn id="9" xr3:uid="{43C812B2-7074-4196-9193-07B239F643C7}" name="City"/>
    <tableColumn id="10" xr3:uid="{2199033C-E8BC-4F6E-8945-E4D53E4A9608}" name="Quantity"/>
    <tableColumn id="11" xr3:uid="{BBEAE575-B216-4986-A81D-D90B9A8AFF07}" name="Unit_Price"/>
    <tableColumn id="12" xr3:uid="{2C783E6D-749E-4092-BFB0-B35B278063E4}" name="Discount(%)"/>
    <tableColumn id="13" xr3:uid="{1AD2353F-ECB0-4EBF-87F4-1C49FD33649B}" name="Total_Sales"/>
    <tableColumn id="14" xr3:uid="{4AD749BF-BCFB-4AE2-AE1E-A7A508C5B7DB}" name="Profit"/>
    <tableColumn id="15" xr3:uid="{F1D79D89-EE2F-44EC-A463-6AFE285B7BD1}" name="Payment_Mode"/>
    <tableColumn id="16" xr3:uid="{596E84AD-9092-4447-B8E7-4EECF134D3BE}" name="Fulfillment"/>
    <tableColumn id="17" xr3:uid="{C87A4A34-D290-457E-8418-017BBB59E339}" name="Shipment_Status"/>
    <tableColumn id="18" xr3:uid="{9E232716-3934-4840-8485-A19FC6CE0D5C}" name="Month" dataDxfId="1">
      <calculatedColumnFormula>TEXT(B2, "mmm")</calculatedColumnFormula>
    </tableColumn>
    <tableColumn id="19" xr3:uid="{4D3050A5-A49A-45C3-8801-4542AA08233E}" name="Year" dataDxfId="0">
      <calculatedColumnFormula>YEAR(B2)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3575-907B-430E-B8BA-1A7C017E37DA}">
  <dimension ref="A2:G11"/>
  <sheetViews>
    <sheetView tabSelected="1" workbookViewId="0">
      <selection activeCell="I14" sqref="I14"/>
    </sheetView>
  </sheetViews>
  <sheetFormatPr defaultRowHeight="14.5" x14ac:dyDescent="0.35"/>
  <cols>
    <col min="1" max="1" width="16.6328125" bestFit="1" customWidth="1"/>
    <col min="3" max="3" width="12.36328125" bestFit="1" customWidth="1"/>
    <col min="4" max="4" width="16.6328125" bestFit="1" customWidth="1"/>
    <col min="6" max="6" width="12.36328125" bestFit="1" customWidth="1"/>
    <col min="7" max="7" width="16.6328125" bestFit="1" customWidth="1"/>
  </cols>
  <sheetData>
    <row r="2" spans="1:7" x14ac:dyDescent="0.35">
      <c r="A2" s="3" t="s">
        <v>590</v>
      </c>
      <c r="C2" s="3" t="s">
        <v>593</v>
      </c>
      <c r="F2" s="3" t="s">
        <v>601</v>
      </c>
    </row>
    <row r="3" spans="1:7" x14ac:dyDescent="0.35">
      <c r="A3" t="s">
        <v>589</v>
      </c>
      <c r="C3" s="4" t="s">
        <v>591</v>
      </c>
      <c r="D3" t="s">
        <v>589</v>
      </c>
      <c r="F3" s="4" t="s">
        <v>591</v>
      </c>
      <c r="G3" t="s">
        <v>589</v>
      </c>
    </row>
    <row r="4" spans="1:7" x14ac:dyDescent="0.35">
      <c r="A4" s="2">
        <v>10242176</v>
      </c>
      <c r="C4" s="5" t="s">
        <v>480</v>
      </c>
      <c r="D4" s="2">
        <v>2295860</v>
      </c>
      <c r="F4" s="5" t="s">
        <v>594</v>
      </c>
      <c r="G4" s="2">
        <v>2093361</v>
      </c>
    </row>
    <row r="5" spans="1:7" x14ac:dyDescent="0.35">
      <c r="C5" s="5" t="s">
        <v>479</v>
      </c>
      <c r="D5" s="2">
        <v>2934883</v>
      </c>
      <c r="F5" s="5" t="s">
        <v>595</v>
      </c>
      <c r="G5" s="2">
        <v>942831</v>
      </c>
    </row>
    <row r="6" spans="1:7" x14ac:dyDescent="0.35">
      <c r="C6" s="5" t="s">
        <v>478</v>
      </c>
      <c r="D6" s="2">
        <v>2609063</v>
      </c>
      <c r="F6" s="5" t="s">
        <v>596</v>
      </c>
      <c r="G6" s="2">
        <v>1927341</v>
      </c>
    </row>
    <row r="7" spans="1:7" x14ac:dyDescent="0.35">
      <c r="C7" s="5" t="s">
        <v>477</v>
      </c>
      <c r="D7" s="2">
        <v>2402370</v>
      </c>
      <c r="F7" s="5" t="s">
        <v>597</v>
      </c>
      <c r="G7" s="2">
        <v>1205387</v>
      </c>
    </row>
    <row r="8" spans="1:7" x14ac:dyDescent="0.35">
      <c r="C8" s="5" t="s">
        <v>592</v>
      </c>
      <c r="D8" s="2">
        <v>10242176</v>
      </c>
      <c r="F8" s="5" t="s">
        <v>598</v>
      </c>
      <c r="G8" s="2">
        <v>1551733</v>
      </c>
    </row>
    <row r="9" spans="1:7" x14ac:dyDescent="0.35">
      <c r="F9" s="5" t="s">
        <v>599</v>
      </c>
      <c r="G9" s="2">
        <v>1722996</v>
      </c>
    </row>
    <row r="10" spans="1:7" x14ac:dyDescent="0.35">
      <c r="F10" s="5" t="s">
        <v>600</v>
      </c>
      <c r="G10" s="2">
        <v>798527</v>
      </c>
    </row>
    <row r="11" spans="1:7" x14ac:dyDescent="0.35">
      <c r="F11" s="5" t="s">
        <v>592</v>
      </c>
      <c r="G11" s="2">
        <v>10242176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opLeftCell="A2" workbookViewId="0">
      <selection activeCell="E4" sqref="E4"/>
    </sheetView>
  </sheetViews>
  <sheetFormatPr defaultRowHeight="14.5" x14ac:dyDescent="0.35"/>
  <cols>
    <col min="1" max="1" width="10.54296875" customWidth="1"/>
    <col min="2" max="2" width="12.7265625" customWidth="1"/>
    <col min="3" max="3" width="13.81640625" customWidth="1"/>
    <col min="4" max="4" width="16" customWidth="1"/>
    <col min="5" max="5" width="18.26953125" customWidth="1"/>
    <col min="6" max="6" width="14.54296875" customWidth="1"/>
    <col min="7" max="7" width="19.7265625" customWidth="1"/>
    <col min="8" max="8" width="14.90625" customWidth="1"/>
    <col min="9" max="9" width="15.7265625" customWidth="1"/>
    <col min="10" max="10" width="10.1796875" customWidth="1"/>
    <col min="11" max="11" width="13.26953125" customWidth="1"/>
    <col min="12" max="12" width="12.90625" customWidth="1"/>
    <col min="13" max="13" width="13.36328125" customWidth="1"/>
    <col min="14" max="14" width="10.453125" customWidth="1"/>
    <col min="15" max="15" width="16.1796875" customWidth="1"/>
    <col min="16" max="16" width="11.7265625" customWidth="1"/>
    <col min="17" max="17" width="17.08984375" customWidth="1"/>
    <col min="18" max="19" width="10.269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587</v>
      </c>
      <c r="S1" t="s">
        <v>588</v>
      </c>
    </row>
    <row r="2" spans="1:19" x14ac:dyDescent="0.35">
      <c r="A2" t="s">
        <v>17</v>
      </c>
      <c r="B2" t="s">
        <v>217</v>
      </c>
      <c r="C2" t="s">
        <v>335</v>
      </c>
      <c r="D2" t="s">
        <v>475</v>
      </c>
      <c r="E2" t="s">
        <v>477</v>
      </c>
      <c r="F2" t="s">
        <v>481</v>
      </c>
      <c r="G2" t="s">
        <v>497</v>
      </c>
      <c r="H2" t="s">
        <v>560</v>
      </c>
      <c r="I2" t="s">
        <v>564</v>
      </c>
      <c r="J2">
        <v>2</v>
      </c>
      <c r="K2">
        <v>39956</v>
      </c>
      <c r="L2">
        <v>15</v>
      </c>
      <c r="M2">
        <v>67925</v>
      </c>
      <c r="N2">
        <v>13364</v>
      </c>
      <c r="O2" t="s">
        <v>576</v>
      </c>
      <c r="P2" t="s">
        <v>581</v>
      </c>
      <c r="Q2" t="s">
        <v>584</v>
      </c>
      <c r="R2" t="str">
        <f t="shared" ref="R2:R33" si="0">TEXT(B2, "mmm")</f>
        <v>Feb</v>
      </c>
      <c r="S2">
        <f t="shared" ref="S2:S33" si="1">YEAR(B2)</f>
        <v>2024</v>
      </c>
    </row>
    <row r="3" spans="1:19" x14ac:dyDescent="0.35">
      <c r="A3" t="s">
        <v>18</v>
      </c>
      <c r="B3" t="s">
        <v>218</v>
      </c>
      <c r="C3" t="s">
        <v>336</v>
      </c>
      <c r="D3" t="s">
        <v>476</v>
      </c>
      <c r="E3" t="s">
        <v>478</v>
      </c>
      <c r="F3" t="s">
        <v>482</v>
      </c>
      <c r="G3" t="s">
        <v>498</v>
      </c>
      <c r="H3" t="s">
        <v>561</v>
      </c>
      <c r="I3" t="s">
        <v>565</v>
      </c>
      <c r="J3">
        <v>1</v>
      </c>
      <c r="K3">
        <v>51378</v>
      </c>
      <c r="L3">
        <v>0</v>
      </c>
      <c r="M3">
        <v>51378</v>
      </c>
      <c r="N3">
        <v>7911</v>
      </c>
      <c r="O3" t="s">
        <v>577</v>
      </c>
      <c r="P3" t="s">
        <v>581</v>
      </c>
      <c r="Q3" t="s">
        <v>584</v>
      </c>
      <c r="R3" t="str">
        <f t="shared" si="0"/>
        <v>Jun</v>
      </c>
      <c r="S3">
        <f t="shared" si="1"/>
        <v>2024</v>
      </c>
    </row>
    <row r="4" spans="1:19" x14ac:dyDescent="0.35">
      <c r="A4" t="s">
        <v>19</v>
      </c>
      <c r="B4" t="s">
        <v>218</v>
      </c>
      <c r="C4" t="s">
        <v>337</v>
      </c>
      <c r="D4" t="s">
        <v>475</v>
      </c>
      <c r="E4" t="s">
        <v>478</v>
      </c>
      <c r="F4" t="s">
        <v>483</v>
      </c>
      <c r="G4" t="s">
        <v>499</v>
      </c>
      <c r="H4" t="s">
        <v>560</v>
      </c>
      <c r="I4" t="s">
        <v>566</v>
      </c>
      <c r="J4">
        <v>3</v>
      </c>
      <c r="K4">
        <v>47562</v>
      </c>
      <c r="L4">
        <v>0</v>
      </c>
      <c r="M4">
        <v>142686</v>
      </c>
      <c r="N4">
        <v>29674</v>
      </c>
      <c r="O4" t="s">
        <v>578</v>
      </c>
      <c r="P4" t="s">
        <v>582</v>
      </c>
      <c r="Q4" t="s">
        <v>585</v>
      </c>
      <c r="R4" t="str">
        <f t="shared" si="0"/>
        <v>Jun</v>
      </c>
      <c r="S4">
        <f t="shared" si="1"/>
        <v>2024</v>
      </c>
    </row>
    <row r="5" spans="1:19" x14ac:dyDescent="0.35">
      <c r="A5" t="s">
        <v>20</v>
      </c>
      <c r="B5" t="s">
        <v>219</v>
      </c>
      <c r="C5" t="s">
        <v>338</v>
      </c>
      <c r="D5" t="s">
        <v>476</v>
      </c>
      <c r="E5" t="s">
        <v>479</v>
      </c>
      <c r="F5" t="s">
        <v>484</v>
      </c>
      <c r="G5" t="s">
        <v>500</v>
      </c>
      <c r="H5" t="s">
        <v>561</v>
      </c>
      <c r="I5" t="s">
        <v>567</v>
      </c>
      <c r="J5">
        <v>2</v>
      </c>
      <c r="K5">
        <v>20328</v>
      </c>
      <c r="L5">
        <v>10</v>
      </c>
      <c r="M5">
        <v>36590</v>
      </c>
      <c r="N5">
        <v>4844</v>
      </c>
      <c r="O5" t="s">
        <v>579</v>
      </c>
      <c r="P5" t="s">
        <v>582</v>
      </c>
      <c r="Q5" t="s">
        <v>584</v>
      </c>
      <c r="R5" t="str">
        <f t="shared" si="0"/>
        <v>May</v>
      </c>
      <c r="S5">
        <f t="shared" si="1"/>
        <v>2024</v>
      </c>
    </row>
    <row r="6" spans="1:19" x14ac:dyDescent="0.35">
      <c r="A6" t="s">
        <v>21</v>
      </c>
      <c r="B6" t="s">
        <v>220</v>
      </c>
      <c r="C6" t="s">
        <v>339</v>
      </c>
      <c r="D6" t="s">
        <v>475</v>
      </c>
      <c r="E6" t="s">
        <v>477</v>
      </c>
      <c r="F6" t="s">
        <v>485</v>
      </c>
      <c r="G6" t="s">
        <v>501</v>
      </c>
      <c r="H6" t="s">
        <v>561</v>
      </c>
      <c r="I6" t="s">
        <v>567</v>
      </c>
      <c r="J6">
        <v>3</v>
      </c>
      <c r="K6">
        <v>58445</v>
      </c>
      <c r="L6">
        <v>20</v>
      </c>
      <c r="M6">
        <v>140268</v>
      </c>
      <c r="N6">
        <v>37634</v>
      </c>
      <c r="O6" t="s">
        <v>579</v>
      </c>
      <c r="P6" t="s">
        <v>583</v>
      </c>
      <c r="Q6" t="s">
        <v>584</v>
      </c>
      <c r="R6" t="str">
        <f t="shared" si="0"/>
        <v>Mar</v>
      </c>
      <c r="S6">
        <f t="shared" si="1"/>
        <v>2024</v>
      </c>
    </row>
    <row r="7" spans="1:19" x14ac:dyDescent="0.35">
      <c r="A7" t="s">
        <v>22</v>
      </c>
      <c r="B7" t="s">
        <v>221</v>
      </c>
      <c r="C7" t="s">
        <v>340</v>
      </c>
      <c r="D7" t="s">
        <v>476</v>
      </c>
      <c r="E7" t="s">
        <v>478</v>
      </c>
      <c r="F7" t="s">
        <v>486</v>
      </c>
      <c r="G7" t="s">
        <v>502</v>
      </c>
      <c r="H7" t="s">
        <v>562</v>
      </c>
      <c r="I7" t="s">
        <v>568</v>
      </c>
      <c r="J7">
        <v>2</v>
      </c>
      <c r="K7">
        <v>45945</v>
      </c>
      <c r="L7">
        <v>0</v>
      </c>
      <c r="M7">
        <v>91890</v>
      </c>
      <c r="N7">
        <v>24744</v>
      </c>
      <c r="O7" t="s">
        <v>576</v>
      </c>
      <c r="P7" t="s">
        <v>581</v>
      </c>
      <c r="Q7" t="s">
        <v>584</v>
      </c>
      <c r="R7" t="str">
        <f t="shared" si="0"/>
        <v>Mar</v>
      </c>
      <c r="S7">
        <f t="shared" si="1"/>
        <v>2024</v>
      </c>
    </row>
    <row r="8" spans="1:19" x14ac:dyDescent="0.35">
      <c r="A8" t="s">
        <v>23</v>
      </c>
      <c r="B8" t="s">
        <v>222</v>
      </c>
      <c r="C8" t="s">
        <v>335</v>
      </c>
      <c r="D8" t="s">
        <v>475</v>
      </c>
      <c r="E8" t="s">
        <v>477</v>
      </c>
      <c r="F8" t="s">
        <v>481</v>
      </c>
      <c r="G8" t="s">
        <v>503</v>
      </c>
      <c r="H8" t="s">
        <v>561</v>
      </c>
      <c r="I8" t="s">
        <v>567</v>
      </c>
      <c r="J8">
        <v>3</v>
      </c>
      <c r="K8">
        <v>59583</v>
      </c>
      <c r="L8">
        <v>20</v>
      </c>
      <c r="M8">
        <v>142999</v>
      </c>
      <c r="N8">
        <v>41619</v>
      </c>
      <c r="O8" t="s">
        <v>580</v>
      </c>
      <c r="P8" t="s">
        <v>581</v>
      </c>
      <c r="Q8" t="s">
        <v>584</v>
      </c>
      <c r="R8" t="str">
        <f t="shared" si="0"/>
        <v>Jan</v>
      </c>
      <c r="S8">
        <f t="shared" si="1"/>
        <v>2024</v>
      </c>
    </row>
    <row r="9" spans="1:19" x14ac:dyDescent="0.35">
      <c r="A9" t="s">
        <v>24</v>
      </c>
      <c r="B9" t="s">
        <v>223</v>
      </c>
      <c r="C9" t="s">
        <v>341</v>
      </c>
      <c r="D9" t="s">
        <v>476</v>
      </c>
      <c r="E9" t="s">
        <v>477</v>
      </c>
      <c r="F9" t="s">
        <v>481</v>
      </c>
      <c r="G9" t="s">
        <v>503</v>
      </c>
      <c r="H9" t="s">
        <v>560</v>
      </c>
      <c r="I9" t="s">
        <v>566</v>
      </c>
      <c r="J9">
        <v>1</v>
      </c>
      <c r="K9">
        <v>209</v>
      </c>
      <c r="L9">
        <v>0</v>
      </c>
      <c r="M9">
        <v>209</v>
      </c>
      <c r="N9">
        <v>27</v>
      </c>
      <c r="O9" t="s">
        <v>576</v>
      </c>
      <c r="P9" t="s">
        <v>582</v>
      </c>
      <c r="Q9" t="s">
        <v>584</v>
      </c>
      <c r="R9" t="str">
        <f t="shared" si="0"/>
        <v>Jun</v>
      </c>
      <c r="S9">
        <f t="shared" si="1"/>
        <v>2024</v>
      </c>
    </row>
    <row r="10" spans="1:19" x14ac:dyDescent="0.35">
      <c r="A10" t="s">
        <v>25</v>
      </c>
      <c r="B10" t="s">
        <v>224</v>
      </c>
      <c r="C10" t="s">
        <v>342</v>
      </c>
      <c r="D10" t="s">
        <v>475</v>
      </c>
      <c r="E10" t="s">
        <v>479</v>
      </c>
      <c r="F10" t="s">
        <v>487</v>
      </c>
      <c r="G10" t="s">
        <v>504</v>
      </c>
      <c r="H10" t="s">
        <v>563</v>
      </c>
      <c r="I10" t="s">
        <v>569</v>
      </c>
      <c r="J10">
        <v>1</v>
      </c>
      <c r="K10">
        <v>16844</v>
      </c>
      <c r="L10">
        <v>5</v>
      </c>
      <c r="M10">
        <v>16001</v>
      </c>
      <c r="N10">
        <v>3594</v>
      </c>
      <c r="O10" t="s">
        <v>577</v>
      </c>
      <c r="P10" t="s">
        <v>581</v>
      </c>
      <c r="Q10" t="s">
        <v>584</v>
      </c>
      <c r="R10" t="str">
        <f t="shared" si="0"/>
        <v>Jan</v>
      </c>
      <c r="S10">
        <f t="shared" si="1"/>
        <v>2024</v>
      </c>
    </row>
    <row r="11" spans="1:19" x14ac:dyDescent="0.35">
      <c r="A11" t="s">
        <v>26</v>
      </c>
      <c r="B11" t="s">
        <v>225</v>
      </c>
      <c r="C11" t="s">
        <v>343</v>
      </c>
      <c r="D11" t="s">
        <v>476</v>
      </c>
      <c r="E11" t="s">
        <v>478</v>
      </c>
      <c r="F11" t="s">
        <v>482</v>
      </c>
      <c r="G11" t="s">
        <v>505</v>
      </c>
      <c r="H11" t="s">
        <v>561</v>
      </c>
      <c r="I11" t="s">
        <v>565</v>
      </c>
      <c r="J11">
        <v>1</v>
      </c>
      <c r="K11">
        <v>22622</v>
      </c>
      <c r="L11">
        <v>15</v>
      </c>
      <c r="M11">
        <v>19228</v>
      </c>
      <c r="N11">
        <v>3746</v>
      </c>
      <c r="O11" t="s">
        <v>577</v>
      </c>
      <c r="P11" t="s">
        <v>582</v>
      </c>
      <c r="Q11" t="s">
        <v>584</v>
      </c>
      <c r="R11" t="str">
        <f t="shared" si="0"/>
        <v>Mar</v>
      </c>
      <c r="S11">
        <f t="shared" si="1"/>
        <v>2024</v>
      </c>
    </row>
    <row r="12" spans="1:19" x14ac:dyDescent="0.35">
      <c r="A12" t="s">
        <v>27</v>
      </c>
      <c r="B12" t="s">
        <v>226</v>
      </c>
      <c r="C12" t="s">
        <v>344</v>
      </c>
      <c r="D12" t="s">
        <v>476</v>
      </c>
      <c r="E12" t="s">
        <v>480</v>
      </c>
      <c r="F12" t="s">
        <v>488</v>
      </c>
      <c r="G12" t="s">
        <v>506</v>
      </c>
      <c r="H12" t="s">
        <v>562</v>
      </c>
      <c r="I12" t="s">
        <v>568</v>
      </c>
      <c r="J12">
        <v>2</v>
      </c>
      <c r="K12">
        <v>10065</v>
      </c>
      <c r="L12">
        <v>0</v>
      </c>
      <c r="M12">
        <v>20130</v>
      </c>
      <c r="N12">
        <v>3399</v>
      </c>
      <c r="O12" t="s">
        <v>578</v>
      </c>
      <c r="P12" t="s">
        <v>583</v>
      </c>
      <c r="Q12" t="s">
        <v>584</v>
      </c>
      <c r="R12" t="str">
        <f t="shared" si="0"/>
        <v>May</v>
      </c>
      <c r="S12">
        <f t="shared" si="1"/>
        <v>2024</v>
      </c>
    </row>
    <row r="13" spans="1:19" x14ac:dyDescent="0.35">
      <c r="A13" t="s">
        <v>28</v>
      </c>
      <c r="B13" t="s">
        <v>227</v>
      </c>
      <c r="C13" t="s">
        <v>345</v>
      </c>
      <c r="D13" t="s">
        <v>476</v>
      </c>
      <c r="E13" t="s">
        <v>479</v>
      </c>
      <c r="F13" t="s">
        <v>489</v>
      </c>
      <c r="G13" t="s">
        <v>507</v>
      </c>
      <c r="H13" t="s">
        <v>560</v>
      </c>
      <c r="I13" t="s">
        <v>566</v>
      </c>
      <c r="J13">
        <v>1</v>
      </c>
      <c r="K13">
        <v>2419</v>
      </c>
      <c r="L13">
        <v>20</v>
      </c>
      <c r="M13">
        <v>1935</v>
      </c>
      <c r="N13">
        <v>329</v>
      </c>
      <c r="O13" t="s">
        <v>578</v>
      </c>
      <c r="P13" t="s">
        <v>582</v>
      </c>
      <c r="Q13" t="s">
        <v>584</v>
      </c>
      <c r="R13" t="str">
        <f t="shared" si="0"/>
        <v>May</v>
      </c>
      <c r="S13">
        <f t="shared" si="1"/>
        <v>2024</v>
      </c>
    </row>
    <row r="14" spans="1:19" x14ac:dyDescent="0.35">
      <c r="A14" t="s">
        <v>29</v>
      </c>
      <c r="B14" t="s">
        <v>228</v>
      </c>
      <c r="C14" t="s">
        <v>346</v>
      </c>
      <c r="D14" t="s">
        <v>475</v>
      </c>
      <c r="E14" t="s">
        <v>478</v>
      </c>
      <c r="F14" t="s">
        <v>486</v>
      </c>
      <c r="G14" t="s">
        <v>502</v>
      </c>
      <c r="H14" t="s">
        <v>561</v>
      </c>
      <c r="I14" t="s">
        <v>565</v>
      </c>
      <c r="J14">
        <v>2</v>
      </c>
      <c r="K14">
        <v>40009</v>
      </c>
      <c r="L14">
        <v>5</v>
      </c>
      <c r="M14">
        <v>76017</v>
      </c>
      <c r="N14">
        <v>13877</v>
      </c>
      <c r="O14" t="s">
        <v>577</v>
      </c>
      <c r="P14" t="s">
        <v>581</v>
      </c>
      <c r="Q14" t="s">
        <v>584</v>
      </c>
      <c r="R14" t="str">
        <f t="shared" si="0"/>
        <v>Jun</v>
      </c>
      <c r="S14">
        <f t="shared" si="1"/>
        <v>2024</v>
      </c>
    </row>
    <row r="15" spans="1:19" x14ac:dyDescent="0.35">
      <c r="A15" t="s">
        <v>30</v>
      </c>
      <c r="B15" t="s">
        <v>229</v>
      </c>
      <c r="C15" t="s">
        <v>347</v>
      </c>
      <c r="D15" t="s">
        <v>475</v>
      </c>
      <c r="E15" t="s">
        <v>478</v>
      </c>
      <c r="F15" t="s">
        <v>486</v>
      </c>
      <c r="G15" t="s">
        <v>508</v>
      </c>
      <c r="H15" t="s">
        <v>560</v>
      </c>
      <c r="I15" t="s">
        <v>570</v>
      </c>
      <c r="J15">
        <v>1</v>
      </c>
      <c r="K15">
        <v>51412</v>
      </c>
      <c r="L15">
        <v>0</v>
      </c>
      <c r="M15">
        <v>51412</v>
      </c>
      <c r="N15">
        <v>12389</v>
      </c>
      <c r="O15" t="s">
        <v>577</v>
      </c>
      <c r="P15" t="s">
        <v>583</v>
      </c>
      <c r="Q15" t="s">
        <v>584</v>
      </c>
      <c r="R15" t="str">
        <f t="shared" si="0"/>
        <v>Mar</v>
      </c>
      <c r="S15">
        <f t="shared" si="1"/>
        <v>2024</v>
      </c>
    </row>
    <row r="16" spans="1:19" x14ac:dyDescent="0.35">
      <c r="A16" t="s">
        <v>31</v>
      </c>
      <c r="B16" t="s">
        <v>230</v>
      </c>
      <c r="C16" t="s">
        <v>348</v>
      </c>
      <c r="D16" t="s">
        <v>476</v>
      </c>
      <c r="E16" t="s">
        <v>478</v>
      </c>
      <c r="F16" t="s">
        <v>482</v>
      </c>
      <c r="G16" t="s">
        <v>505</v>
      </c>
      <c r="H16" t="s">
        <v>562</v>
      </c>
      <c r="I16" t="s">
        <v>571</v>
      </c>
      <c r="J16">
        <v>1</v>
      </c>
      <c r="K16">
        <v>5487</v>
      </c>
      <c r="L16">
        <v>10</v>
      </c>
      <c r="M16">
        <v>4938</v>
      </c>
      <c r="N16">
        <v>1084</v>
      </c>
      <c r="O16" t="s">
        <v>577</v>
      </c>
      <c r="P16" t="s">
        <v>582</v>
      </c>
      <c r="Q16" t="s">
        <v>584</v>
      </c>
      <c r="R16" t="str">
        <f t="shared" si="0"/>
        <v>Mar</v>
      </c>
      <c r="S16">
        <f t="shared" si="1"/>
        <v>2024</v>
      </c>
    </row>
    <row r="17" spans="1:19" x14ac:dyDescent="0.35">
      <c r="A17" t="s">
        <v>32</v>
      </c>
      <c r="B17" t="s">
        <v>231</v>
      </c>
      <c r="C17" t="s">
        <v>349</v>
      </c>
      <c r="D17" t="s">
        <v>475</v>
      </c>
      <c r="E17" t="s">
        <v>478</v>
      </c>
      <c r="F17" t="s">
        <v>486</v>
      </c>
      <c r="G17" t="s">
        <v>509</v>
      </c>
      <c r="H17" t="s">
        <v>562</v>
      </c>
      <c r="I17" t="s">
        <v>571</v>
      </c>
      <c r="J17">
        <v>2</v>
      </c>
      <c r="K17">
        <v>34587</v>
      </c>
      <c r="L17">
        <v>15</v>
      </c>
      <c r="M17">
        <v>58797</v>
      </c>
      <c r="N17">
        <v>11285</v>
      </c>
      <c r="O17" t="s">
        <v>576</v>
      </c>
      <c r="P17" t="s">
        <v>582</v>
      </c>
      <c r="Q17" t="s">
        <v>584</v>
      </c>
      <c r="R17" t="str">
        <f t="shared" si="0"/>
        <v>May</v>
      </c>
      <c r="S17">
        <f t="shared" si="1"/>
        <v>2024</v>
      </c>
    </row>
    <row r="18" spans="1:19" x14ac:dyDescent="0.35">
      <c r="A18" t="s">
        <v>33</v>
      </c>
      <c r="B18" t="s">
        <v>228</v>
      </c>
      <c r="C18" t="s">
        <v>350</v>
      </c>
      <c r="D18" t="s">
        <v>475</v>
      </c>
      <c r="E18" t="s">
        <v>478</v>
      </c>
      <c r="F18" t="s">
        <v>490</v>
      </c>
      <c r="G18" t="s">
        <v>510</v>
      </c>
      <c r="H18" t="s">
        <v>560</v>
      </c>
      <c r="I18" t="s">
        <v>570</v>
      </c>
      <c r="J18">
        <v>2</v>
      </c>
      <c r="K18">
        <v>8712</v>
      </c>
      <c r="L18">
        <v>0</v>
      </c>
      <c r="M18">
        <v>17424</v>
      </c>
      <c r="N18">
        <v>2007</v>
      </c>
      <c r="O18" t="s">
        <v>577</v>
      </c>
      <c r="P18" t="s">
        <v>583</v>
      </c>
      <c r="Q18" t="s">
        <v>584</v>
      </c>
      <c r="R18" t="str">
        <f t="shared" si="0"/>
        <v>Jun</v>
      </c>
      <c r="S18">
        <f t="shared" si="1"/>
        <v>2024</v>
      </c>
    </row>
    <row r="19" spans="1:19" x14ac:dyDescent="0.35">
      <c r="A19" t="s">
        <v>34</v>
      </c>
      <c r="B19" t="s">
        <v>232</v>
      </c>
      <c r="C19" t="s">
        <v>351</v>
      </c>
      <c r="D19" t="s">
        <v>475</v>
      </c>
      <c r="E19" t="s">
        <v>477</v>
      </c>
      <c r="F19" t="s">
        <v>485</v>
      </c>
      <c r="G19" t="s">
        <v>511</v>
      </c>
      <c r="H19" t="s">
        <v>561</v>
      </c>
      <c r="I19" t="s">
        <v>565</v>
      </c>
      <c r="J19">
        <v>1</v>
      </c>
      <c r="K19">
        <v>1542</v>
      </c>
      <c r="L19">
        <v>5</v>
      </c>
      <c r="M19">
        <v>1464</v>
      </c>
      <c r="N19">
        <v>169</v>
      </c>
      <c r="O19" t="s">
        <v>579</v>
      </c>
      <c r="P19" t="s">
        <v>583</v>
      </c>
      <c r="Q19" t="s">
        <v>584</v>
      </c>
      <c r="R19" t="str">
        <f t="shared" si="0"/>
        <v>Jan</v>
      </c>
      <c r="S19">
        <f t="shared" si="1"/>
        <v>2024</v>
      </c>
    </row>
    <row r="20" spans="1:19" x14ac:dyDescent="0.35">
      <c r="A20" t="s">
        <v>35</v>
      </c>
      <c r="B20" t="s">
        <v>233</v>
      </c>
      <c r="C20" t="s">
        <v>352</v>
      </c>
      <c r="D20" t="s">
        <v>475</v>
      </c>
      <c r="E20" t="s">
        <v>479</v>
      </c>
      <c r="F20" t="s">
        <v>487</v>
      </c>
      <c r="G20" t="s">
        <v>512</v>
      </c>
      <c r="H20" t="s">
        <v>563</v>
      </c>
      <c r="I20" t="s">
        <v>572</v>
      </c>
      <c r="J20">
        <v>2</v>
      </c>
      <c r="K20">
        <v>43536</v>
      </c>
      <c r="L20">
        <v>10</v>
      </c>
      <c r="M20">
        <v>78364</v>
      </c>
      <c r="N20">
        <v>7873</v>
      </c>
      <c r="O20" t="s">
        <v>580</v>
      </c>
      <c r="P20" t="s">
        <v>582</v>
      </c>
      <c r="Q20" t="s">
        <v>584</v>
      </c>
      <c r="R20" t="str">
        <f t="shared" si="0"/>
        <v>Jan</v>
      </c>
      <c r="S20">
        <f t="shared" si="1"/>
        <v>2024</v>
      </c>
    </row>
    <row r="21" spans="1:19" x14ac:dyDescent="0.35">
      <c r="A21" t="s">
        <v>36</v>
      </c>
      <c r="B21" t="s">
        <v>234</v>
      </c>
      <c r="C21" t="s">
        <v>353</v>
      </c>
      <c r="D21" t="s">
        <v>476</v>
      </c>
      <c r="E21" t="s">
        <v>477</v>
      </c>
      <c r="F21" t="s">
        <v>491</v>
      </c>
      <c r="G21" t="s">
        <v>513</v>
      </c>
      <c r="H21" t="s">
        <v>562</v>
      </c>
      <c r="I21" t="s">
        <v>568</v>
      </c>
      <c r="J21">
        <v>1</v>
      </c>
      <c r="K21">
        <v>19416</v>
      </c>
      <c r="L21">
        <v>5</v>
      </c>
      <c r="M21">
        <v>18445</v>
      </c>
      <c r="N21">
        <v>5414</v>
      </c>
      <c r="O21" t="s">
        <v>577</v>
      </c>
      <c r="P21" t="s">
        <v>581</v>
      </c>
      <c r="Q21" t="s">
        <v>584</v>
      </c>
      <c r="R21" t="str">
        <f t="shared" si="0"/>
        <v>Jan</v>
      </c>
      <c r="S21">
        <f t="shared" si="1"/>
        <v>2024</v>
      </c>
    </row>
    <row r="22" spans="1:19" x14ac:dyDescent="0.35">
      <c r="A22" t="s">
        <v>37</v>
      </c>
      <c r="B22" t="s">
        <v>235</v>
      </c>
      <c r="C22" t="s">
        <v>354</v>
      </c>
      <c r="D22" t="s">
        <v>476</v>
      </c>
      <c r="E22" t="s">
        <v>480</v>
      </c>
      <c r="F22" t="s">
        <v>488</v>
      </c>
      <c r="G22" t="s">
        <v>514</v>
      </c>
      <c r="H22" t="s">
        <v>561</v>
      </c>
      <c r="I22" t="s">
        <v>565</v>
      </c>
      <c r="J22">
        <v>2</v>
      </c>
      <c r="K22">
        <v>52176</v>
      </c>
      <c r="L22">
        <v>5</v>
      </c>
      <c r="M22">
        <v>99134</v>
      </c>
      <c r="N22">
        <v>10017</v>
      </c>
      <c r="O22" t="s">
        <v>580</v>
      </c>
      <c r="P22" t="s">
        <v>582</v>
      </c>
      <c r="Q22" t="s">
        <v>584</v>
      </c>
      <c r="R22" t="str">
        <f t="shared" si="0"/>
        <v>Jul</v>
      </c>
      <c r="S22">
        <f t="shared" si="1"/>
        <v>2024</v>
      </c>
    </row>
    <row r="23" spans="1:19" x14ac:dyDescent="0.35">
      <c r="A23" t="s">
        <v>38</v>
      </c>
      <c r="B23" t="s">
        <v>234</v>
      </c>
      <c r="C23" t="s">
        <v>355</v>
      </c>
      <c r="D23" t="s">
        <v>475</v>
      </c>
      <c r="E23" t="s">
        <v>478</v>
      </c>
      <c r="F23" t="s">
        <v>486</v>
      </c>
      <c r="G23" t="s">
        <v>515</v>
      </c>
      <c r="H23" t="s">
        <v>561</v>
      </c>
      <c r="I23" t="s">
        <v>573</v>
      </c>
      <c r="J23">
        <v>3</v>
      </c>
      <c r="K23">
        <v>51346</v>
      </c>
      <c r="L23">
        <v>10</v>
      </c>
      <c r="M23">
        <v>138634</v>
      </c>
      <c r="N23">
        <v>16721</v>
      </c>
      <c r="O23" t="s">
        <v>576</v>
      </c>
      <c r="P23" t="s">
        <v>583</v>
      </c>
      <c r="Q23" t="s">
        <v>584</v>
      </c>
      <c r="R23" t="str">
        <f t="shared" si="0"/>
        <v>Jan</v>
      </c>
      <c r="S23">
        <f t="shared" si="1"/>
        <v>2024</v>
      </c>
    </row>
    <row r="24" spans="1:19" x14ac:dyDescent="0.35">
      <c r="A24" t="s">
        <v>39</v>
      </c>
      <c r="B24" t="s">
        <v>236</v>
      </c>
      <c r="C24" t="s">
        <v>356</v>
      </c>
      <c r="D24" t="s">
        <v>475</v>
      </c>
      <c r="E24" t="s">
        <v>479</v>
      </c>
      <c r="F24" t="s">
        <v>487</v>
      </c>
      <c r="G24" t="s">
        <v>516</v>
      </c>
      <c r="H24" t="s">
        <v>563</v>
      </c>
      <c r="I24" t="s">
        <v>572</v>
      </c>
      <c r="J24">
        <v>3</v>
      </c>
      <c r="K24">
        <v>27734</v>
      </c>
      <c r="L24">
        <v>5</v>
      </c>
      <c r="M24">
        <v>79041</v>
      </c>
      <c r="N24">
        <v>12877</v>
      </c>
      <c r="O24" t="s">
        <v>580</v>
      </c>
      <c r="P24" t="s">
        <v>582</v>
      </c>
      <c r="Q24" t="s">
        <v>584</v>
      </c>
      <c r="R24" t="str">
        <f t="shared" si="0"/>
        <v>Feb</v>
      </c>
      <c r="S24">
        <f t="shared" si="1"/>
        <v>2024</v>
      </c>
    </row>
    <row r="25" spans="1:19" x14ac:dyDescent="0.35">
      <c r="A25" t="s">
        <v>40</v>
      </c>
      <c r="B25" t="s">
        <v>237</v>
      </c>
      <c r="C25" t="s">
        <v>357</v>
      </c>
      <c r="D25" t="s">
        <v>475</v>
      </c>
      <c r="E25" t="s">
        <v>478</v>
      </c>
      <c r="F25" t="s">
        <v>483</v>
      </c>
      <c r="G25" t="s">
        <v>517</v>
      </c>
      <c r="H25" t="s">
        <v>562</v>
      </c>
      <c r="I25" t="s">
        <v>568</v>
      </c>
      <c r="J25">
        <v>3</v>
      </c>
      <c r="K25">
        <v>14431</v>
      </c>
      <c r="L25">
        <v>10</v>
      </c>
      <c r="M25">
        <v>38963</v>
      </c>
      <c r="N25">
        <v>10188</v>
      </c>
      <c r="O25" t="s">
        <v>576</v>
      </c>
      <c r="P25" t="s">
        <v>583</v>
      </c>
      <c r="Q25" t="s">
        <v>584</v>
      </c>
      <c r="R25" t="str">
        <f t="shared" si="0"/>
        <v>Feb</v>
      </c>
      <c r="S25">
        <f t="shared" si="1"/>
        <v>2024</v>
      </c>
    </row>
    <row r="26" spans="1:19" x14ac:dyDescent="0.35">
      <c r="A26" t="s">
        <v>41</v>
      </c>
      <c r="B26" t="s">
        <v>238</v>
      </c>
      <c r="C26" t="s">
        <v>358</v>
      </c>
      <c r="D26" t="s">
        <v>476</v>
      </c>
      <c r="E26" t="s">
        <v>479</v>
      </c>
      <c r="F26" t="s">
        <v>492</v>
      </c>
      <c r="G26" t="s">
        <v>518</v>
      </c>
      <c r="H26" t="s">
        <v>562</v>
      </c>
      <c r="I26" t="s">
        <v>568</v>
      </c>
      <c r="J26">
        <v>3</v>
      </c>
      <c r="K26">
        <v>32493</v>
      </c>
      <c r="L26">
        <v>0</v>
      </c>
      <c r="M26">
        <v>97479</v>
      </c>
      <c r="N26">
        <v>28504</v>
      </c>
      <c r="O26" t="s">
        <v>579</v>
      </c>
      <c r="P26" t="s">
        <v>583</v>
      </c>
      <c r="Q26" t="s">
        <v>584</v>
      </c>
      <c r="R26" t="str">
        <f t="shared" si="0"/>
        <v>Jun</v>
      </c>
      <c r="S26">
        <f t="shared" si="1"/>
        <v>2024</v>
      </c>
    </row>
    <row r="27" spans="1:19" x14ac:dyDescent="0.35">
      <c r="A27" t="s">
        <v>42</v>
      </c>
      <c r="B27" t="s">
        <v>239</v>
      </c>
      <c r="C27" t="s">
        <v>359</v>
      </c>
      <c r="D27" t="s">
        <v>476</v>
      </c>
      <c r="E27" t="s">
        <v>477</v>
      </c>
      <c r="F27" t="s">
        <v>485</v>
      </c>
      <c r="G27" t="s">
        <v>519</v>
      </c>
      <c r="H27" t="s">
        <v>561</v>
      </c>
      <c r="I27" t="s">
        <v>565</v>
      </c>
      <c r="J27">
        <v>3</v>
      </c>
      <c r="K27">
        <v>26814</v>
      </c>
      <c r="L27">
        <v>10</v>
      </c>
      <c r="M27">
        <v>72397</v>
      </c>
      <c r="N27">
        <v>18678</v>
      </c>
      <c r="O27" t="s">
        <v>576</v>
      </c>
      <c r="P27" t="s">
        <v>581</v>
      </c>
      <c r="Q27" t="s">
        <v>584</v>
      </c>
      <c r="R27" t="str">
        <f t="shared" si="0"/>
        <v>Apr</v>
      </c>
      <c r="S27">
        <f t="shared" si="1"/>
        <v>2024</v>
      </c>
    </row>
    <row r="28" spans="1:19" x14ac:dyDescent="0.35">
      <c r="A28" t="s">
        <v>43</v>
      </c>
      <c r="B28" t="s">
        <v>224</v>
      </c>
      <c r="C28" t="s">
        <v>336</v>
      </c>
      <c r="D28" t="s">
        <v>475</v>
      </c>
      <c r="E28" t="s">
        <v>479</v>
      </c>
      <c r="F28" t="s">
        <v>484</v>
      </c>
      <c r="G28" t="s">
        <v>520</v>
      </c>
      <c r="H28" t="s">
        <v>561</v>
      </c>
      <c r="I28" t="s">
        <v>567</v>
      </c>
      <c r="J28">
        <v>1</v>
      </c>
      <c r="K28">
        <v>36458</v>
      </c>
      <c r="L28">
        <v>10</v>
      </c>
      <c r="M28">
        <v>32812</v>
      </c>
      <c r="N28">
        <v>7812</v>
      </c>
      <c r="O28" t="s">
        <v>576</v>
      </c>
      <c r="P28" t="s">
        <v>583</v>
      </c>
      <c r="Q28" t="s">
        <v>584</v>
      </c>
      <c r="R28" t="str">
        <f t="shared" si="0"/>
        <v>Jan</v>
      </c>
      <c r="S28">
        <f t="shared" si="1"/>
        <v>2024</v>
      </c>
    </row>
    <row r="29" spans="1:19" x14ac:dyDescent="0.35">
      <c r="A29" t="s">
        <v>44</v>
      </c>
      <c r="B29" t="s">
        <v>240</v>
      </c>
      <c r="C29" t="s">
        <v>360</v>
      </c>
      <c r="D29" t="s">
        <v>475</v>
      </c>
      <c r="E29" t="s">
        <v>480</v>
      </c>
      <c r="F29" t="s">
        <v>493</v>
      </c>
      <c r="G29" t="s">
        <v>521</v>
      </c>
      <c r="H29" t="s">
        <v>563</v>
      </c>
      <c r="I29" t="s">
        <v>574</v>
      </c>
      <c r="J29">
        <v>3</v>
      </c>
      <c r="K29">
        <v>28453</v>
      </c>
      <c r="L29">
        <v>15</v>
      </c>
      <c r="M29">
        <v>72555</v>
      </c>
      <c r="N29">
        <v>14820</v>
      </c>
      <c r="O29" t="s">
        <v>578</v>
      </c>
      <c r="P29" t="s">
        <v>583</v>
      </c>
      <c r="Q29" t="s">
        <v>584</v>
      </c>
      <c r="R29" t="str">
        <f t="shared" si="0"/>
        <v>Mar</v>
      </c>
      <c r="S29">
        <f t="shared" si="1"/>
        <v>2024</v>
      </c>
    </row>
    <row r="30" spans="1:19" x14ac:dyDescent="0.35">
      <c r="A30" t="s">
        <v>45</v>
      </c>
      <c r="B30" t="s">
        <v>241</v>
      </c>
      <c r="C30" t="s">
        <v>361</v>
      </c>
      <c r="D30" t="s">
        <v>475</v>
      </c>
      <c r="E30" t="s">
        <v>480</v>
      </c>
      <c r="F30" t="s">
        <v>488</v>
      </c>
      <c r="G30" t="s">
        <v>506</v>
      </c>
      <c r="H30" t="s">
        <v>563</v>
      </c>
      <c r="I30" t="s">
        <v>572</v>
      </c>
      <c r="J30">
        <v>3</v>
      </c>
      <c r="K30">
        <v>42278</v>
      </c>
      <c r="L30">
        <v>10</v>
      </c>
      <c r="M30">
        <v>114150</v>
      </c>
      <c r="N30">
        <v>13394</v>
      </c>
      <c r="O30" t="s">
        <v>577</v>
      </c>
      <c r="P30" t="s">
        <v>581</v>
      </c>
      <c r="Q30" t="s">
        <v>584</v>
      </c>
      <c r="R30" t="str">
        <f t="shared" si="0"/>
        <v>Apr</v>
      </c>
      <c r="S30">
        <f t="shared" si="1"/>
        <v>2024</v>
      </c>
    </row>
    <row r="31" spans="1:19" x14ac:dyDescent="0.35">
      <c r="A31" t="s">
        <v>46</v>
      </c>
      <c r="B31" t="s">
        <v>221</v>
      </c>
      <c r="C31" t="s">
        <v>362</v>
      </c>
      <c r="D31" t="s">
        <v>475</v>
      </c>
      <c r="E31" t="s">
        <v>479</v>
      </c>
      <c r="F31" t="s">
        <v>489</v>
      </c>
      <c r="G31" t="s">
        <v>522</v>
      </c>
      <c r="H31" t="s">
        <v>562</v>
      </c>
      <c r="I31" t="s">
        <v>575</v>
      </c>
      <c r="J31">
        <v>3</v>
      </c>
      <c r="K31">
        <v>40952</v>
      </c>
      <c r="L31">
        <v>10</v>
      </c>
      <c r="M31">
        <v>110570</v>
      </c>
      <c r="N31">
        <v>32245</v>
      </c>
      <c r="O31" t="s">
        <v>577</v>
      </c>
      <c r="P31" t="s">
        <v>583</v>
      </c>
      <c r="Q31" t="s">
        <v>585</v>
      </c>
      <c r="R31" t="str">
        <f t="shared" si="0"/>
        <v>Mar</v>
      </c>
      <c r="S31">
        <f t="shared" si="1"/>
        <v>2024</v>
      </c>
    </row>
    <row r="32" spans="1:19" x14ac:dyDescent="0.35">
      <c r="A32" t="s">
        <v>47</v>
      </c>
      <c r="B32" t="s">
        <v>236</v>
      </c>
      <c r="C32" t="s">
        <v>363</v>
      </c>
      <c r="D32" t="s">
        <v>475</v>
      </c>
      <c r="E32" t="s">
        <v>479</v>
      </c>
      <c r="F32" t="s">
        <v>487</v>
      </c>
      <c r="G32" t="s">
        <v>504</v>
      </c>
      <c r="H32" t="s">
        <v>560</v>
      </c>
      <c r="I32" t="s">
        <v>566</v>
      </c>
      <c r="J32">
        <v>3</v>
      </c>
      <c r="K32">
        <v>18188</v>
      </c>
      <c r="L32">
        <v>0</v>
      </c>
      <c r="M32">
        <v>54564</v>
      </c>
      <c r="N32">
        <v>13732</v>
      </c>
      <c r="O32" t="s">
        <v>579</v>
      </c>
      <c r="P32" t="s">
        <v>581</v>
      </c>
      <c r="Q32" t="s">
        <v>584</v>
      </c>
      <c r="R32" t="str">
        <f t="shared" si="0"/>
        <v>Feb</v>
      </c>
      <c r="S32">
        <f t="shared" si="1"/>
        <v>2024</v>
      </c>
    </row>
    <row r="33" spans="1:19" x14ac:dyDescent="0.35">
      <c r="A33" t="s">
        <v>48</v>
      </c>
      <c r="B33" t="s">
        <v>242</v>
      </c>
      <c r="C33" t="s">
        <v>364</v>
      </c>
      <c r="D33" t="s">
        <v>476</v>
      </c>
      <c r="E33" t="s">
        <v>479</v>
      </c>
      <c r="F33" t="s">
        <v>489</v>
      </c>
      <c r="G33" t="s">
        <v>523</v>
      </c>
      <c r="H33" t="s">
        <v>562</v>
      </c>
      <c r="I33" t="s">
        <v>571</v>
      </c>
      <c r="J33">
        <v>2</v>
      </c>
      <c r="K33">
        <v>31237</v>
      </c>
      <c r="L33">
        <v>15</v>
      </c>
      <c r="M33">
        <v>53102</v>
      </c>
      <c r="N33">
        <v>12096</v>
      </c>
      <c r="O33" t="s">
        <v>579</v>
      </c>
      <c r="P33" t="s">
        <v>581</v>
      </c>
      <c r="Q33" t="s">
        <v>584</v>
      </c>
      <c r="R33" t="str">
        <f t="shared" si="0"/>
        <v>May</v>
      </c>
      <c r="S33">
        <f t="shared" si="1"/>
        <v>2024</v>
      </c>
    </row>
    <row r="34" spans="1:19" x14ac:dyDescent="0.35">
      <c r="A34" t="s">
        <v>49</v>
      </c>
      <c r="B34" t="s">
        <v>223</v>
      </c>
      <c r="C34" t="s">
        <v>346</v>
      </c>
      <c r="D34" t="s">
        <v>476</v>
      </c>
      <c r="E34" t="s">
        <v>479</v>
      </c>
      <c r="F34" t="s">
        <v>492</v>
      </c>
      <c r="G34" t="s">
        <v>518</v>
      </c>
      <c r="H34" t="s">
        <v>561</v>
      </c>
      <c r="I34" t="s">
        <v>565</v>
      </c>
      <c r="J34">
        <v>1</v>
      </c>
      <c r="K34">
        <v>12419</v>
      </c>
      <c r="L34">
        <v>20</v>
      </c>
      <c r="M34">
        <v>9935</v>
      </c>
      <c r="N34">
        <v>2501</v>
      </c>
      <c r="O34" t="s">
        <v>577</v>
      </c>
      <c r="P34" t="s">
        <v>583</v>
      </c>
      <c r="Q34" t="s">
        <v>584</v>
      </c>
      <c r="R34" t="str">
        <f t="shared" ref="R34:R65" si="2">TEXT(B34, "mmm")</f>
        <v>Jun</v>
      </c>
      <c r="S34">
        <f t="shared" ref="S34:S65" si="3">YEAR(B34)</f>
        <v>2024</v>
      </c>
    </row>
    <row r="35" spans="1:19" x14ac:dyDescent="0.35">
      <c r="A35" t="s">
        <v>50</v>
      </c>
      <c r="B35" t="s">
        <v>243</v>
      </c>
      <c r="C35" t="s">
        <v>365</v>
      </c>
      <c r="D35" t="s">
        <v>475</v>
      </c>
      <c r="E35" t="s">
        <v>480</v>
      </c>
      <c r="F35" t="s">
        <v>493</v>
      </c>
      <c r="G35" t="s">
        <v>524</v>
      </c>
      <c r="H35" t="s">
        <v>562</v>
      </c>
      <c r="I35" t="s">
        <v>568</v>
      </c>
      <c r="J35">
        <v>3</v>
      </c>
      <c r="K35">
        <v>435</v>
      </c>
      <c r="L35">
        <v>0</v>
      </c>
      <c r="M35">
        <v>1305</v>
      </c>
      <c r="N35">
        <v>319</v>
      </c>
      <c r="O35" t="s">
        <v>578</v>
      </c>
      <c r="P35" t="s">
        <v>583</v>
      </c>
      <c r="Q35" t="s">
        <v>584</v>
      </c>
      <c r="R35" t="str">
        <f t="shared" si="2"/>
        <v>May</v>
      </c>
      <c r="S35">
        <f t="shared" si="3"/>
        <v>2024</v>
      </c>
    </row>
    <row r="36" spans="1:19" x14ac:dyDescent="0.35">
      <c r="A36" t="s">
        <v>51</v>
      </c>
      <c r="B36" t="s">
        <v>244</v>
      </c>
      <c r="C36" t="s">
        <v>340</v>
      </c>
      <c r="D36" t="s">
        <v>475</v>
      </c>
      <c r="E36" t="s">
        <v>478</v>
      </c>
      <c r="F36" t="s">
        <v>483</v>
      </c>
      <c r="G36" t="s">
        <v>499</v>
      </c>
      <c r="H36" t="s">
        <v>560</v>
      </c>
      <c r="I36" t="s">
        <v>564</v>
      </c>
      <c r="J36">
        <v>3</v>
      </c>
      <c r="K36">
        <v>43129</v>
      </c>
      <c r="L36">
        <v>0</v>
      </c>
      <c r="M36">
        <v>129387</v>
      </c>
      <c r="N36">
        <v>29428</v>
      </c>
      <c r="O36" t="s">
        <v>577</v>
      </c>
      <c r="P36" t="s">
        <v>582</v>
      </c>
      <c r="Q36" t="s">
        <v>584</v>
      </c>
      <c r="R36" t="str">
        <f t="shared" si="2"/>
        <v>Jun</v>
      </c>
      <c r="S36">
        <f t="shared" si="3"/>
        <v>2024</v>
      </c>
    </row>
    <row r="37" spans="1:19" x14ac:dyDescent="0.35">
      <c r="A37" t="s">
        <v>52</v>
      </c>
      <c r="B37" t="s">
        <v>219</v>
      </c>
      <c r="C37" t="s">
        <v>366</v>
      </c>
      <c r="D37" t="s">
        <v>476</v>
      </c>
      <c r="E37" t="s">
        <v>479</v>
      </c>
      <c r="F37" t="s">
        <v>489</v>
      </c>
      <c r="G37" t="s">
        <v>523</v>
      </c>
      <c r="H37" t="s">
        <v>563</v>
      </c>
      <c r="I37" t="s">
        <v>569</v>
      </c>
      <c r="J37">
        <v>3</v>
      </c>
      <c r="K37">
        <v>2108</v>
      </c>
      <c r="L37">
        <v>20</v>
      </c>
      <c r="M37">
        <v>5059</v>
      </c>
      <c r="N37">
        <v>1498</v>
      </c>
      <c r="O37" t="s">
        <v>578</v>
      </c>
      <c r="P37" t="s">
        <v>581</v>
      </c>
      <c r="Q37" t="s">
        <v>584</v>
      </c>
      <c r="R37" t="str">
        <f t="shared" si="2"/>
        <v>May</v>
      </c>
      <c r="S37">
        <f t="shared" si="3"/>
        <v>2024</v>
      </c>
    </row>
    <row r="38" spans="1:19" x14ac:dyDescent="0.35">
      <c r="A38" t="s">
        <v>53</v>
      </c>
      <c r="B38" t="s">
        <v>234</v>
      </c>
      <c r="C38" t="s">
        <v>367</v>
      </c>
      <c r="D38" t="s">
        <v>476</v>
      </c>
      <c r="E38" t="s">
        <v>479</v>
      </c>
      <c r="F38" t="s">
        <v>487</v>
      </c>
      <c r="G38" t="s">
        <v>504</v>
      </c>
      <c r="H38" t="s">
        <v>560</v>
      </c>
      <c r="I38" t="s">
        <v>570</v>
      </c>
      <c r="J38">
        <v>1</v>
      </c>
      <c r="K38">
        <v>8767</v>
      </c>
      <c r="L38">
        <v>10</v>
      </c>
      <c r="M38">
        <v>7890</v>
      </c>
      <c r="N38">
        <v>2214</v>
      </c>
      <c r="O38" t="s">
        <v>579</v>
      </c>
      <c r="P38" t="s">
        <v>582</v>
      </c>
      <c r="Q38" t="s">
        <v>584</v>
      </c>
      <c r="R38" t="str">
        <f t="shared" si="2"/>
        <v>Jan</v>
      </c>
      <c r="S38">
        <f t="shared" si="3"/>
        <v>2024</v>
      </c>
    </row>
    <row r="39" spans="1:19" x14ac:dyDescent="0.35">
      <c r="A39" t="s">
        <v>54</v>
      </c>
      <c r="B39" t="s">
        <v>245</v>
      </c>
      <c r="C39" t="s">
        <v>368</v>
      </c>
      <c r="D39" t="s">
        <v>475</v>
      </c>
      <c r="E39" t="s">
        <v>480</v>
      </c>
      <c r="F39" t="s">
        <v>488</v>
      </c>
      <c r="G39" t="str">
        <f>TEXT(G34,"0")</f>
        <v>iPad Air</v>
      </c>
      <c r="H39" t="s">
        <v>560</v>
      </c>
      <c r="I39" t="s">
        <v>566</v>
      </c>
      <c r="J39">
        <v>2</v>
      </c>
      <c r="K39">
        <v>36498</v>
      </c>
      <c r="L39">
        <v>5</v>
      </c>
      <c r="M39">
        <v>69346</v>
      </c>
      <c r="N39">
        <v>15903</v>
      </c>
      <c r="O39" t="s">
        <v>580</v>
      </c>
      <c r="P39" t="s">
        <v>583</v>
      </c>
      <c r="Q39" t="s">
        <v>584</v>
      </c>
      <c r="R39" t="str">
        <f t="shared" si="2"/>
        <v>May</v>
      </c>
      <c r="S39">
        <f t="shared" si="3"/>
        <v>2024</v>
      </c>
    </row>
    <row r="40" spans="1:19" x14ac:dyDescent="0.35">
      <c r="A40" t="s">
        <v>55</v>
      </c>
      <c r="B40" t="s">
        <v>246</v>
      </c>
      <c r="C40" t="s">
        <v>369</v>
      </c>
      <c r="D40" t="s">
        <v>476</v>
      </c>
      <c r="E40" t="s">
        <v>480</v>
      </c>
      <c r="F40" t="s">
        <v>494</v>
      </c>
      <c r="G40" t="s">
        <v>526</v>
      </c>
      <c r="H40" t="s">
        <v>560</v>
      </c>
      <c r="I40" t="s">
        <v>570</v>
      </c>
      <c r="J40">
        <v>1</v>
      </c>
      <c r="K40">
        <v>5456</v>
      </c>
      <c r="L40">
        <v>15</v>
      </c>
      <c r="M40">
        <v>4637</v>
      </c>
      <c r="N40">
        <v>1106</v>
      </c>
      <c r="O40" t="s">
        <v>579</v>
      </c>
      <c r="P40" t="s">
        <v>582</v>
      </c>
      <c r="Q40" t="s">
        <v>584</v>
      </c>
      <c r="R40" t="str">
        <f t="shared" si="2"/>
        <v>Apr</v>
      </c>
      <c r="S40">
        <f t="shared" si="3"/>
        <v>2024</v>
      </c>
    </row>
    <row r="41" spans="1:19" x14ac:dyDescent="0.35">
      <c r="A41" t="s">
        <v>56</v>
      </c>
      <c r="B41" t="s">
        <v>247</v>
      </c>
      <c r="C41" t="s">
        <v>370</v>
      </c>
      <c r="D41" t="s">
        <v>476</v>
      </c>
      <c r="E41" t="s">
        <v>477</v>
      </c>
      <c r="F41" t="s">
        <v>481</v>
      </c>
      <c r="G41" t="s">
        <v>527</v>
      </c>
      <c r="H41" t="s">
        <v>563</v>
      </c>
      <c r="I41" t="s">
        <v>569</v>
      </c>
      <c r="J41">
        <v>2</v>
      </c>
      <c r="K41">
        <v>19219</v>
      </c>
      <c r="L41">
        <v>5</v>
      </c>
      <c r="M41">
        <v>36516</v>
      </c>
      <c r="N41">
        <v>4028</v>
      </c>
      <c r="O41" t="s">
        <v>579</v>
      </c>
      <c r="P41" t="s">
        <v>581</v>
      </c>
      <c r="Q41" t="s">
        <v>584</v>
      </c>
      <c r="R41" t="str">
        <f t="shared" si="2"/>
        <v>May</v>
      </c>
      <c r="S41">
        <f t="shared" si="3"/>
        <v>2024</v>
      </c>
    </row>
    <row r="42" spans="1:19" x14ac:dyDescent="0.35">
      <c r="A42" t="s">
        <v>57</v>
      </c>
      <c r="B42" t="s">
        <v>227</v>
      </c>
      <c r="C42" t="s">
        <v>371</v>
      </c>
      <c r="D42" t="s">
        <v>475</v>
      </c>
      <c r="E42" t="s">
        <v>479</v>
      </c>
      <c r="F42" t="s">
        <v>492</v>
      </c>
      <c r="G42" t="s">
        <v>518</v>
      </c>
      <c r="H42" t="s">
        <v>560</v>
      </c>
      <c r="I42" t="s">
        <v>564</v>
      </c>
      <c r="J42">
        <v>3</v>
      </c>
      <c r="K42">
        <v>8362</v>
      </c>
      <c r="L42">
        <v>20</v>
      </c>
      <c r="M42">
        <v>20068</v>
      </c>
      <c r="N42">
        <v>4695</v>
      </c>
      <c r="O42" t="s">
        <v>576</v>
      </c>
      <c r="P42" t="s">
        <v>582</v>
      </c>
      <c r="Q42" t="s">
        <v>584</v>
      </c>
      <c r="R42" t="str">
        <f t="shared" si="2"/>
        <v>May</v>
      </c>
      <c r="S42">
        <f t="shared" si="3"/>
        <v>2024</v>
      </c>
    </row>
    <row r="43" spans="1:19" x14ac:dyDescent="0.35">
      <c r="A43" t="s">
        <v>58</v>
      </c>
      <c r="B43" t="s">
        <v>248</v>
      </c>
      <c r="C43" t="s">
        <v>372</v>
      </c>
      <c r="D43" t="s">
        <v>475</v>
      </c>
      <c r="E43" t="s">
        <v>477</v>
      </c>
      <c r="F43" t="s">
        <v>491</v>
      </c>
      <c r="G43" t="s">
        <v>528</v>
      </c>
      <c r="H43" t="s">
        <v>560</v>
      </c>
      <c r="I43" t="s">
        <v>564</v>
      </c>
      <c r="J43">
        <v>3</v>
      </c>
      <c r="K43">
        <v>59114</v>
      </c>
      <c r="L43">
        <v>0</v>
      </c>
      <c r="M43">
        <v>177342</v>
      </c>
      <c r="N43">
        <v>19300</v>
      </c>
      <c r="O43" t="s">
        <v>576</v>
      </c>
      <c r="P43" t="s">
        <v>581</v>
      </c>
      <c r="Q43" t="s">
        <v>584</v>
      </c>
      <c r="R43" t="str">
        <f t="shared" si="2"/>
        <v>Jul</v>
      </c>
      <c r="S43">
        <f t="shared" si="3"/>
        <v>2024</v>
      </c>
    </row>
    <row r="44" spans="1:19" x14ac:dyDescent="0.35">
      <c r="A44" t="s">
        <v>59</v>
      </c>
      <c r="B44" t="s">
        <v>234</v>
      </c>
      <c r="C44" t="s">
        <v>373</v>
      </c>
      <c r="D44" t="s">
        <v>475</v>
      </c>
      <c r="E44" t="s">
        <v>480</v>
      </c>
      <c r="F44" t="s">
        <v>495</v>
      </c>
      <c r="G44" t="s">
        <v>529</v>
      </c>
      <c r="H44" t="s">
        <v>560</v>
      </c>
      <c r="I44" t="s">
        <v>566</v>
      </c>
      <c r="J44">
        <v>1</v>
      </c>
      <c r="K44">
        <v>51912</v>
      </c>
      <c r="L44">
        <v>0</v>
      </c>
      <c r="M44">
        <v>51912</v>
      </c>
      <c r="N44">
        <v>11298</v>
      </c>
      <c r="O44" t="s">
        <v>576</v>
      </c>
      <c r="P44" t="s">
        <v>583</v>
      </c>
      <c r="Q44" t="s">
        <v>586</v>
      </c>
      <c r="R44" t="str">
        <f t="shared" si="2"/>
        <v>Jan</v>
      </c>
      <c r="S44">
        <f t="shared" si="3"/>
        <v>2024</v>
      </c>
    </row>
    <row r="45" spans="1:19" x14ac:dyDescent="0.35">
      <c r="A45" t="s">
        <v>60</v>
      </c>
      <c r="B45" t="s">
        <v>249</v>
      </c>
      <c r="C45" t="s">
        <v>374</v>
      </c>
      <c r="D45" t="s">
        <v>476</v>
      </c>
      <c r="E45" t="s">
        <v>480</v>
      </c>
      <c r="F45" t="s">
        <v>488</v>
      </c>
      <c r="G45" t="s">
        <v>530</v>
      </c>
      <c r="H45" t="s">
        <v>561</v>
      </c>
      <c r="I45" t="s">
        <v>565</v>
      </c>
      <c r="J45">
        <v>1</v>
      </c>
      <c r="K45">
        <v>5615</v>
      </c>
      <c r="L45">
        <v>15</v>
      </c>
      <c r="M45">
        <v>4772</v>
      </c>
      <c r="N45">
        <v>1430</v>
      </c>
      <c r="O45" t="s">
        <v>576</v>
      </c>
      <c r="P45" t="s">
        <v>583</v>
      </c>
      <c r="Q45" t="s">
        <v>584</v>
      </c>
      <c r="R45" t="str">
        <f t="shared" si="2"/>
        <v>Mar</v>
      </c>
      <c r="S45">
        <f t="shared" si="3"/>
        <v>2024</v>
      </c>
    </row>
    <row r="46" spans="1:19" x14ac:dyDescent="0.35">
      <c r="A46" t="s">
        <v>61</v>
      </c>
      <c r="B46" t="s">
        <v>250</v>
      </c>
      <c r="C46" t="s">
        <v>375</v>
      </c>
      <c r="D46" t="s">
        <v>475</v>
      </c>
      <c r="E46" t="s">
        <v>478</v>
      </c>
      <c r="F46" t="s">
        <v>482</v>
      </c>
      <c r="G46" t="s">
        <v>531</v>
      </c>
      <c r="H46" t="s">
        <v>560</v>
      </c>
      <c r="I46" t="s">
        <v>564</v>
      </c>
      <c r="J46">
        <v>2</v>
      </c>
      <c r="K46">
        <v>36359</v>
      </c>
      <c r="L46">
        <v>0</v>
      </c>
      <c r="M46">
        <v>72718</v>
      </c>
      <c r="N46">
        <v>15355</v>
      </c>
      <c r="O46" t="s">
        <v>578</v>
      </c>
      <c r="P46" t="s">
        <v>581</v>
      </c>
      <c r="Q46" t="s">
        <v>584</v>
      </c>
      <c r="R46" t="str">
        <f t="shared" si="2"/>
        <v>Mar</v>
      </c>
      <c r="S46">
        <f t="shared" si="3"/>
        <v>2024</v>
      </c>
    </row>
    <row r="47" spans="1:19" x14ac:dyDescent="0.35">
      <c r="A47" t="s">
        <v>62</v>
      </c>
      <c r="B47" t="s">
        <v>251</v>
      </c>
      <c r="C47" t="s">
        <v>376</v>
      </c>
      <c r="D47" t="s">
        <v>476</v>
      </c>
      <c r="E47" t="s">
        <v>479</v>
      </c>
      <c r="F47" t="s">
        <v>484</v>
      </c>
      <c r="G47" t="s">
        <v>500</v>
      </c>
      <c r="H47" t="s">
        <v>563</v>
      </c>
      <c r="I47" t="s">
        <v>569</v>
      </c>
      <c r="J47">
        <v>2</v>
      </c>
      <c r="K47">
        <v>44125</v>
      </c>
      <c r="L47">
        <v>0</v>
      </c>
      <c r="M47">
        <v>88250</v>
      </c>
      <c r="N47">
        <v>17177</v>
      </c>
      <c r="O47" t="s">
        <v>577</v>
      </c>
      <c r="P47" t="s">
        <v>583</v>
      </c>
      <c r="Q47" t="s">
        <v>584</v>
      </c>
      <c r="R47" t="str">
        <f t="shared" si="2"/>
        <v>Jun</v>
      </c>
      <c r="S47">
        <f t="shared" si="3"/>
        <v>2024</v>
      </c>
    </row>
    <row r="48" spans="1:19" x14ac:dyDescent="0.35">
      <c r="A48" t="s">
        <v>63</v>
      </c>
      <c r="B48" t="s">
        <v>252</v>
      </c>
      <c r="C48" t="s">
        <v>377</v>
      </c>
      <c r="D48" t="s">
        <v>476</v>
      </c>
      <c r="E48" t="s">
        <v>477</v>
      </c>
      <c r="F48" t="s">
        <v>491</v>
      </c>
      <c r="G48" t="s">
        <v>532</v>
      </c>
      <c r="H48" t="s">
        <v>560</v>
      </c>
      <c r="I48" t="s">
        <v>570</v>
      </c>
      <c r="J48">
        <v>1</v>
      </c>
      <c r="K48">
        <v>6151</v>
      </c>
      <c r="L48">
        <v>15</v>
      </c>
      <c r="M48">
        <v>5228</v>
      </c>
      <c r="N48">
        <v>849</v>
      </c>
      <c r="O48" t="s">
        <v>580</v>
      </c>
      <c r="P48" t="s">
        <v>583</v>
      </c>
      <c r="Q48" t="s">
        <v>584</v>
      </c>
      <c r="R48" t="str">
        <f t="shared" si="2"/>
        <v>Jul</v>
      </c>
      <c r="S48">
        <f t="shared" si="3"/>
        <v>2024</v>
      </c>
    </row>
    <row r="49" spans="1:19" x14ac:dyDescent="0.35">
      <c r="A49" t="s">
        <v>64</v>
      </c>
      <c r="B49" t="s">
        <v>253</v>
      </c>
      <c r="C49" t="s">
        <v>378</v>
      </c>
      <c r="D49" t="s">
        <v>475</v>
      </c>
      <c r="E49" t="s">
        <v>480</v>
      </c>
      <c r="F49" t="s">
        <v>488</v>
      </c>
      <c r="G49" t="s">
        <v>514</v>
      </c>
      <c r="H49" t="s">
        <v>560</v>
      </c>
      <c r="I49" t="s">
        <v>566</v>
      </c>
      <c r="J49">
        <v>2</v>
      </c>
      <c r="K49">
        <v>22052</v>
      </c>
      <c r="L49">
        <v>15</v>
      </c>
      <c r="M49">
        <v>37488</v>
      </c>
      <c r="N49">
        <v>4652</v>
      </c>
      <c r="O49" t="s">
        <v>579</v>
      </c>
      <c r="P49" t="s">
        <v>583</v>
      </c>
      <c r="Q49" t="s">
        <v>585</v>
      </c>
      <c r="R49" t="str">
        <f t="shared" si="2"/>
        <v>Jan</v>
      </c>
      <c r="S49">
        <f t="shared" si="3"/>
        <v>2024</v>
      </c>
    </row>
    <row r="50" spans="1:19" x14ac:dyDescent="0.35">
      <c r="A50" t="s">
        <v>65</v>
      </c>
      <c r="B50" t="s">
        <v>254</v>
      </c>
      <c r="C50" t="s">
        <v>379</v>
      </c>
      <c r="D50" t="s">
        <v>475</v>
      </c>
      <c r="E50" t="s">
        <v>480</v>
      </c>
      <c r="F50" t="s">
        <v>495</v>
      </c>
      <c r="G50" t="s">
        <v>533</v>
      </c>
      <c r="H50" t="s">
        <v>563</v>
      </c>
      <c r="I50" t="s">
        <v>569</v>
      </c>
      <c r="J50">
        <v>1</v>
      </c>
      <c r="K50">
        <v>8207</v>
      </c>
      <c r="L50">
        <v>20</v>
      </c>
      <c r="M50">
        <v>6565</v>
      </c>
      <c r="N50">
        <v>1616</v>
      </c>
      <c r="O50" t="s">
        <v>578</v>
      </c>
      <c r="P50" t="s">
        <v>583</v>
      </c>
      <c r="Q50" t="s">
        <v>584</v>
      </c>
      <c r="R50" t="str">
        <f t="shared" si="2"/>
        <v>Feb</v>
      </c>
      <c r="S50">
        <f t="shared" si="3"/>
        <v>2024</v>
      </c>
    </row>
    <row r="51" spans="1:19" x14ac:dyDescent="0.35">
      <c r="A51" t="s">
        <v>66</v>
      </c>
      <c r="B51" t="s">
        <v>255</v>
      </c>
      <c r="C51" t="s">
        <v>380</v>
      </c>
      <c r="D51" t="s">
        <v>475</v>
      </c>
      <c r="E51" t="s">
        <v>477</v>
      </c>
      <c r="F51" t="s">
        <v>481</v>
      </c>
      <c r="G51" t="s">
        <v>503</v>
      </c>
      <c r="H51" t="s">
        <v>560</v>
      </c>
      <c r="I51" t="s">
        <v>566</v>
      </c>
      <c r="J51">
        <v>2</v>
      </c>
      <c r="K51">
        <v>42032</v>
      </c>
      <c r="L51">
        <v>0</v>
      </c>
      <c r="M51">
        <v>84064</v>
      </c>
      <c r="N51">
        <v>11644</v>
      </c>
      <c r="O51" t="s">
        <v>580</v>
      </c>
      <c r="P51" t="s">
        <v>581</v>
      </c>
      <c r="Q51" t="s">
        <v>585</v>
      </c>
      <c r="R51" t="str">
        <f t="shared" si="2"/>
        <v>May</v>
      </c>
      <c r="S51">
        <f t="shared" si="3"/>
        <v>2024</v>
      </c>
    </row>
    <row r="52" spans="1:19" x14ac:dyDescent="0.35">
      <c r="A52" t="s">
        <v>67</v>
      </c>
      <c r="B52" t="s">
        <v>256</v>
      </c>
      <c r="C52" t="s">
        <v>381</v>
      </c>
      <c r="D52" t="s">
        <v>475</v>
      </c>
      <c r="E52" t="s">
        <v>478</v>
      </c>
      <c r="F52" t="s">
        <v>490</v>
      </c>
      <c r="G52" t="s">
        <v>534</v>
      </c>
      <c r="H52" t="s">
        <v>563</v>
      </c>
      <c r="I52" t="s">
        <v>574</v>
      </c>
      <c r="J52">
        <v>1</v>
      </c>
      <c r="K52">
        <v>58796</v>
      </c>
      <c r="L52">
        <v>0</v>
      </c>
      <c r="M52">
        <v>58796</v>
      </c>
      <c r="N52">
        <v>7235</v>
      </c>
      <c r="O52" t="s">
        <v>578</v>
      </c>
      <c r="P52" t="s">
        <v>582</v>
      </c>
      <c r="Q52" t="s">
        <v>584</v>
      </c>
      <c r="R52" t="str">
        <f t="shared" si="2"/>
        <v>Apr</v>
      </c>
      <c r="S52">
        <f t="shared" si="3"/>
        <v>2024</v>
      </c>
    </row>
    <row r="53" spans="1:19" x14ac:dyDescent="0.35">
      <c r="A53" t="s">
        <v>68</v>
      </c>
      <c r="B53" t="s">
        <v>257</v>
      </c>
      <c r="C53" t="s">
        <v>382</v>
      </c>
      <c r="D53" t="s">
        <v>475</v>
      </c>
      <c r="E53" t="s">
        <v>480</v>
      </c>
      <c r="F53" t="s">
        <v>493</v>
      </c>
      <c r="G53" t="s">
        <v>535</v>
      </c>
      <c r="H53" t="s">
        <v>560</v>
      </c>
      <c r="I53" t="s">
        <v>564</v>
      </c>
      <c r="J53">
        <v>1</v>
      </c>
      <c r="K53">
        <v>55765</v>
      </c>
      <c r="L53">
        <v>20</v>
      </c>
      <c r="M53">
        <v>44612</v>
      </c>
      <c r="N53">
        <v>8224</v>
      </c>
      <c r="O53" t="s">
        <v>578</v>
      </c>
      <c r="P53" t="s">
        <v>582</v>
      </c>
      <c r="Q53" t="s">
        <v>585</v>
      </c>
      <c r="R53" t="str">
        <f t="shared" si="2"/>
        <v>Apr</v>
      </c>
      <c r="S53">
        <f t="shared" si="3"/>
        <v>2024</v>
      </c>
    </row>
    <row r="54" spans="1:19" x14ac:dyDescent="0.35">
      <c r="A54" t="s">
        <v>69</v>
      </c>
      <c r="B54" t="s">
        <v>245</v>
      </c>
      <c r="C54" t="s">
        <v>383</v>
      </c>
      <c r="D54" t="s">
        <v>476</v>
      </c>
      <c r="E54" t="s">
        <v>479</v>
      </c>
      <c r="F54" t="s">
        <v>487</v>
      </c>
      <c r="G54" t="s">
        <v>512</v>
      </c>
      <c r="H54" t="s">
        <v>563</v>
      </c>
      <c r="I54" t="s">
        <v>574</v>
      </c>
      <c r="J54">
        <v>1</v>
      </c>
      <c r="K54">
        <v>30723</v>
      </c>
      <c r="L54">
        <v>10</v>
      </c>
      <c r="M54">
        <v>27650</v>
      </c>
      <c r="N54">
        <v>7163</v>
      </c>
      <c r="O54" t="s">
        <v>579</v>
      </c>
      <c r="P54" t="s">
        <v>583</v>
      </c>
      <c r="Q54" t="s">
        <v>584</v>
      </c>
      <c r="R54" t="str">
        <f t="shared" si="2"/>
        <v>May</v>
      </c>
      <c r="S54">
        <f t="shared" si="3"/>
        <v>2024</v>
      </c>
    </row>
    <row r="55" spans="1:19" x14ac:dyDescent="0.35">
      <c r="A55" t="s">
        <v>70</v>
      </c>
      <c r="B55" t="s">
        <v>258</v>
      </c>
      <c r="C55" t="s">
        <v>384</v>
      </c>
      <c r="D55" t="s">
        <v>476</v>
      </c>
      <c r="E55" t="s">
        <v>480</v>
      </c>
      <c r="F55" t="s">
        <v>493</v>
      </c>
      <c r="G55" t="s">
        <v>535</v>
      </c>
      <c r="H55" t="s">
        <v>560</v>
      </c>
      <c r="I55" t="s">
        <v>564</v>
      </c>
      <c r="J55">
        <v>2</v>
      </c>
      <c r="K55">
        <v>23525</v>
      </c>
      <c r="L55">
        <v>10</v>
      </c>
      <c r="M55">
        <v>42345</v>
      </c>
      <c r="N55">
        <v>10544</v>
      </c>
      <c r="O55" t="s">
        <v>577</v>
      </c>
      <c r="P55" t="s">
        <v>582</v>
      </c>
      <c r="Q55" t="s">
        <v>584</v>
      </c>
      <c r="R55" t="str">
        <f t="shared" si="2"/>
        <v>Jan</v>
      </c>
      <c r="S55">
        <f t="shared" si="3"/>
        <v>2024</v>
      </c>
    </row>
    <row r="56" spans="1:19" x14ac:dyDescent="0.35">
      <c r="A56" t="s">
        <v>71</v>
      </c>
      <c r="B56" t="s">
        <v>259</v>
      </c>
      <c r="C56" t="s">
        <v>385</v>
      </c>
      <c r="D56" t="s">
        <v>476</v>
      </c>
      <c r="E56" t="s">
        <v>479</v>
      </c>
      <c r="F56" t="s">
        <v>484</v>
      </c>
      <c r="G56" t="s">
        <v>536</v>
      </c>
      <c r="H56" t="s">
        <v>560</v>
      </c>
      <c r="I56" t="s">
        <v>566</v>
      </c>
      <c r="J56">
        <v>2</v>
      </c>
      <c r="K56">
        <v>58858</v>
      </c>
      <c r="L56">
        <v>10</v>
      </c>
      <c r="M56">
        <v>105944</v>
      </c>
      <c r="N56">
        <v>11757</v>
      </c>
      <c r="O56" t="s">
        <v>576</v>
      </c>
      <c r="P56" t="s">
        <v>582</v>
      </c>
      <c r="Q56" t="s">
        <v>584</v>
      </c>
      <c r="R56" t="str">
        <f t="shared" si="2"/>
        <v>Mar</v>
      </c>
      <c r="S56">
        <f t="shared" si="3"/>
        <v>2024</v>
      </c>
    </row>
    <row r="57" spans="1:19" x14ac:dyDescent="0.35">
      <c r="A57" t="s">
        <v>72</v>
      </c>
      <c r="B57" t="s">
        <v>232</v>
      </c>
      <c r="C57" t="s">
        <v>386</v>
      </c>
      <c r="D57" t="s">
        <v>476</v>
      </c>
      <c r="E57" t="s">
        <v>477</v>
      </c>
      <c r="F57" t="s">
        <v>491</v>
      </c>
      <c r="G57" t="s">
        <v>528</v>
      </c>
      <c r="H57" t="s">
        <v>561</v>
      </c>
      <c r="I57" t="s">
        <v>573</v>
      </c>
      <c r="J57">
        <v>2</v>
      </c>
      <c r="K57">
        <v>21404</v>
      </c>
      <c r="L57">
        <v>20</v>
      </c>
      <c r="M57">
        <v>34246</v>
      </c>
      <c r="N57">
        <v>6541</v>
      </c>
      <c r="O57" t="s">
        <v>577</v>
      </c>
      <c r="P57" t="s">
        <v>583</v>
      </c>
      <c r="Q57" t="s">
        <v>584</v>
      </c>
      <c r="R57" t="str">
        <f t="shared" si="2"/>
        <v>Jan</v>
      </c>
      <c r="S57">
        <f t="shared" si="3"/>
        <v>2024</v>
      </c>
    </row>
    <row r="58" spans="1:19" x14ac:dyDescent="0.35">
      <c r="A58" t="s">
        <v>73</v>
      </c>
      <c r="B58" t="s">
        <v>260</v>
      </c>
      <c r="C58" t="s">
        <v>387</v>
      </c>
      <c r="D58" t="s">
        <v>475</v>
      </c>
      <c r="E58" t="s">
        <v>479</v>
      </c>
      <c r="F58" t="s">
        <v>492</v>
      </c>
      <c r="G58" t="s">
        <v>537</v>
      </c>
      <c r="H58" t="s">
        <v>561</v>
      </c>
      <c r="I58" t="s">
        <v>567</v>
      </c>
      <c r="J58">
        <v>1</v>
      </c>
      <c r="K58">
        <v>15724</v>
      </c>
      <c r="L58">
        <v>0</v>
      </c>
      <c r="M58">
        <v>15724</v>
      </c>
      <c r="N58">
        <v>3215</v>
      </c>
      <c r="O58" t="s">
        <v>579</v>
      </c>
      <c r="P58" t="s">
        <v>583</v>
      </c>
      <c r="Q58" t="s">
        <v>584</v>
      </c>
      <c r="R58" t="str">
        <f t="shared" si="2"/>
        <v>May</v>
      </c>
      <c r="S58">
        <f t="shared" si="3"/>
        <v>2024</v>
      </c>
    </row>
    <row r="59" spans="1:19" x14ac:dyDescent="0.35">
      <c r="A59" t="s">
        <v>74</v>
      </c>
      <c r="B59" t="s">
        <v>261</v>
      </c>
      <c r="C59" t="s">
        <v>388</v>
      </c>
      <c r="D59" t="s">
        <v>476</v>
      </c>
      <c r="E59" t="s">
        <v>477</v>
      </c>
      <c r="F59" t="s">
        <v>485</v>
      </c>
      <c r="G59" t="s">
        <v>519</v>
      </c>
      <c r="H59" t="s">
        <v>560</v>
      </c>
      <c r="I59" t="s">
        <v>564</v>
      </c>
      <c r="J59">
        <v>2</v>
      </c>
      <c r="K59">
        <v>19482</v>
      </c>
      <c r="L59">
        <v>20</v>
      </c>
      <c r="M59">
        <v>31171</v>
      </c>
      <c r="N59">
        <v>7135</v>
      </c>
      <c r="O59" t="s">
        <v>579</v>
      </c>
      <c r="P59" t="s">
        <v>582</v>
      </c>
      <c r="Q59" t="s">
        <v>584</v>
      </c>
      <c r="R59" t="str">
        <f t="shared" si="2"/>
        <v>Feb</v>
      </c>
      <c r="S59">
        <f t="shared" si="3"/>
        <v>2024</v>
      </c>
    </row>
    <row r="60" spans="1:19" x14ac:dyDescent="0.35">
      <c r="A60" t="s">
        <v>75</v>
      </c>
      <c r="B60" t="s">
        <v>262</v>
      </c>
      <c r="C60" t="s">
        <v>336</v>
      </c>
      <c r="D60" t="s">
        <v>475</v>
      </c>
      <c r="E60" t="s">
        <v>479</v>
      </c>
      <c r="F60" t="s">
        <v>492</v>
      </c>
      <c r="G60" t="s">
        <v>518</v>
      </c>
      <c r="H60" t="s">
        <v>560</v>
      </c>
      <c r="I60" t="s">
        <v>564</v>
      </c>
      <c r="J60">
        <v>2</v>
      </c>
      <c r="K60">
        <v>24130</v>
      </c>
      <c r="L60">
        <v>20</v>
      </c>
      <c r="M60">
        <v>38608</v>
      </c>
      <c r="N60">
        <v>8881</v>
      </c>
      <c r="O60" t="s">
        <v>579</v>
      </c>
      <c r="P60" t="s">
        <v>581</v>
      </c>
      <c r="Q60" t="s">
        <v>584</v>
      </c>
      <c r="R60" t="str">
        <f t="shared" si="2"/>
        <v>Jul</v>
      </c>
      <c r="S60">
        <f t="shared" si="3"/>
        <v>2024</v>
      </c>
    </row>
    <row r="61" spans="1:19" x14ac:dyDescent="0.35">
      <c r="A61" t="s">
        <v>76</v>
      </c>
      <c r="B61" t="s">
        <v>219</v>
      </c>
      <c r="C61" t="s">
        <v>342</v>
      </c>
      <c r="D61" t="s">
        <v>475</v>
      </c>
      <c r="E61" t="s">
        <v>477</v>
      </c>
      <c r="F61" t="s">
        <v>481</v>
      </c>
      <c r="G61" t="s">
        <v>527</v>
      </c>
      <c r="H61" t="s">
        <v>562</v>
      </c>
      <c r="I61" t="s">
        <v>575</v>
      </c>
      <c r="J61">
        <v>1</v>
      </c>
      <c r="K61">
        <v>277</v>
      </c>
      <c r="L61">
        <v>10</v>
      </c>
      <c r="M61">
        <v>249</v>
      </c>
      <c r="N61">
        <v>43</v>
      </c>
      <c r="O61" t="s">
        <v>580</v>
      </c>
      <c r="P61" t="s">
        <v>583</v>
      </c>
      <c r="Q61" t="s">
        <v>584</v>
      </c>
      <c r="R61" t="str">
        <f t="shared" si="2"/>
        <v>May</v>
      </c>
      <c r="S61">
        <f t="shared" si="3"/>
        <v>2024</v>
      </c>
    </row>
    <row r="62" spans="1:19" x14ac:dyDescent="0.35">
      <c r="A62" t="s">
        <v>77</v>
      </c>
      <c r="B62" t="s">
        <v>263</v>
      </c>
      <c r="C62" t="s">
        <v>389</v>
      </c>
      <c r="D62" t="s">
        <v>475</v>
      </c>
      <c r="E62" t="s">
        <v>479</v>
      </c>
      <c r="F62" t="s">
        <v>484</v>
      </c>
      <c r="G62" t="s">
        <v>520</v>
      </c>
      <c r="H62" t="s">
        <v>563</v>
      </c>
      <c r="I62" t="s">
        <v>574</v>
      </c>
      <c r="J62">
        <v>3</v>
      </c>
      <c r="K62">
        <v>40545</v>
      </c>
      <c r="L62">
        <v>5</v>
      </c>
      <c r="M62">
        <v>115553</v>
      </c>
      <c r="N62">
        <v>24512</v>
      </c>
      <c r="O62" t="s">
        <v>577</v>
      </c>
      <c r="P62" t="s">
        <v>581</v>
      </c>
      <c r="Q62" t="s">
        <v>584</v>
      </c>
      <c r="R62" t="str">
        <f t="shared" si="2"/>
        <v>Jun</v>
      </c>
      <c r="S62">
        <f t="shared" si="3"/>
        <v>2024</v>
      </c>
    </row>
    <row r="63" spans="1:19" x14ac:dyDescent="0.35">
      <c r="A63" t="s">
        <v>78</v>
      </c>
      <c r="B63" t="s">
        <v>264</v>
      </c>
      <c r="C63" t="s">
        <v>360</v>
      </c>
      <c r="D63" t="s">
        <v>475</v>
      </c>
      <c r="E63" t="s">
        <v>478</v>
      </c>
      <c r="F63" t="s">
        <v>486</v>
      </c>
      <c r="G63" t="s">
        <v>515</v>
      </c>
      <c r="H63" t="s">
        <v>562</v>
      </c>
      <c r="I63" t="s">
        <v>575</v>
      </c>
      <c r="J63">
        <v>1</v>
      </c>
      <c r="K63">
        <v>20811</v>
      </c>
      <c r="L63">
        <v>0</v>
      </c>
      <c r="M63">
        <v>20811</v>
      </c>
      <c r="N63">
        <v>4083</v>
      </c>
      <c r="O63" t="s">
        <v>577</v>
      </c>
      <c r="P63" t="s">
        <v>582</v>
      </c>
      <c r="Q63" t="s">
        <v>584</v>
      </c>
      <c r="R63" t="str">
        <f t="shared" si="2"/>
        <v>Apr</v>
      </c>
      <c r="S63">
        <f t="shared" si="3"/>
        <v>2024</v>
      </c>
    </row>
    <row r="64" spans="1:19" x14ac:dyDescent="0.35">
      <c r="A64" t="s">
        <v>79</v>
      </c>
      <c r="B64" t="s">
        <v>265</v>
      </c>
      <c r="C64" t="s">
        <v>390</v>
      </c>
      <c r="D64" t="s">
        <v>475</v>
      </c>
      <c r="E64" t="s">
        <v>479</v>
      </c>
      <c r="F64" t="s">
        <v>484</v>
      </c>
      <c r="G64" t="s">
        <v>520</v>
      </c>
      <c r="H64" t="s">
        <v>561</v>
      </c>
      <c r="I64" t="s">
        <v>565</v>
      </c>
      <c r="J64">
        <v>2</v>
      </c>
      <c r="K64">
        <v>17184</v>
      </c>
      <c r="L64">
        <v>10</v>
      </c>
      <c r="M64">
        <v>30931</v>
      </c>
      <c r="N64">
        <v>8567</v>
      </c>
      <c r="O64" t="s">
        <v>578</v>
      </c>
      <c r="P64" t="s">
        <v>583</v>
      </c>
      <c r="Q64" t="s">
        <v>584</v>
      </c>
      <c r="R64" t="str">
        <f t="shared" si="2"/>
        <v>Feb</v>
      </c>
      <c r="S64">
        <f t="shared" si="3"/>
        <v>2024</v>
      </c>
    </row>
    <row r="65" spans="1:19" x14ac:dyDescent="0.35">
      <c r="A65" t="s">
        <v>80</v>
      </c>
      <c r="B65" t="s">
        <v>231</v>
      </c>
      <c r="C65" t="s">
        <v>391</v>
      </c>
      <c r="D65" t="s">
        <v>475</v>
      </c>
      <c r="E65" t="s">
        <v>479</v>
      </c>
      <c r="F65" t="s">
        <v>487</v>
      </c>
      <c r="G65" t="s">
        <v>538</v>
      </c>
      <c r="H65" t="s">
        <v>561</v>
      </c>
      <c r="I65" t="s">
        <v>567</v>
      </c>
      <c r="J65">
        <v>1</v>
      </c>
      <c r="K65">
        <v>14260</v>
      </c>
      <c r="L65">
        <v>5</v>
      </c>
      <c r="M65">
        <v>13547</v>
      </c>
      <c r="N65">
        <v>2791</v>
      </c>
      <c r="O65" t="s">
        <v>578</v>
      </c>
      <c r="P65" t="s">
        <v>581</v>
      </c>
      <c r="Q65" t="s">
        <v>584</v>
      </c>
      <c r="R65" t="str">
        <f t="shared" si="2"/>
        <v>May</v>
      </c>
      <c r="S65">
        <f t="shared" si="3"/>
        <v>2024</v>
      </c>
    </row>
    <row r="66" spans="1:19" x14ac:dyDescent="0.35">
      <c r="A66" t="s">
        <v>81</v>
      </c>
      <c r="B66" t="s">
        <v>261</v>
      </c>
      <c r="C66" t="s">
        <v>392</v>
      </c>
      <c r="D66" t="s">
        <v>476</v>
      </c>
      <c r="E66" t="s">
        <v>478</v>
      </c>
      <c r="F66" t="s">
        <v>490</v>
      </c>
      <c r="G66" t="s">
        <v>534</v>
      </c>
      <c r="H66" t="s">
        <v>561</v>
      </c>
      <c r="I66" t="s">
        <v>573</v>
      </c>
      <c r="J66">
        <v>3</v>
      </c>
      <c r="K66">
        <v>17649</v>
      </c>
      <c r="L66">
        <v>5</v>
      </c>
      <c r="M66">
        <v>50299</v>
      </c>
      <c r="N66">
        <v>9466</v>
      </c>
      <c r="O66" t="s">
        <v>578</v>
      </c>
      <c r="P66" t="s">
        <v>583</v>
      </c>
      <c r="Q66" t="s">
        <v>584</v>
      </c>
      <c r="R66" t="str">
        <f t="shared" ref="R66:R97" si="4">TEXT(B66, "mmm")</f>
        <v>Feb</v>
      </c>
      <c r="S66">
        <f t="shared" ref="S66:S97" si="5">YEAR(B66)</f>
        <v>2024</v>
      </c>
    </row>
    <row r="67" spans="1:19" x14ac:dyDescent="0.35">
      <c r="A67" t="s">
        <v>82</v>
      </c>
      <c r="B67" t="s">
        <v>266</v>
      </c>
      <c r="C67" t="s">
        <v>393</v>
      </c>
      <c r="D67" t="s">
        <v>475</v>
      </c>
      <c r="E67" t="s">
        <v>480</v>
      </c>
      <c r="F67" t="s">
        <v>493</v>
      </c>
      <c r="G67" t="s">
        <v>535</v>
      </c>
      <c r="H67" t="s">
        <v>561</v>
      </c>
      <c r="I67" t="s">
        <v>573</v>
      </c>
      <c r="J67">
        <v>1</v>
      </c>
      <c r="K67">
        <v>18720</v>
      </c>
      <c r="L67">
        <v>15</v>
      </c>
      <c r="M67">
        <v>15912</v>
      </c>
      <c r="N67">
        <v>2878</v>
      </c>
      <c r="O67" t="s">
        <v>579</v>
      </c>
      <c r="P67" t="s">
        <v>582</v>
      </c>
      <c r="Q67" t="s">
        <v>584</v>
      </c>
      <c r="R67" t="str">
        <f t="shared" si="4"/>
        <v>May</v>
      </c>
      <c r="S67">
        <f t="shared" si="5"/>
        <v>2024</v>
      </c>
    </row>
    <row r="68" spans="1:19" x14ac:dyDescent="0.35">
      <c r="A68" t="s">
        <v>83</v>
      </c>
      <c r="B68" t="s">
        <v>258</v>
      </c>
      <c r="C68" t="s">
        <v>372</v>
      </c>
      <c r="D68" t="s">
        <v>476</v>
      </c>
      <c r="E68" t="s">
        <v>480</v>
      </c>
      <c r="F68" t="s">
        <v>495</v>
      </c>
      <c r="G68" t="s">
        <v>533</v>
      </c>
      <c r="H68" t="s">
        <v>560</v>
      </c>
      <c r="I68" t="s">
        <v>566</v>
      </c>
      <c r="J68">
        <v>2</v>
      </c>
      <c r="K68">
        <v>59993</v>
      </c>
      <c r="L68">
        <v>0</v>
      </c>
      <c r="M68">
        <v>119986</v>
      </c>
      <c r="N68">
        <v>25735</v>
      </c>
      <c r="O68" t="s">
        <v>577</v>
      </c>
      <c r="P68" t="s">
        <v>581</v>
      </c>
      <c r="Q68" t="s">
        <v>584</v>
      </c>
      <c r="R68" t="str">
        <f t="shared" si="4"/>
        <v>Jan</v>
      </c>
      <c r="S68">
        <f t="shared" si="5"/>
        <v>2024</v>
      </c>
    </row>
    <row r="69" spans="1:19" x14ac:dyDescent="0.35">
      <c r="A69" t="s">
        <v>84</v>
      </c>
      <c r="B69" t="s">
        <v>267</v>
      </c>
      <c r="C69" t="s">
        <v>394</v>
      </c>
      <c r="D69" t="s">
        <v>476</v>
      </c>
      <c r="E69" t="s">
        <v>479</v>
      </c>
      <c r="F69" t="s">
        <v>492</v>
      </c>
      <c r="G69" t="s">
        <v>539</v>
      </c>
      <c r="H69" t="s">
        <v>561</v>
      </c>
      <c r="I69" t="s">
        <v>565</v>
      </c>
      <c r="J69">
        <v>3</v>
      </c>
      <c r="K69">
        <v>43503</v>
      </c>
      <c r="L69">
        <v>5</v>
      </c>
      <c r="M69">
        <v>123983</v>
      </c>
      <c r="N69">
        <v>32334</v>
      </c>
      <c r="O69" t="s">
        <v>579</v>
      </c>
      <c r="P69" t="s">
        <v>582</v>
      </c>
      <c r="Q69" t="s">
        <v>584</v>
      </c>
      <c r="R69" t="str">
        <f t="shared" si="4"/>
        <v>Jan</v>
      </c>
      <c r="S69">
        <f t="shared" si="5"/>
        <v>2024</v>
      </c>
    </row>
    <row r="70" spans="1:19" x14ac:dyDescent="0.35">
      <c r="A70" t="s">
        <v>85</v>
      </c>
      <c r="B70" t="s">
        <v>268</v>
      </c>
      <c r="C70" t="s">
        <v>395</v>
      </c>
      <c r="D70" t="s">
        <v>475</v>
      </c>
      <c r="E70" t="s">
        <v>478</v>
      </c>
      <c r="F70" t="s">
        <v>482</v>
      </c>
      <c r="G70" t="s">
        <v>505</v>
      </c>
      <c r="H70" t="s">
        <v>560</v>
      </c>
      <c r="I70" t="s">
        <v>564</v>
      </c>
      <c r="J70">
        <v>2</v>
      </c>
      <c r="K70">
        <v>59407</v>
      </c>
      <c r="L70">
        <v>10</v>
      </c>
      <c r="M70">
        <v>106932</v>
      </c>
      <c r="N70">
        <v>22207</v>
      </c>
      <c r="O70" t="s">
        <v>580</v>
      </c>
      <c r="P70" t="s">
        <v>582</v>
      </c>
      <c r="Q70" t="s">
        <v>584</v>
      </c>
      <c r="R70" t="str">
        <f t="shared" si="4"/>
        <v>Jun</v>
      </c>
      <c r="S70">
        <f t="shared" si="5"/>
        <v>2024</v>
      </c>
    </row>
    <row r="71" spans="1:19" x14ac:dyDescent="0.35">
      <c r="A71" t="s">
        <v>86</v>
      </c>
      <c r="B71" t="s">
        <v>233</v>
      </c>
      <c r="C71" t="s">
        <v>389</v>
      </c>
      <c r="D71" t="s">
        <v>476</v>
      </c>
      <c r="E71" t="s">
        <v>479</v>
      </c>
      <c r="F71" t="s">
        <v>484</v>
      </c>
      <c r="G71" t="s">
        <v>520</v>
      </c>
      <c r="H71" t="s">
        <v>560</v>
      </c>
      <c r="I71" t="s">
        <v>566</v>
      </c>
      <c r="J71">
        <v>3</v>
      </c>
      <c r="K71">
        <v>9710</v>
      </c>
      <c r="L71">
        <v>15</v>
      </c>
      <c r="M71">
        <v>24760</v>
      </c>
      <c r="N71">
        <v>5752</v>
      </c>
      <c r="O71" t="s">
        <v>578</v>
      </c>
      <c r="P71" t="s">
        <v>583</v>
      </c>
      <c r="Q71" t="s">
        <v>584</v>
      </c>
      <c r="R71" t="str">
        <f t="shared" si="4"/>
        <v>Jan</v>
      </c>
      <c r="S71">
        <f t="shared" si="5"/>
        <v>2024</v>
      </c>
    </row>
    <row r="72" spans="1:19" x14ac:dyDescent="0.35">
      <c r="A72" t="s">
        <v>87</v>
      </c>
      <c r="B72" t="s">
        <v>269</v>
      </c>
      <c r="C72" t="s">
        <v>359</v>
      </c>
      <c r="D72" t="s">
        <v>475</v>
      </c>
      <c r="E72" t="s">
        <v>477</v>
      </c>
      <c r="F72" t="s">
        <v>481</v>
      </c>
      <c r="G72" t="s">
        <v>497</v>
      </c>
      <c r="H72" t="s">
        <v>561</v>
      </c>
      <c r="I72" t="s">
        <v>567</v>
      </c>
      <c r="J72">
        <v>3</v>
      </c>
      <c r="K72">
        <v>29487</v>
      </c>
      <c r="L72">
        <v>0</v>
      </c>
      <c r="M72">
        <v>88461</v>
      </c>
      <c r="N72">
        <v>21900</v>
      </c>
      <c r="O72" t="s">
        <v>579</v>
      </c>
      <c r="P72" t="s">
        <v>581</v>
      </c>
      <c r="Q72" t="s">
        <v>584</v>
      </c>
      <c r="R72" t="str">
        <f t="shared" si="4"/>
        <v>Mar</v>
      </c>
      <c r="S72">
        <f t="shared" si="5"/>
        <v>2024</v>
      </c>
    </row>
    <row r="73" spans="1:19" x14ac:dyDescent="0.35">
      <c r="A73" t="s">
        <v>88</v>
      </c>
      <c r="B73" t="s">
        <v>231</v>
      </c>
      <c r="C73" t="s">
        <v>396</v>
      </c>
      <c r="D73" t="s">
        <v>475</v>
      </c>
      <c r="E73" t="s">
        <v>477</v>
      </c>
      <c r="F73" t="s">
        <v>491</v>
      </c>
      <c r="G73" t="s">
        <v>532</v>
      </c>
      <c r="H73" t="s">
        <v>561</v>
      </c>
      <c r="I73" t="s">
        <v>573</v>
      </c>
      <c r="J73">
        <v>1</v>
      </c>
      <c r="K73">
        <v>28373</v>
      </c>
      <c r="L73">
        <v>20</v>
      </c>
      <c r="M73">
        <v>22698</v>
      </c>
      <c r="N73">
        <v>4631</v>
      </c>
      <c r="O73" t="s">
        <v>579</v>
      </c>
      <c r="P73" t="s">
        <v>582</v>
      </c>
      <c r="Q73" t="s">
        <v>584</v>
      </c>
      <c r="R73" t="str">
        <f t="shared" si="4"/>
        <v>May</v>
      </c>
      <c r="S73">
        <f t="shared" si="5"/>
        <v>2024</v>
      </c>
    </row>
    <row r="74" spans="1:19" x14ac:dyDescent="0.35">
      <c r="A74" t="s">
        <v>89</v>
      </c>
      <c r="B74" t="s">
        <v>270</v>
      </c>
      <c r="C74" t="s">
        <v>397</v>
      </c>
      <c r="D74" t="s">
        <v>475</v>
      </c>
      <c r="E74" t="s">
        <v>479</v>
      </c>
      <c r="F74" t="s">
        <v>487</v>
      </c>
      <c r="G74" t="s">
        <v>538</v>
      </c>
      <c r="H74" t="s">
        <v>563</v>
      </c>
      <c r="I74" t="s">
        <v>574</v>
      </c>
      <c r="J74">
        <v>1</v>
      </c>
      <c r="K74">
        <v>39911</v>
      </c>
      <c r="L74">
        <v>10</v>
      </c>
      <c r="M74">
        <v>35919</v>
      </c>
      <c r="N74">
        <v>6658</v>
      </c>
      <c r="O74" t="s">
        <v>580</v>
      </c>
      <c r="P74" t="s">
        <v>582</v>
      </c>
      <c r="Q74" t="s">
        <v>584</v>
      </c>
      <c r="R74" t="str">
        <f t="shared" si="4"/>
        <v>May</v>
      </c>
      <c r="S74">
        <f t="shared" si="5"/>
        <v>2024</v>
      </c>
    </row>
    <row r="75" spans="1:19" x14ac:dyDescent="0.35">
      <c r="A75" t="s">
        <v>90</v>
      </c>
      <c r="B75" t="s">
        <v>271</v>
      </c>
      <c r="C75" t="s">
        <v>398</v>
      </c>
      <c r="D75" t="s">
        <v>476</v>
      </c>
      <c r="E75" t="s">
        <v>480</v>
      </c>
      <c r="F75" t="s">
        <v>493</v>
      </c>
      <c r="G75" t="s">
        <v>524</v>
      </c>
      <c r="H75" t="s">
        <v>562</v>
      </c>
      <c r="I75" t="s">
        <v>571</v>
      </c>
      <c r="J75">
        <v>2</v>
      </c>
      <c r="K75">
        <v>12154</v>
      </c>
      <c r="L75">
        <v>5</v>
      </c>
      <c r="M75">
        <v>23092</v>
      </c>
      <c r="N75">
        <v>6357</v>
      </c>
      <c r="O75" t="s">
        <v>576</v>
      </c>
      <c r="P75" t="s">
        <v>581</v>
      </c>
      <c r="Q75" t="s">
        <v>584</v>
      </c>
      <c r="R75" t="str">
        <f t="shared" si="4"/>
        <v>Jan</v>
      </c>
      <c r="S75">
        <f t="shared" si="5"/>
        <v>2024</v>
      </c>
    </row>
    <row r="76" spans="1:19" x14ac:dyDescent="0.35">
      <c r="A76" t="s">
        <v>91</v>
      </c>
      <c r="B76" t="s">
        <v>272</v>
      </c>
      <c r="C76" t="s">
        <v>399</v>
      </c>
      <c r="D76" t="s">
        <v>476</v>
      </c>
      <c r="E76" t="s">
        <v>480</v>
      </c>
      <c r="F76" t="s">
        <v>488</v>
      </c>
      <c r="G76" t="s">
        <v>530</v>
      </c>
      <c r="H76" t="s">
        <v>561</v>
      </c>
      <c r="I76" t="s">
        <v>573</v>
      </c>
      <c r="J76">
        <v>1</v>
      </c>
      <c r="K76">
        <v>8004</v>
      </c>
      <c r="L76">
        <v>5</v>
      </c>
      <c r="M76">
        <v>7603</v>
      </c>
      <c r="N76">
        <v>1395</v>
      </c>
      <c r="O76" t="s">
        <v>577</v>
      </c>
      <c r="P76" t="s">
        <v>582</v>
      </c>
      <c r="Q76" t="s">
        <v>586</v>
      </c>
      <c r="R76" t="str">
        <f t="shared" si="4"/>
        <v>Jun</v>
      </c>
      <c r="S76">
        <f t="shared" si="5"/>
        <v>2024</v>
      </c>
    </row>
    <row r="77" spans="1:19" x14ac:dyDescent="0.35">
      <c r="A77" t="s">
        <v>92</v>
      </c>
      <c r="B77" t="s">
        <v>273</v>
      </c>
      <c r="C77" t="s">
        <v>400</v>
      </c>
      <c r="D77" t="s">
        <v>475</v>
      </c>
      <c r="E77" t="s">
        <v>479</v>
      </c>
      <c r="F77" t="s">
        <v>484</v>
      </c>
      <c r="G77" t="s">
        <v>536</v>
      </c>
      <c r="H77" t="s">
        <v>563</v>
      </c>
      <c r="I77" t="s">
        <v>572</v>
      </c>
      <c r="J77">
        <v>1</v>
      </c>
      <c r="K77">
        <v>6765</v>
      </c>
      <c r="L77">
        <v>10</v>
      </c>
      <c r="M77">
        <v>6088</v>
      </c>
      <c r="N77">
        <v>1171</v>
      </c>
      <c r="O77" t="s">
        <v>576</v>
      </c>
      <c r="P77" t="s">
        <v>582</v>
      </c>
      <c r="Q77" t="s">
        <v>584</v>
      </c>
      <c r="R77" t="str">
        <f t="shared" si="4"/>
        <v>Jun</v>
      </c>
      <c r="S77">
        <f t="shared" si="5"/>
        <v>2024</v>
      </c>
    </row>
    <row r="78" spans="1:19" x14ac:dyDescent="0.35">
      <c r="A78" t="s">
        <v>93</v>
      </c>
      <c r="B78" t="s">
        <v>274</v>
      </c>
      <c r="C78" t="s">
        <v>401</v>
      </c>
      <c r="D78" t="s">
        <v>475</v>
      </c>
      <c r="E78" t="s">
        <v>479</v>
      </c>
      <c r="F78" t="s">
        <v>492</v>
      </c>
      <c r="G78" t="s">
        <v>518</v>
      </c>
      <c r="H78" t="s">
        <v>563</v>
      </c>
      <c r="I78" t="s">
        <v>569</v>
      </c>
      <c r="J78">
        <v>3</v>
      </c>
      <c r="K78">
        <v>6184</v>
      </c>
      <c r="L78">
        <v>5</v>
      </c>
      <c r="M78">
        <v>17624</v>
      </c>
      <c r="N78">
        <v>5253</v>
      </c>
      <c r="O78" t="s">
        <v>578</v>
      </c>
      <c r="P78" t="s">
        <v>581</v>
      </c>
      <c r="Q78" t="s">
        <v>584</v>
      </c>
      <c r="R78" t="str">
        <f t="shared" si="4"/>
        <v>Feb</v>
      </c>
      <c r="S78">
        <f t="shared" si="5"/>
        <v>2024</v>
      </c>
    </row>
    <row r="79" spans="1:19" x14ac:dyDescent="0.35">
      <c r="A79" t="s">
        <v>94</v>
      </c>
      <c r="B79" t="s">
        <v>275</v>
      </c>
      <c r="C79" t="s">
        <v>402</v>
      </c>
      <c r="D79" t="s">
        <v>475</v>
      </c>
      <c r="E79" t="s">
        <v>477</v>
      </c>
      <c r="F79" t="s">
        <v>485</v>
      </c>
      <c r="G79" t="s">
        <v>501</v>
      </c>
      <c r="H79" t="s">
        <v>562</v>
      </c>
      <c r="I79" t="s">
        <v>568</v>
      </c>
      <c r="J79">
        <v>1</v>
      </c>
      <c r="K79">
        <v>21726</v>
      </c>
      <c r="L79">
        <v>15</v>
      </c>
      <c r="M79">
        <v>18467</v>
      </c>
      <c r="N79">
        <v>1847</v>
      </c>
      <c r="O79" t="s">
        <v>579</v>
      </c>
      <c r="P79" t="s">
        <v>581</v>
      </c>
      <c r="Q79" t="s">
        <v>584</v>
      </c>
      <c r="R79" t="str">
        <f t="shared" si="4"/>
        <v>Mar</v>
      </c>
      <c r="S79">
        <f t="shared" si="5"/>
        <v>2024</v>
      </c>
    </row>
    <row r="80" spans="1:19" x14ac:dyDescent="0.35">
      <c r="A80" t="s">
        <v>95</v>
      </c>
      <c r="B80" t="s">
        <v>276</v>
      </c>
      <c r="C80" t="s">
        <v>403</v>
      </c>
      <c r="D80" t="s">
        <v>475</v>
      </c>
      <c r="E80" t="s">
        <v>480</v>
      </c>
      <c r="F80" t="s">
        <v>494</v>
      </c>
      <c r="G80" t="s">
        <v>540</v>
      </c>
      <c r="H80" t="s">
        <v>560</v>
      </c>
      <c r="I80" t="s">
        <v>566</v>
      </c>
      <c r="J80">
        <v>3</v>
      </c>
      <c r="K80">
        <v>37638</v>
      </c>
      <c r="L80">
        <v>0</v>
      </c>
      <c r="M80">
        <v>112914</v>
      </c>
      <c r="N80">
        <v>15479</v>
      </c>
      <c r="O80" t="s">
        <v>580</v>
      </c>
      <c r="P80" t="s">
        <v>581</v>
      </c>
      <c r="Q80" t="s">
        <v>584</v>
      </c>
      <c r="R80" t="str">
        <f t="shared" si="4"/>
        <v>May</v>
      </c>
      <c r="S80">
        <f t="shared" si="5"/>
        <v>2024</v>
      </c>
    </row>
    <row r="81" spans="1:19" x14ac:dyDescent="0.35">
      <c r="A81" t="s">
        <v>96</v>
      </c>
      <c r="B81" t="s">
        <v>277</v>
      </c>
      <c r="C81" t="s">
        <v>404</v>
      </c>
      <c r="D81" t="s">
        <v>475</v>
      </c>
      <c r="E81" t="s">
        <v>479</v>
      </c>
      <c r="F81" t="s">
        <v>487</v>
      </c>
      <c r="G81" t="s">
        <v>516</v>
      </c>
      <c r="H81" t="s">
        <v>561</v>
      </c>
      <c r="I81" t="s">
        <v>565</v>
      </c>
      <c r="J81">
        <v>3</v>
      </c>
      <c r="K81">
        <v>18774</v>
      </c>
      <c r="L81">
        <v>15</v>
      </c>
      <c r="M81">
        <v>47873</v>
      </c>
      <c r="N81">
        <v>8463</v>
      </c>
      <c r="O81" t="s">
        <v>580</v>
      </c>
      <c r="P81" t="s">
        <v>581</v>
      </c>
      <c r="Q81" t="s">
        <v>584</v>
      </c>
      <c r="R81" t="str">
        <f t="shared" si="4"/>
        <v>Apr</v>
      </c>
      <c r="S81">
        <f t="shared" si="5"/>
        <v>2024</v>
      </c>
    </row>
    <row r="82" spans="1:19" x14ac:dyDescent="0.35">
      <c r="A82" t="s">
        <v>97</v>
      </c>
      <c r="B82" t="s">
        <v>227</v>
      </c>
      <c r="C82" t="s">
        <v>377</v>
      </c>
      <c r="D82" t="s">
        <v>476</v>
      </c>
      <c r="E82" t="s">
        <v>477</v>
      </c>
      <c r="F82" t="s">
        <v>496</v>
      </c>
      <c r="G82" t="s">
        <v>541</v>
      </c>
      <c r="H82" t="s">
        <v>562</v>
      </c>
      <c r="I82" t="s">
        <v>575</v>
      </c>
      <c r="J82">
        <v>3</v>
      </c>
      <c r="K82">
        <v>9384</v>
      </c>
      <c r="L82">
        <v>5</v>
      </c>
      <c r="M82">
        <v>26744</v>
      </c>
      <c r="N82">
        <v>7662</v>
      </c>
      <c r="O82" t="s">
        <v>577</v>
      </c>
      <c r="P82" t="s">
        <v>583</v>
      </c>
      <c r="Q82" t="s">
        <v>586</v>
      </c>
      <c r="R82" t="str">
        <f t="shared" si="4"/>
        <v>May</v>
      </c>
      <c r="S82">
        <f t="shared" si="5"/>
        <v>2024</v>
      </c>
    </row>
    <row r="83" spans="1:19" x14ac:dyDescent="0.35">
      <c r="A83" t="s">
        <v>98</v>
      </c>
      <c r="B83" t="s">
        <v>225</v>
      </c>
      <c r="C83" t="s">
        <v>405</v>
      </c>
      <c r="D83" t="s">
        <v>476</v>
      </c>
      <c r="E83" t="s">
        <v>480</v>
      </c>
      <c r="F83" t="s">
        <v>495</v>
      </c>
      <c r="G83" t="s">
        <v>533</v>
      </c>
      <c r="H83" t="s">
        <v>561</v>
      </c>
      <c r="I83" t="s">
        <v>573</v>
      </c>
      <c r="J83">
        <v>2</v>
      </c>
      <c r="K83">
        <v>19296</v>
      </c>
      <c r="L83">
        <v>20</v>
      </c>
      <c r="M83">
        <v>30873</v>
      </c>
      <c r="N83">
        <v>3519</v>
      </c>
      <c r="O83" t="s">
        <v>576</v>
      </c>
      <c r="P83" t="s">
        <v>581</v>
      </c>
      <c r="Q83" t="s">
        <v>584</v>
      </c>
      <c r="R83" t="str">
        <f t="shared" si="4"/>
        <v>Mar</v>
      </c>
      <c r="S83">
        <f t="shared" si="5"/>
        <v>2024</v>
      </c>
    </row>
    <row r="84" spans="1:19" x14ac:dyDescent="0.35">
      <c r="A84" t="s">
        <v>99</v>
      </c>
      <c r="B84" t="s">
        <v>278</v>
      </c>
      <c r="C84" t="s">
        <v>406</v>
      </c>
      <c r="D84" t="s">
        <v>475</v>
      </c>
      <c r="E84" t="s">
        <v>478</v>
      </c>
      <c r="F84" t="s">
        <v>483</v>
      </c>
      <c r="G84" t="s">
        <v>517</v>
      </c>
      <c r="H84" t="s">
        <v>563</v>
      </c>
      <c r="I84" t="s">
        <v>572</v>
      </c>
      <c r="J84">
        <v>2</v>
      </c>
      <c r="K84">
        <v>2392</v>
      </c>
      <c r="L84">
        <v>0</v>
      </c>
      <c r="M84">
        <v>4784</v>
      </c>
      <c r="N84">
        <v>487</v>
      </c>
      <c r="O84" t="s">
        <v>577</v>
      </c>
      <c r="P84" t="s">
        <v>583</v>
      </c>
      <c r="Q84" t="s">
        <v>584</v>
      </c>
      <c r="R84" t="str">
        <f t="shared" si="4"/>
        <v>Jun</v>
      </c>
      <c r="S84">
        <f t="shared" si="5"/>
        <v>2024</v>
      </c>
    </row>
    <row r="85" spans="1:19" x14ac:dyDescent="0.35">
      <c r="A85" t="s">
        <v>100</v>
      </c>
      <c r="B85" t="s">
        <v>279</v>
      </c>
      <c r="C85" t="s">
        <v>407</v>
      </c>
      <c r="D85" t="s">
        <v>476</v>
      </c>
      <c r="E85" t="s">
        <v>477</v>
      </c>
      <c r="F85" t="s">
        <v>485</v>
      </c>
      <c r="G85" t="s">
        <v>511</v>
      </c>
      <c r="H85" t="s">
        <v>563</v>
      </c>
      <c r="I85" t="s">
        <v>574</v>
      </c>
      <c r="J85">
        <v>2</v>
      </c>
      <c r="K85">
        <v>34216</v>
      </c>
      <c r="L85">
        <v>0</v>
      </c>
      <c r="M85">
        <v>68432</v>
      </c>
      <c r="N85">
        <v>7564</v>
      </c>
      <c r="O85" t="s">
        <v>579</v>
      </c>
      <c r="P85" t="s">
        <v>583</v>
      </c>
      <c r="Q85" t="s">
        <v>585</v>
      </c>
      <c r="R85" t="str">
        <f t="shared" si="4"/>
        <v>Jul</v>
      </c>
      <c r="S85">
        <f t="shared" si="5"/>
        <v>2024</v>
      </c>
    </row>
    <row r="86" spans="1:19" x14ac:dyDescent="0.35">
      <c r="A86" t="s">
        <v>101</v>
      </c>
      <c r="B86" t="s">
        <v>280</v>
      </c>
      <c r="C86" t="s">
        <v>408</v>
      </c>
      <c r="D86" t="s">
        <v>476</v>
      </c>
      <c r="E86" t="s">
        <v>480</v>
      </c>
      <c r="F86" t="s">
        <v>495</v>
      </c>
      <c r="G86" t="s">
        <v>529</v>
      </c>
      <c r="H86" t="s">
        <v>560</v>
      </c>
      <c r="I86" t="s">
        <v>570</v>
      </c>
      <c r="J86">
        <v>3</v>
      </c>
      <c r="K86">
        <v>11446</v>
      </c>
      <c r="L86">
        <v>10</v>
      </c>
      <c r="M86">
        <v>30904</v>
      </c>
      <c r="N86">
        <v>3637</v>
      </c>
      <c r="O86" t="s">
        <v>577</v>
      </c>
      <c r="P86" t="s">
        <v>583</v>
      </c>
      <c r="Q86" t="s">
        <v>584</v>
      </c>
      <c r="R86" t="str">
        <f t="shared" si="4"/>
        <v>Apr</v>
      </c>
      <c r="S86">
        <f t="shared" si="5"/>
        <v>2024</v>
      </c>
    </row>
    <row r="87" spans="1:19" x14ac:dyDescent="0.35">
      <c r="A87" t="s">
        <v>102</v>
      </c>
      <c r="B87" t="s">
        <v>222</v>
      </c>
      <c r="C87" t="s">
        <v>396</v>
      </c>
      <c r="D87" t="s">
        <v>475</v>
      </c>
      <c r="E87" t="s">
        <v>480</v>
      </c>
      <c r="F87" t="s">
        <v>493</v>
      </c>
      <c r="G87" t="s">
        <v>535</v>
      </c>
      <c r="H87" t="s">
        <v>563</v>
      </c>
      <c r="I87" t="s">
        <v>569</v>
      </c>
      <c r="J87">
        <v>2</v>
      </c>
      <c r="K87">
        <v>45758</v>
      </c>
      <c r="L87">
        <v>10</v>
      </c>
      <c r="M87">
        <v>82364</v>
      </c>
      <c r="N87">
        <v>8855</v>
      </c>
      <c r="O87" t="s">
        <v>580</v>
      </c>
      <c r="P87" t="s">
        <v>582</v>
      </c>
      <c r="Q87" t="s">
        <v>584</v>
      </c>
      <c r="R87" t="str">
        <f t="shared" si="4"/>
        <v>Jan</v>
      </c>
      <c r="S87">
        <f t="shared" si="5"/>
        <v>2024</v>
      </c>
    </row>
    <row r="88" spans="1:19" x14ac:dyDescent="0.35">
      <c r="A88" t="s">
        <v>103</v>
      </c>
      <c r="B88" t="s">
        <v>221</v>
      </c>
      <c r="C88" t="s">
        <v>409</v>
      </c>
      <c r="D88" t="s">
        <v>475</v>
      </c>
      <c r="E88" t="s">
        <v>477</v>
      </c>
      <c r="F88" t="s">
        <v>496</v>
      </c>
      <c r="G88" t="s">
        <v>542</v>
      </c>
      <c r="H88" t="s">
        <v>563</v>
      </c>
      <c r="I88" t="s">
        <v>569</v>
      </c>
      <c r="J88">
        <v>2</v>
      </c>
      <c r="K88">
        <v>53385</v>
      </c>
      <c r="L88">
        <v>20</v>
      </c>
      <c r="M88">
        <v>85416</v>
      </c>
      <c r="N88">
        <v>16737</v>
      </c>
      <c r="O88" t="s">
        <v>580</v>
      </c>
      <c r="P88" t="s">
        <v>583</v>
      </c>
      <c r="Q88" t="s">
        <v>584</v>
      </c>
      <c r="R88" t="str">
        <f t="shared" si="4"/>
        <v>Mar</v>
      </c>
      <c r="S88">
        <f t="shared" si="5"/>
        <v>2024</v>
      </c>
    </row>
    <row r="89" spans="1:19" x14ac:dyDescent="0.35">
      <c r="A89" t="s">
        <v>104</v>
      </c>
      <c r="B89" t="s">
        <v>281</v>
      </c>
      <c r="C89" t="s">
        <v>365</v>
      </c>
      <c r="D89" t="s">
        <v>475</v>
      </c>
      <c r="E89" t="s">
        <v>478</v>
      </c>
      <c r="F89" t="s">
        <v>490</v>
      </c>
      <c r="G89" t="s">
        <v>543</v>
      </c>
      <c r="H89" t="s">
        <v>562</v>
      </c>
      <c r="I89" t="s">
        <v>571</v>
      </c>
      <c r="J89">
        <v>1</v>
      </c>
      <c r="K89">
        <v>18581</v>
      </c>
      <c r="L89">
        <v>0</v>
      </c>
      <c r="M89">
        <v>18581</v>
      </c>
      <c r="N89">
        <v>4016</v>
      </c>
      <c r="O89" t="s">
        <v>578</v>
      </c>
      <c r="P89" t="s">
        <v>583</v>
      </c>
      <c r="Q89" t="s">
        <v>584</v>
      </c>
      <c r="R89" t="str">
        <f t="shared" si="4"/>
        <v>May</v>
      </c>
      <c r="S89">
        <f t="shared" si="5"/>
        <v>2024</v>
      </c>
    </row>
    <row r="90" spans="1:19" x14ac:dyDescent="0.35">
      <c r="A90" t="s">
        <v>105</v>
      </c>
      <c r="B90" t="s">
        <v>282</v>
      </c>
      <c r="C90" t="s">
        <v>410</v>
      </c>
      <c r="D90" t="s">
        <v>475</v>
      </c>
      <c r="E90" t="s">
        <v>477</v>
      </c>
      <c r="F90" t="s">
        <v>491</v>
      </c>
      <c r="G90" t="s">
        <v>513</v>
      </c>
      <c r="H90" t="s">
        <v>561</v>
      </c>
      <c r="I90" t="s">
        <v>573</v>
      </c>
      <c r="J90">
        <v>2</v>
      </c>
      <c r="K90">
        <v>36655</v>
      </c>
      <c r="L90">
        <v>20</v>
      </c>
      <c r="M90">
        <v>58648</v>
      </c>
      <c r="N90">
        <v>9051</v>
      </c>
      <c r="O90" t="s">
        <v>578</v>
      </c>
      <c r="P90" t="s">
        <v>582</v>
      </c>
      <c r="Q90" t="s">
        <v>584</v>
      </c>
      <c r="R90" t="str">
        <f t="shared" si="4"/>
        <v>Apr</v>
      </c>
      <c r="S90">
        <f t="shared" si="5"/>
        <v>2024</v>
      </c>
    </row>
    <row r="91" spans="1:19" x14ac:dyDescent="0.35">
      <c r="A91" t="s">
        <v>106</v>
      </c>
      <c r="B91" t="s">
        <v>283</v>
      </c>
      <c r="C91" t="s">
        <v>411</v>
      </c>
      <c r="D91" t="s">
        <v>476</v>
      </c>
      <c r="E91" t="s">
        <v>480</v>
      </c>
      <c r="F91" t="s">
        <v>495</v>
      </c>
      <c r="G91" t="s">
        <v>533</v>
      </c>
      <c r="H91" t="s">
        <v>561</v>
      </c>
      <c r="I91" t="s">
        <v>567</v>
      </c>
      <c r="J91">
        <v>2</v>
      </c>
      <c r="K91">
        <v>26927</v>
      </c>
      <c r="L91">
        <v>10</v>
      </c>
      <c r="M91">
        <v>48468</v>
      </c>
      <c r="N91">
        <v>8707</v>
      </c>
      <c r="O91" t="s">
        <v>579</v>
      </c>
      <c r="P91" t="s">
        <v>582</v>
      </c>
      <c r="Q91" t="s">
        <v>585</v>
      </c>
      <c r="R91" t="str">
        <f t="shared" si="4"/>
        <v>Jan</v>
      </c>
      <c r="S91">
        <f t="shared" si="5"/>
        <v>2024</v>
      </c>
    </row>
    <row r="92" spans="1:19" x14ac:dyDescent="0.35">
      <c r="A92" t="s">
        <v>107</v>
      </c>
      <c r="B92" t="s">
        <v>283</v>
      </c>
      <c r="C92" t="s">
        <v>412</v>
      </c>
      <c r="D92" t="s">
        <v>475</v>
      </c>
      <c r="E92" t="s">
        <v>479</v>
      </c>
      <c r="F92" t="s">
        <v>484</v>
      </c>
      <c r="G92" t="s">
        <v>536</v>
      </c>
      <c r="H92" t="s">
        <v>562</v>
      </c>
      <c r="I92" t="s">
        <v>571</v>
      </c>
      <c r="J92">
        <v>3</v>
      </c>
      <c r="K92">
        <v>4218</v>
      </c>
      <c r="L92">
        <v>10</v>
      </c>
      <c r="M92">
        <v>11388</v>
      </c>
      <c r="N92">
        <v>1347</v>
      </c>
      <c r="O92" t="s">
        <v>576</v>
      </c>
      <c r="P92" t="s">
        <v>582</v>
      </c>
      <c r="Q92" t="s">
        <v>584</v>
      </c>
      <c r="R92" t="str">
        <f t="shared" si="4"/>
        <v>Jan</v>
      </c>
      <c r="S92">
        <f t="shared" si="5"/>
        <v>2024</v>
      </c>
    </row>
    <row r="93" spans="1:19" x14ac:dyDescent="0.35">
      <c r="A93" t="s">
        <v>108</v>
      </c>
      <c r="B93" t="s">
        <v>284</v>
      </c>
      <c r="C93" t="s">
        <v>413</v>
      </c>
      <c r="D93" t="s">
        <v>475</v>
      </c>
      <c r="E93" t="s">
        <v>479</v>
      </c>
      <c r="F93" t="s">
        <v>487</v>
      </c>
      <c r="G93" t="s">
        <v>538</v>
      </c>
      <c r="H93" t="s">
        <v>560</v>
      </c>
      <c r="I93" t="s">
        <v>564</v>
      </c>
      <c r="J93">
        <v>3</v>
      </c>
      <c r="K93">
        <v>11502</v>
      </c>
      <c r="L93">
        <v>0</v>
      </c>
      <c r="M93">
        <v>34506</v>
      </c>
      <c r="N93">
        <v>5771</v>
      </c>
      <c r="O93" t="s">
        <v>577</v>
      </c>
      <c r="P93" t="s">
        <v>581</v>
      </c>
      <c r="Q93" t="s">
        <v>584</v>
      </c>
      <c r="R93" t="str">
        <f t="shared" si="4"/>
        <v>Apr</v>
      </c>
      <c r="S93">
        <f t="shared" si="5"/>
        <v>2024</v>
      </c>
    </row>
    <row r="94" spans="1:19" x14ac:dyDescent="0.35">
      <c r="A94" t="s">
        <v>109</v>
      </c>
      <c r="B94" t="s">
        <v>285</v>
      </c>
      <c r="C94" t="s">
        <v>414</v>
      </c>
      <c r="D94" t="s">
        <v>476</v>
      </c>
      <c r="E94" t="s">
        <v>477</v>
      </c>
      <c r="F94" t="s">
        <v>481</v>
      </c>
      <c r="G94" t="s">
        <v>544</v>
      </c>
      <c r="H94" t="s">
        <v>561</v>
      </c>
      <c r="I94" t="s">
        <v>565</v>
      </c>
      <c r="J94">
        <v>3</v>
      </c>
      <c r="K94">
        <v>2170</v>
      </c>
      <c r="L94">
        <v>15</v>
      </c>
      <c r="M94">
        <v>5533</v>
      </c>
      <c r="N94">
        <v>1131</v>
      </c>
      <c r="O94" t="s">
        <v>579</v>
      </c>
      <c r="P94" t="s">
        <v>582</v>
      </c>
      <c r="Q94" t="s">
        <v>584</v>
      </c>
      <c r="R94" t="str">
        <f t="shared" si="4"/>
        <v>Feb</v>
      </c>
      <c r="S94">
        <f t="shared" si="5"/>
        <v>2024</v>
      </c>
    </row>
    <row r="95" spans="1:19" x14ac:dyDescent="0.35">
      <c r="A95" t="s">
        <v>110</v>
      </c>
      <c r="B95" t="s">
        <v>286</v>
      </c>
      <c r="C95" t="s">
        <v>415</v>
      </c>
      <c r="D95" t="s">
        <v>475</v>
      </c>
      <c r="E95" t="s">
        <v>480</v>
      </c>
      <c r="F95" t="s">
        <v>488</v>
      </c>
      <c r="G95" t="s">
        <v>514</v>
      </c>
      <c r="H95" t="s">
        <v>563</v>
      </c>
      <c r="I95" t="s">
        <v>569</v>
      </c>
      <c r="J95">
        <v>3</v>
      </c>
      <c r="K95">
        <v>41357</v>
      </c>
      <c r="L95">
        <v>5</v>
      </c>
      <c r="M95">
        <v>117867</v>
      </c>
      <c r="N95">
        <v>29048</v>
      </c>
      <c r="O95" t="s">
        <v>578</v>
      </c>
      <c r="P95" t="s">
        <v>582</v>
      </c>
      <c r="Q95" t="s">
        <v>584</v>
      </c>
      <c r="R95" t="str">
        <f t="shared" si="4"/>
        <v>Jan</v>
      </c>
      <c r="S95">
        <f t="shared" si="5"/>
        <v>2024</v>
      </c>
    </row>
    <row r="96" spans="1:19" x14ac:dyDescent="0.35">
      <c r="A96" t="s">
        <v>111</v>
      </c>
      <c r="B96" t="s">
        <v>287</v>
      </c>
      <c r="C96" t="s">
        <v>416</v>
      </c>
      <c r="D96" t="s">
        <v>475</v>
      </c>
      <c r="E96" t="s">
        <v>479</v>
      </c>
      <c r="F96" t="s">
        <v>489</v>
      </c>
      <c r="G96" t="s">
        <v>545</v>
      </c>
      <c r="H96" t="s">
        <v>561</v>
      </c>
      <c r="I96" t="s">
        <v>573</v>
      </c>
      <c r="J96">
        <v>3</v>
      </c>
      <c r="K96">
        <v>55117</v>
      </c>
      <c r="L96">
        <v>10</v>
      </c>
      <c r="M96">
        <v>148815</v>
      </c>
      <c r="N96">
        <v>14981</v>
      </c>
      <c r="O96" t="s">
        <v>577</v>
      </c>
      <c r="P96" t="s">
        <v>583</v>
      </c>
      <c r="Q96" t="s">
        <v>584</v>
      </c>
      <c r="R96" t="str">
        <f t="shared" si="4"/>
        <v>Apr</v>
      </c>
      <c r="S96">
        <f t="shared" si="5"/>
        <v>2024</v>
      </c>
    </row>
    <row r="97" spans="1:19" x14ac:dyDescent="0.35">
      <c r="A97" t="s">
        <v>112</v>
      </c>
      <c r="B97" t="s">
        <v>284</v>
      </c>
      <c r="C97" t="s">
        <v>417</v>
      </c>
      <c r="D97" t="s">
        <v>475</v>
      </c>
      <c r="E97" t="s">
        <v>480</v>
      </c>
      <c r="F97" t="s">
        <v>495</v>
      </c>
      <c r="G97" t="s">
        <v>546</v>
      </c>
      <c r="H97" t="s">
        <v>563</v>
      </c>
      <c r="I97" t="s">
        <v>572</v>
      </c>
      <c r="J97">
        <v>3</v>
      </c>
      <c r="K97">
        <v>27402</v>
      </c>
      <c r="L97">
        <v>10</v>
      </c>
      <c r="M97">
        <v>73985</v>
      </c>
      <c r="N97">
        <v>14313</v>
      </c>
      <c r="O97" t="s">
        <v>578</v>
      </c>
      <c r="P97" t="s">
        <v>582</v>
      </c>
      <c r="Q97" t="s">
        <v>584</v>
      </c>
      <c r="R97" t="str">
        <f t="shared" si="4"/>
        <v>Apr</v>
      </c>
      <c r="S97">
        <f t="shared" si="5"/>
        <v>2024</v>
      </c>
    </row>
    <row r="98" spans="1:19" x14ac:dyDescent="0.35">
      <c r="A98" t="s">
        <v>113</v>
      </c>
      <c r="B98" t="s">
        <v>288</v>
      </c>
      <c r="C98" t="s">
        <v>418</v>
      </c>
      <c r="D98" t="s">
        <v>475</v>
      </c>
      <c r="E98" t="s">
        <v>477</v>
      </c>
      <c r="F98" t="s">
        <v>485</v>
      </c>
      <c r="G98" t="s">
        <v>547</v>
      </c>
      <c r="H98" t="s">
        <v>560</v>
      </c>
      <c r="I98" t="s">
        <v>566</v>
      </c>
      <c r="J98">
        <v>2</v>
      </c>
      <c r="K98">
        <v>31310</v>
      </c>
      <c r="L98">
        <v>15</v>
      </c>
      <c r="M98">
        <v>53227</v>
      </c>
      <c r="N98">
        <v>8484</v>
      </c>
      <c r="O98" t="s">
        <v>577</v>
      </c>
      <c r="P98" t="s">
        <v>581</v>
      </c>
      <c r="Q98" t="s">
        <v>584</v>
      </c>
      <c r="R98" t="str">
        <f t="shared" ref="R98:R129" si="6">TEXT(B98, "mmm")</f>
        <v>May</v>
      </c>
      <c r="S98">
        <f t="shared" ref="S98:S129" si="7">YEAR(B98)</f>
        <v>2024</v>
      </c>
    </row>
    <row r="99" spans="1:19" x14ac:dyDescent="0.35">
      <c r="A99" t="s">
        <v>114</v>
      </c>
      <c r="B99" t="s">
        <v>289</v>
      </c>
      <c r="C99" t="s">
        <v>419</v>
      </c>
      <c r="D99" t="s">
        <v>475</v>
      </c>
      <c r="E99" t="s">
        <v>479</v>
      </c>
      <c r="F99" t="s">
        <v>487</v>
      </c>
      <c r="G99" t="s">
        <v>512</v>
      </c>
      <c r="H99" t="s">
        <v>562</v>
      </c>
      <c r="I99" t="s">
        <v>568</v>
      </c>
      <c r="J99">
        <v>3</v>
      </c>
      <c r="K99">
        <v>17786</v>
      </c>
      <c r="L99">
        <v>15</v>
      </c>
      <c r="M99">
        <v>45354</v>
      </c>
      <c r="N99">
        <v>12271</v>
      </c>
      <c r="O99" t="s">
        <v>576</v>
      </c>
      <c r="P99" t="s">
        <v>582</v>
      </c>
      <c r="Q99" t="s">
        <v>584</v>
      </c>
      <c r="R99" t="str">
        <f t="shared" si="6"/>
        <v>Feb</v>
      </c>
      <c r="S99">
        <f t="shared" si="7"/>
        <v>2024</v>
      </c>
    </row>
    <row r="100" spans="1:19" x14ac:dyDescent="0.35">
      <c r="A100" t="s">
        <v>115</v>
      </c>
      <c r="B100" t="s">
        <v>289</v>
      </c>
      <c r="C100" t="s">
        <v>375</v>
      </c>
      <c r="D100" t="s">
        <v>476</v>
      </c>
      <c r="E100" t="s">
        <v>480</v>
      </c>
      <c r="F100" t="s">
        <v>488</v>
      </c>
      <c r="G100" t="s">
        <v>506</v>
      </c>
      <c r="H100" t="s">
        <v>561</v>
      </c>
      <c r="I100" t="s">
        <v>573</v>
      </c>
      <c r="J100">
        <v>3</v>
      </c>
      <c r="K100">
        <v>24719</v>
      </c>
      <c r="L100">
        <v>20</v>
      </c>
      <c r="M100">
        <v>59325</v>
      </c>
      <c r="N100">
        <v>14422</v>
      </c>
      <c r="O100" t="s">
        <v>579</v>
      </c>
      <c r="P100" t="s">
        <v>581</v>
      </c>
      <c r="Q100" t="s">
        <v>584</v>
      </c>
      <c r="R100" t="str">
        <f t="shared" si="6"/>
        <v>Feb</v>
      </c>
      <c r="S100">
        <f t="shared" si="7"/>
        <v>2024</v>
      </c>
    </row>
    <row r="101" spans="1:19" x14ac:dyDescent="0.35">
      <c r="A101" t="s">
        <v>116</v>
      </c>
      <c r="B101" t="s">
        <v>238</v>
      </c>
      <c r="C101" t="s">
        <v>420</v>
      </c>
      <c r="D101" t="s">
        <v>476</v>
      </c>
      <c r="E101" t="s">
        <v>479</v>
      </c>
      <c r="F101" t="s">
        <v>487</v>
      </c>
      <c r="G101" t="s">
        <v>538</v>
      </c>
      <c r="H101" t="s">
        <v>562</v>
      </c>
      <c r="I101" t="s">
        <v>575</v>
      </c>
      <c r="J101">
        <v>1</v>
      </c>
      <c r="K101">
        <v>31473</v>
      </c>
      <c r="L101">
        <v>20</v>
      </c>
      <c r="M101">
        <v>25178</v>
      </c>
      <c r="N101">
        <v>5484</v>
      </c>
      <c r="O101" t="s">
        <v>577</v>
      </c>
      <c r="P101" t="s">
        <v>582</v>
      </c>
      <c r="Q101" t="s">
        <v>584</v>
      </c>
      <c r="R101" t="str">
        <f t="shared" si="6"/>
        <v>Jun</v>
      </c>
      <c r="S101">
        <f t="shared" si="7"/>
        <v>2024</v>
      </c>
    </row>
    <row r="102" spans="1:19" x14ac:dyDescent="0.35">
      <c r="A102" t="s">
        <v>117</v>
      </c>
      <c r="B102" t="s">
        <v>288</v>
      </c>
      <c r="C102" t="s">
        <v>421</v>
      </c>
      <c r="D102" t="s">
        <v>475</v>
      </c>
      <c r="E102" t="s">
        <v>477</v>
      </c>
      <c r="F102" t="s">
        <v>496</v>
      </c>
      <c r="G102" t="s">
        <v>542</v>
      </c>
      <c r="H102" t="s">
        <v>561</v>
      </c>
      <c r="I102" t="s">
        <v>565</v>
      </c>
      <c r="J102">
        <v>2</v>
      </c>
      <c r="K102">
        <v>22151</v>
      </c>
      <c r="L102">
        <v>5</v>
      </c>
      <c r="M102">
        <v>42086</v>
      </c>
      <c r="N102">
        <v>6542</v>
      </c>
      <c r="O102" t="s">
        <v>580</v>
      </c>
      <c r="P102" t="s">
        <v>582</v>
      </c>
      <c r="Q102" t="s">
        <v>584</v>
      </c>
      <c r="R102" t="str">
        <f t="shared" si="6"/>
        <v>May</v>
      </c>
      <c r="S102">
        <f t="shared" si="7"/>
        <v>2024</v>
      </c>
    </row>
    <row r="103" spans="1:19" x14ac:dyDescent="0.35">
      <c r="A103" t="s">
        <v>118</v>
      </c>
      <c r="B103" t="s">
        <v>290</v>
      </c>
      <c r="C103" t="s">
        <v>346</v>
      </c>
      <c r="D103" t="s">
        <v>475</v>
      </c>
      <c r="E103" t="s">
        <v>480</v>
      </c>
      <c r="F103" t="s">
        <v>494</v>
      </c>
      <c r="G103" t="s">
        <v>548</v>
      </c>
      <c r="H103" t="s">
        <v>563</v>
      </c>
      <c r="I103" t="s">
        <v>569</v>
      </c>
      <c r="J103">
        <v>2</v>
      </c>
      <c r="K103">
        <v>57019</v>
      </c>
      <c r="L103">
        <v>5</v>
      </c>
      <c r="M103">
        <v>108336</v>
      </c>
      <c r="N103">
        <v>30558</v>
      </c>
      <c r="O103" t="s">
        <v>580</v>
      </c>
      <c r="P103" t="s">
        <v>582</v>
      </c>
      <c r="Q103" t="s">
        <v>584</v>
      </c>
      <c r="R103" t="str">
        <f t="shared" si="6"/>
        <v>Jun</v>
      </c>
      <c r="S103">
        <f t="shared" si="7"/>
        <v>2024</v>
      </c>
    </row>
    <row r="104" spans="1:19" x14ac:dyDescent="0.35">
      <c r="A104" t="s">
        <v>119</v>
      </c>
      <c r="B104" t="s">
        <v>272</v>
      </c>
      <c r="C104" t="s">
        <v>422</v>
      </c>
      <c r="D104" t="s">
        <v>475</v>
      </c>
      <c r="E104" t="s">
        <v>479</v>
      </c>
      <c r="F104" t="s">
        <v>492</v>
      </c>
      <c r="G104" t="s">
        <v>518</v>
      </c>
      <c r="H104" t="s">
        <v>562</v>
      </c>
      <c r="I104" t="s">
        <v>575</v>
      </c>
      <c r="J104">
        <v>2</v>
      </c>
      <c r="K104">
        <v>15574</v>
      </c>
      <c r="L104">
        <v>0</v>
      </c>
      <c r="M104">
        <v>31148</v>
      </c>
      <c r="N104">
        <v>3395</v>
      </c>
      <c r="O104" t="s">
        <v>577</v>
      </c>
      <c r="P104" t="s">
        <v>582</v>
      </c>
      <c r="Q104" t="s">
        <v>584</v>
      </c>
      <c r="R104" t="str">
        <f t="shared" si="6"/>
        <v>Jun</v>
      </c>
      <c r="S104">
        <f t="shared" si="7"/>
        <v>2024</v>
      </c>
    </row>
    <row r="105" spans="1:19" x14ac:dyDescent="0.35">
      <c r="A105" t="s">
        <v>120</v>
      </c>
      <c r="B105" t="s">
        <v>291</v>
      </c>
      <c r="C105" t="s">
        <v>423</v>
      </c>
      <c r="D105" t="s">
        <v>475</v>
      </c>
      <c r="E105" t="s">
        <v>477</v>
      </c>
      <c r="F105" t="s">
        <v>481</v>
      </c>
      <c r="G105" t="s">
        <v>544</v>
      </c>
      <c r="H105" t="s">
        <v>561</v>
      </c>
      <c r="I105" t="s">
        <v>573</v>
      </c>
      <c r="J105">
        <v>3</v>
      </c>
      <c r="K105">
        <v>55094</v>
      </c>
      <c r="L105">
        <v>20</v>
      </c>
      <c r="M105">
        <v>132225</v>
      </c>
      <c r="N105">
        <v>16117</v>
      </c>
      <c r="O105" t="s">
        <v>577</v>
      </c>
      <c r="P105" t="s">
        <v>581</v>
      </c>
      <c r="Q105" t="s">
        <v>585</v>
      </c>
      <c r="R105" t="str">
        <f t="shared" si="6"/>
        <v>Mar</v>
      </c>
      <c r="S105">
        <f t="shared" si="7"/>
        <v>2024</v>
      </c>
    </row>
    <row r="106" spans="1:19" x14ac:dyDescent="0.35">
      <c r="A106" t="s">
        <v>121</v>
      </c>
      <c r="B106" t="s">
        <v>292</v>
      </c>
      <c r="C106" t="s">
        <v>384</v>
      </c>
      <c r="D106" t="s">
        <v>475</v>
      </c>
      <c r="E106" t="s">
        <v>479</v>
      </c>
      <c r="F106" t="s">
        <v>489</v>
      </c>
      <c r="G106" t="s">
        <v>507</v>
      </c>
      <c r="H106" t="s">
        <v>563</v>
      </c>
      <c r="I106" t="s">
        <v>574</v>
      </c>
      <c r="J106">
        <v>3</v>
      </c>
      <c r="K106">
        <v>5988</v>
      </c>
      <c r="L106">
        <v>10</v>
      </c>
      <c r="M106">
        <v>16167</v>
      </c>
      <c r="N106">
        <v>2882</v>
      </c>
      <c r="O106" t="s">
        <v>577</v>
      </c>
      <c r="P106" t="s">
        <v>581</v>
      </c>
      <c r="Q106" t="s">
        <v>584</v>
      </c>
      <c r="R106" t="str">
        <f t="shared" si="6"/>
        <v>Apr</v>
      </c>
      <c r="S106">
        <f t="shared" si="7"/>
        <v>2024</v>
      </c>
    </row>
    <row r="107" spans="1:19" x14ac:dyDescent="0.35">
      <c r="A107" t="s">
        <v>122</v>
      </c>
      <c r="B107" t="s">
        <v>262</v>
      </c>
      <c r="C107" t="s">
        <v>424</v>
      </c>
      <c r="D107" t="s">
        <v>475</v>
      </c>
      <c r="E107" t="s">
        <v>479</v>
      </c>
      <c r="F107" t="s">
        <v>492</v>
      </c>
      <c r="G107" t="s">
        <v>537</v>
      </c>
      <c r="H107" t="s">
        <v>562</v>
      </c>
      <c r="I107" t="s">
        <v>568</v>
      </c>
      <c r="J107">
        <v>3</v>
      </c>
      <c r="K107">
        <v>5608</v>
      </c>
      <c r="L107">
        <v>20</v>
      </c>
      <c r="M107">
        <v>13459</v>
      </c>
      <c r="N107">
        <v>1680</v>
      </c>
      <c r="O107" t="s">
        <v>580</v>
      </c>
      <c r="P107" t="s">
        <v>583</v>
      </c>
      <c r="Q107" t="s">
        <v>584</v>
      </c>
      <c r="R107" t="str">
        <f t="shared" si="6"/>
        <v>Jul</v>
      </c>
      <c r="S107">
        <f t="shared" si="7"/>
        <v>2024</v>
      </c>
    </row>
    <row r="108" spans="1:19" x14ac:dyDescent="0.35">
      <c r="A108" t="s">
        <v>123</v>
      </c>
      <c r="B108" t="s">
        <v>293</v>
      </c>
      <c r="C108" t="s">
        <v>425</v>
      </c>
      <c r="D108" t="s">
        <v>475</v>
      </c>
      <c r="E108" t="s">
        <v>478</v>
      </c>
      <c r="F108" t="s">
        <v>483</v>
      </c>
      <c r="G108" t="s">
        <v>517</v>
      </c>
      <c r="H108" t="s">
        <v>562</v>
      </c>
      <c r="I108" t="s">
        <v>571</v>
      </c>
      <c r="J108">
        <v>1</v>
      </c>
      <c r="K108">
        <v>59579</v>
      </c>
      <c r="L108">
        <v>10</v>
      </c>
      <c r="M108">
        <v>53621</v>
      </c>
      <c r="N108">
        <v>15618</v>
      </c>
      <c r="O108" t="s">
        <v>580</v>
      </c>
      <c r="P108" t="s">
        <v>581</v>
      </c>
      <c r="Q108" t="s">
        <v>584</v>
      </c>
      <c r="R108" t="str">
        <f t="shared" si="6"/>
        <v>Mar</v>
      </c>
      <c r="S108">
        <f t="shared" si="7"/>
        <v>2024</v>
      </c>
    </row>
    <row r="109" spans="1:19" x14ac:dyDescent="0.35">
      <c r="A109" t="s">
        <v>124</v>
      </c>
      <c r="B109" t="s">
        <v>222</v>
      </c>
      <c r="C109" t="s">
        <v>426</v>
      </c>
      <c r="D109" t="s">
        <v>475</v>
      </c>
      <c r="E109" t="s">
        <v>478</v>
      </c>
      <c r="F109" t="s">
        <v>482</v>
      </c>
      <c r="G109" t="s">
        <v>498</v>
      </c>
      <c r="H109" t="s">
        <v>561</v>
      </c>
      <c r="I109" t="s">
        <v>567</v>
      </c>
      <c r="J109">
        <v>3</v>
      </c>
      <c r="K109">
        <v>25253</v>
      </c>
      <c r="L109">
        <v>15</v>
      </c>
      <c r="M109">
        <v>64395</v>
      </c>
      <c r="N109">
        <v>16716</v>
      </c>
      <c r="O109" t="s">
        <v>577</v>
      </c>
      <c r="P109" t="s">
        <v>582</v>
      </c>
      <c r="Q109" t="s">
        <v>584</v>
      </c>
      <c r="R109" t="str">
        <f t="shared" si="6"/>
        <v>Jan</v>
      </c>
      <c r="S109">
        <f t="shared" si="7"/>
        <v>2024</v>
      </c>
    </row>
    <row r="110" spans="1:19" x14ac:dyDescent="0.35">
      <c r="A110" t="s">
        <v>125</v>
      </c>
      <c r="B110" t="s">
        <v>294</v>
      </c>
      <c r="C110" t="s">
        <v>398</v>
      </c>
      <c r="D110" t="s">
        <v>475</v>
      </c>
      <c r="E110" t="s">
        <v>477</v>
      </c>
      <c r="F110" t="s">
        <v>491</v>
      </c>
      <c r="G110" t="s">
        <v>532</v>
      </c>
      <c r="H110" t="s">
        <v>561</v>
      </c>
      <c r="I110" t="s">
        <v>573</v>
      </c>
      <c r="J110">
        <v>1</v>
      </c>
      <c r="K110">
        <v>9646</v>
      </c>
      <c r="L110">
        <v>20</v>
      </c>
      <c r="M110">
        <v>7716</v>
      </c>
      <c r="N110">
        <v>1171</v>
      </c>
      <c r="O110" t="s">
        <v>578</v>
      </c>
      <c r="P110" t="s">
        <v>583</v>
      </c>
      <c r="Q110" t="s">
        <v>584</v>
      </c>
      <c r="R110" t="str">
        <f t="shared" si="6"/>
        <v>Jun</v>
      </c>
      <c r="S110">
        <f t="shared" si="7"/>
        <v>2024</v>
      </c>
    </row>
    <row r="111" spans="1:19" x14ac:dyDescent="0.35">
      <c r="A111" t="s">
        <v>126</v>
      </c>
      <c r="B111" t="s">
        <v>257</v>
      </c>
      <c r="C111" t="s">
        <v>427</v>
      </c>
      <c r="D111" t="s">
        <v>475</v>
      </c>
      <c r="E111" t="s">
        <v>478</v>
      </c>
      <c r="F111" t="s">
        <v>490</v>
      </c>
      <c r="G111" t="s">
        <v>549</v>
      </c>
      <c r="H111" t="s">
        <v>561</v>
      </c>
      <c r="I111" t="s">
        <v>573</v>
      </c>
      <c r="J111">
        <v>2</v>
      </c>
      <c r="K111">
        <v>1122</v>
      </c>
      <c r="L111">
        <v>15</v>
      </c>
      <c r="M111">
        <v>1907</v>
      </c>
      <c r="N111">
        <v>415</v>
      </c>
      <c r="O111" t="s">
        <v>578</v>
      </c>
      <c r="P111" t="s">
        <v>583</v>
      </c>
      <c r="Q111" t="s">
        <v>584</v>
      </c>
      <c r="R111" t="str">
        <f t="shared" si="6"/>
        <v>Apr</v>
      </c>
      <c r="S111">
        <f t="shared" si="7"/>
        <v>2024</v>
      </c>
    </row>
    <row r="112" spans="1:19" x14ac:dyDescent="0.35">
      <c r="A112" t="s">
        <v>127</v>
      </c>
      <c r="B112" t="s">
        <v>224</v>
      </c>
      <c r="C112" t="s">
        <v>428</v>
      </c>
      <c r="D112" t="s">
        <v>475</v>
      </c>
      <c r="E112" t="s">
        <v>477</v>
      </c>
      <c r="F112" t="s">
        <v>485</v>
      </c>
      <c r="G112" t="s">
        <v>519</v>
      </c>
      <c r="H112" t="s">
        <v>563</v>
      </c>
      <c r="I112" t="s">
        <v>569</v>
      </c>
      <c r="J112">
        <v>3</v>
      </c>
      <c r="K112">
        <v>33387</v>
      </c>
      <c r="L112">
        <v>5</v>
      </c>
      <c r="M112">
        <v>95152</v>
      </c>
      <c r="N112">
        <v>28209</v>
      </c>
      <c r="O112" t="s">
        <v>576</v>
      </c>
      <c r="P112" t="s">
        <v>583</v>
      </c>
      <c r="Q112" t="s">
        <v>584</v>
      </c>
      <c r="R112" t="str">
        <f t="shared" si="6"/>
        <v>Jan</v>
      </c>
      <c r="S112">
        <f t="shared" si="7"/>
        <v>2024</v>
      </c>
    </row>
    <row r="113" spans="1:19" x14ac:dyDescent="0.35">
      <c r="A113" t="s">
        <v>128</v>
      </c>
      <c r="B113" t="s">
        <v>295</v>
      </c>
      <c r="C113" t="s">
        <v>403</v>
      </c>
      <c r="D113" t="s">
        <v>476</v>
      </c>
      <c r="E113" t="s">
        <v>478</v>
      </c>
      <c r="F113" t="s">
        <v>490</v>
      </c>
      <c r="G113" t="s">
        <v>549</v>
      </c>
      <c r="H113" t="s">
        <v>561</v>
      </c>
      <c r="I113" t="s">
        <v>573</v>
      </c>
      <c r="J113">
        <v>1</v>
      </c>
      <c r="K113">
        <v>51556</v>
      </c>
      <c r="L113">
        <v>5</v>
      </c>
      <c r="M113">
        <v>48978</v>
      </c>
      <c r="N113">
        <v>13559</v>
      </c>
      <c r="O113" t="s">
        <v>579</v>
      </c>
      <c r="P113" t="s">
        <v>582</v>
      </c>
      <c r="Q113" t="s">
        <v>584</v>
      </c>
      <c r="R113" t="str">
        <f t="shared" si="6"/>
        <v>Jul</v>
      </c>
      <c r="S113">
        <f t="shared" si="7"/>
        <v>2024</v>
      </c>
    </row>
    <row r="114" spans="1:19" x14ac:dyDescent="0.35">
      <c r="A114" t="s">
        <v>129</v>
      </c>
      <c r="B114" t="s">
        <v>296</v>
      </c>
      <c r="C114" t="s">
        <v>408</v>
      </c>
      <c r="D114" t="s">
        <v>476</v>
      </c>
      <c r="E114" t="s">
        <v>479</v>
      </c>
      <c r="F114" t="s">
        <v>489</v>
      </c>
      <c r="G114" t="s">
        <v>507</v>
      </c>
      <c r="H114" t="s">
        <v>562</v>
      </c>
      <c r="I114" t="s">
        <v>575</v>
      </c>
      <c r="J114">
        <v>1</v>
      </c>
      <c r="K114">
        <v>10989</v>
      </c>
      <c r="L114">
        <v>0</v>
      </c>
      <c r="M114">
        <v>10989</v>
      </c>
      <c r="N114">
        <v>2419</v>
      </c>
      <c r="O114" t="s">
        <v>578</v>
      </c>
      <c r="P114" t="s">
        <v>581</v>
      </c>
      <c r="Q114" t="s">
        <v>584</v>
      </c>
      <c r="R114" t="str">
        <f t="shared" si="6"/>
        <v>Mar</v>
      </c>
      <c r="S114">
        <f t="shared" si="7"/>
        <v>2024</v>
      </c>
    </row>
    <row r="115" spans="1:19" x14ac:dyDescent="0.35">
      <c r="A115" t="s">
        <v>130</v>
      </c>
      <c r="B115" t="s">
        <v>297</v>
      </c>
      <c r="C115" t="s">
        <v>429</v>
      </c>
      <c r="D115" t="s">
        <v>476</v>
      </c>
      <c r="E115" t="s">
        <v>477</v>
      </c>
      <c r="F115" t="s">
        <v>491</v>
      </c>
      <c r="G115" t="s">
        <v>550</v>
      </c>
      <c r="H115" t="s">
        <v>562</v>
      </c>
      <c r="I115" t="s">
        <v>575</v>
      </c>
      <c r="J115">
        <v>3</v>
      </c>
      <c r="K115">
        <v>32384</v>
      </c>
      <c r="L115">
        <v>20</v>
      </c>
      <c r="M115">
        <v>77721</v>
      </c>
      <c r="N115">
        <v>21819</v>
      </c>
      <c r="O115" t="s">
        <v>580</v>
      </c>
      <c r="P115" t="s">
        <v>582</v>
      </c>
      <c r="Q115" t="s">
        <v>584</v>
      </c>
      <c r="R115" t="str">
        <f t="shared" si="6"/>
        <v>May</v>
      </c>
      <c r="S115">
        <f t="shared" si="7"/>
        <v>2024</v>
      </c>
    </row>
    <row r="116" spans="1:19" x14ac:dyDescent="0.35">
      <c r="A116" t="s">
        <v>131</v>
      </c>
      <c r="B116" t="s">
        <v>298</v>
      </c>
      <c r="C116" t="s">
        <v>430</v>
      </c>
      <c r="D116" t="s">
        <v>475</v>
      </c>
      <c r="E116" t="s">
        <v>477</v>
      </c>
      <c r="F116" t="s">
        <v>485</v>
      </c>
      <c r="G116" t="s">
        <v>519</v>
      </c>
      <c r="H116" t="s">
        <v>561</v>
      </c>
      <c r="I116" t="s">
        <v>573</v>
      </c>
      <c r="J116">
        <v>2</v>
      </c>
      <c r="K116">
        <v>1320</v>
      </c>
      <c r="L116">
        <v>15</v>
      </c>
      <c r="M116">
        <v>2244</v>
      </c>
      <c r="N116">
        <v>668</v>
      </c>
      <c r="O116" t="s">
        <v>578</v>
      </c>
      <c r="P116" t="s">
        <v>583</v>
      </c>
      <c r="Q116" t="s">
        <v>586</v>
      </c>
      <c r="R116" t="str">
        <f t="shared" si="6"/>
        <v>Jul</v>
      </c>
      <c r="S116">
        <f t="shared" si="7"/>
        <v>2024</v>
      </c>
    </row>
    <row r="117" spans="1:19" x14ac:dyDescent="0.35">
      <c r="A117" t="s">
        <v>132</v>
      </c>
      <c r="B117" t="s">
        <v>231</v>
      </c>
      <c r="C117" t="s">
        <v>431</v>
      </c>
      <c r="D117" t="s">
        <v>476</v>
      </c>
      <c r="E117" t="s">
        <v>479</v>
      </c>
      <c r="F117" t="s">
        <v>489</v>
      </c>
      <c r="G117" t="s">
        <v>545</v>
      </c>
      <c r="H117" t="s">
        <v>561</v>
      </c>
      <c r="I117" t="s">
        <v>567</v>
      </c>
      <c r="J117">
        <v>2</v>
      </c>
      <c r="K117">
        <v>44228</v>
      </c>
      <c r="L117">
        <v>10</v>
      </c>
      <c r="M117">
        <v>79610</v>
      </c>
      <c r="N117">
        <v>19796</v>
      </c>
      <c r="O117" t="s">
        <v>576</v>
      </c>
      <c r="P117" t="s">
        <v>582</v>
      </c>
      <c r="Q117" t="s">
        <v>584</v>
      </c>
      <c r="R117" t="str">
        <f t="shared" si="6"/>
        <v>May</v>
      </c>
      <c r="S117">
        <f t="shared" si="7"/>
        <v>2024</v>
      </c>
    </row>
    <row r="118" spans="1:19" x14ac:dyDescent="0.35">
      <c r="A118" t="s">
        <v>133</v>
      </c>
      <c r="B118" t="s">
        <v>293</v>
      </c>
      <c r="C118" t="s">
        <v>432</v>
      </c>
      <c r="D118" t="s">
        <v>475</v>
      </c>
      <c r="E118" t="s">
        <v>477</v>
      </c>
      <c r="F118" t="s">
        <v>491</v>
      </c>
      <c r="G118" t="s">
        <v>513</v>
      </c>
      <c r="H118" t="s">
        <v>560</v>
      </c>
      <c r="I118" t="s">
        <v>564</v>
      </c>
      <c r="J118">
        <v>2</v>
      </c>
      <c r="K118">
        <v>32354</v>
      </c>
      <c r="L118">
        <v>5</v>
      </c>
      <c r="M118">
        <v>61472</v>
      </c>
      <c r="N118">
        <v>6946</v>
      </c>
      <c r="O118" t="s">
        <v>576</v>
      </c>
      <c r="P118" t="s">
        <v>582</v>
      </c>
      <c r="Q118" t="s">
        <v>584</v>
      </c>
      <c r="R118" t="str">
        <f t="shared" si="6"/>
        <v>Mar</v>
      </c>
      <c r="S118">
        <f t="shared" si="7"/>
        <v>2024</v>
      </c>
    </row>
    <row r="119" spans="1:19" x14ac:dyDescent="0.35">
      <c r="A119" t="s">
        <v>134</v>
      </c>
      <c r="B119" t="s">
        <v>227</v>
      </c>
      <c r="C119" t="s">
        <v>408</v>
      </c>
      <c r="D119" t="s">
        <v>475</v>
      </c>
      <c r="E119" t="s">
        <v>477</v>
      </c>
      <c r="F119" t="s">
        <v>485</v>
      </c>
      <c r="G119" t="s">
        <v>501</v>
      </c>
      <c r="H119" t="s">
        <v>562</v>
      </c>
      <c r="I119" t="s">
        <v>568</v>
      </c>
      <c r="J119">
        <v>1</v>
      </c>
      <c r="K119">
        <v>17534</v>
      </c>
      <c r="L119">
        <v>5</v>
      </c>
      <c r="M119">
        <v>16657</v>
      </c>
      <c r="N119">
        <v>3003</v>
      </c>
      <c r="O119" t="s">
        <v>579</v>
      </c>
      <c r="P119" t="s">
        <v>581</v>
      </c>
      <c r="Q119" t="s">
        <v>584</v>
      </c>
      <c r="R119" t="str">
        <f t="shared" si="6"/>
        <v>May</v>
      </c>
      <c r="S119">
        <f t="shared" si="7"/>
        <v>2024</v>
      </c>
    </row>
    <row r="120" spans="1:19" x14ac:dyDescent="0.35">
      <c r="A120" t="s">
        <v>135</v>
      </c>
      <c r="B120" t="s">
        <v>249</v>
      </c>
      <c r="C120" t="s">
        <v>393</v>
      </c>
      <c r="D120" t="s">
        <v>476</v>
      </c>
      <c r="E120" t="s">
        <v>478</v>
      </c>
      <c r="F120" t="s">
        <v>486</v>
      </c>
      <c r="G120" t="s">
        <v>515</v>
      </c>
      <c r="H120" t="s">
        <v>563</v>
      </c>
      <c r="I120" t="s">
        <v>574</v>
      </c>
      <c r="J120">
        <v>1</v>
      </c>
      <c r="K120">
        <v>2536</v>
      </c>
      <c r="L120">
        <v>10</v>
      </c>
      <c r="M120">
        <v>2282</v>
      </c>
      <c r="N120">
        <v>610</v>
      </c>
      <c r="O120" t="s">
        <v>578</v>
      </c>
      <c r="P120" t="s">
        <v>581</v>
      </c>
      <c r="Q120" t="s">
        <v>584</v>
      </c>
      <c r="R120" t="str">
        <f t="shared" si="6"/>
        <v>Mar</v>
      </c>
      <c r="S120">
        <f t="shared" si="7"/>
        <v>2024</v>
      </c>
    </row>
    <row r="121" spans="1:19" x14ac:dyDescent="0.35">
      <c r="A121" t="s">
        <v>136</v>
      </c>
      <c r="B121" t="s">
        <v>227</v>
      </c>
      <c r="C121" t="s">
        <v>433</v>
      </c>
      <c r="D121" t="s">
        <v>475</v>
      </c>
      <c r="E121" t="s">
        <v>477</v>
      </c>
      <c r="F121" t="s">
        <v>491</v>
      </c>
      <c r="G121" t="s">
        <v>550</v>
      </c>
      <c r="H121" t="s">
        <v>560</v>
      </c>
      <c r="I121" t="s">
        <v>564</v>
      </c>
      <c r="J121">
        <v>1</v>
      </c>
      <c r="K121">
        <v>38341</v>
      </c>
      <c r="L121">
        <v>15</v>
      </c>
      <c r="M121">
        <v>32589</v>
      </c>
      <c r="N121">
        <v>4761</v>
      </c>
      <c r="O121" t="s">
        <v>580</v>
      </c>
      <c r="P121" t="s">
        <v>583</v>
      </c>
      <c r="Q121" t="s">
        <v>584</v>
      </c>
      <c r="R121" t="str">
        <f t="shared" si="6"/>
        <v>May</v>
      </c>
      <c r="S121">
        <f t="shared" si="7"/>
        <v>2024</v>
      </c>
    </row>
    <row r="122" spans="1:19" x14ac:dyDescent="0.35">
      <c r="A122" t="s">
        <v>137</v>
      </c>
      <c r="B122" t="s">
        <v>299</v>
      </c>
      <c r="C122" t="s">
        <v>434</v>
      </c>
      <c r="D122" t="s">
        <v>476</v>
      </c>
      <c r="E122" t="s">
        <v>480</v>
      </c>
      <c r="F122" t="s">
        <v>495</v>
      </c>
      <c r="G122" t="s">
        <v>546</v>
      </c>
      <c r="H122" t="s">
        <v>561</v>
      </c>
      <c r="I122" t="s">
        <v>565</v>
      </c>
      <c r="J122">
        <v>1</v>
      </c>
      <c r="K122">
        <v>2443</v>
      </c>
      <c r="L122">
        <v>15</v>
      </c>
      <c r="M122">
        <v>2076</v>
      </c>
      <c r="N122">
        <v>552</v>
      </c>
      <c r="O122" t="s">
        <v>580</v>
      </c>
      <c r="P122" t="s">
        <v>582</v>
      </c>
      <c r="Q122" t="s">
        <v>584</v>
      </c>
      <c r="R122" t="str">
        <f t="shared" si="6"/>
        <v>May</v>
      </c>
      <c r="S122">
        <f t="shared" si="7"/>
        <v>2024</v>
      </c>
    </row>
    <row r="123" spans="1:19" x14ac:dyDescent="0.35">
      <c r="A123" t="s">
        <v>138</v>
      </c>
      <c r="B123" t="s">
        <v>300</v>
      </c>
      <c r="C123" t="s">
        <v>435</v>
      </c>
      <c r="D123" t="s">
        <v>476</v>
      </c>
      <c r="E123" t="s">
        <v>479</v>
      </c>
      <c r="F123" t="s">
        <v>489</v>
      </c>
      <c r="G123" t="s">
        <v>522</v>
      </c>
      <c r="H123" t="s">
        <v>561</v>
      </c>
      <c r="I123" t="s">
        <v>573</v>
      </c>
      <c r="J123">
        <v>2</v>
      </c>
      <c r="K123">
        <v>19229</v>
      </c>
      <c r="L123">
        <v>20</v>
      </c>
      <c r="M123">
        <v>30766</v>
      </c>
      <c r="N123">
        <v>3817</v>
      </c>
      <c r="O123" t="s">
        <v>577</v>
      </c>
      <c r="P123" t="s">
        <v>582</v>
      </c>
      <c r="Q123" t="s">
        <v>586</v>
      </c>
      <c r="R123" t="str">
        <f t="shared" si="6"/>
        <v>Feb</v>
      </c>
      <c r="S123">
        <f t="shared" si="7"/>
        <v>2024</v>
      </c>
    </row>
    <row r="124" spans="1:19" x14ac:dyDescent="0.35">
      <c r="A124" t="s">
        <v>139</v>
      </c>
      <c r="B124" t="s">
        <v>301</v>
      </c>
      <c r="C124" t="s">
        <v>436</v>
      </c>
      <c r="D124" t="s">
        <v>475</v>
      </c>
      <c r="E124" t="s">
        <v>478</v>
      </c>
      <c r="F124" t="s">
        <v>483</v>
      </c>
      <c r="G124" t="s">
        <v>499</v>
      </c>
      <c r="H124" t="s">
        <v>562</v>
      </c>
      <c r="I124" t="s">
        <v>571</v>
      </c>
      <c r="J124">
        <v>3</v>
      </c>
      <c r="K124">
        <v>59401</v>
      </c>
      <c r="L124">
        <v>20</v>
      </c>
      <c r="M124">
        <v>142562</v>
      </c>
      <c r="N124">
        <v>15594</v>
      </c>
      <c r="O124" t="s">
        <v>580</v>
      </c>
      <c r="P124" t="s">
        <v>581</v>
      </c>
      <c r="Q124" t="s">
        <v>584</v>
      </c>
      <c r="R124" t="str">
        <f t="shared" si="6"/>
        <v>Apr</v>
      </c>
      <c r="S124">
        <f t="shared" si="7"/>
        <v>2024</v>
      </c>
    </row>
    <row r="125" spans="1:19" x14ac:dyDescent="0.35">
      <c r="A125" t="s">
        <v>140</v>
      </c>
      <c r="B125" t="s">
        <v>302</v>
      </c>
      <c r="C125" t="s">
        <v>437</v>
      </c>
      <c r="D125" t="s">
        <v>476</v>
      </c>
      <c r="E125" t="s">
        <v>478</v>
      </c>
      <c r="F125" t="s">
        <v>490</v>
      </c>
      <c r="G125" t="s">
        <v>534</v>
      </c>
      <c r="H125" t="s">
        <v>561</v>
      </c>
      <c r="I125" t="s">
        <v>573</v>
      </c>
      <c r="J125">
        <v>1</v>
      </c>
      <c r="K125">
        <v>32465</v>
      </c>
      <c r="L125">
        <v>0</v>
      </c>
      <c r="M125">
        <v>32465</v>
      </c>
      <c r="N125">
        <v>5740</v>
      </c>
      <c r="O125" t="s">
        <v>579</v>
      </c>
      <c r="P125" t="s">
        <v>582</v>
      </c>
      <c r="Q125" t="s">
        <v>584</v>
      </c>
      <c r="R125" t="str">
        <f t="shared" si="6"/>
        <v>Jun</v>
      </c>
      <c r="S125">
        <f t="shared" si="7"/>
        <v>2024</v>
      </c>
    </row>
    <row r="126" spans="1:19" x14ac:dyDescent="0.35">
      <c r="A126" t="s">
        <v>141</v>
      </c>
      <c r="B126" t="s">
        <v>297</v>
      </c>
      <c r="C126" t="s">
        <v>438</v>
      </c>
      <c r="D126" t="s">
        <v>476</v>
      </c>
      <c r="E126" t="s">
        <v>480</v>
      </c>
      <c r="F126" t="s">
        <v>488</v>
      </c>
      <c r="G126" t="s">
        <v>530</v>
      </c>
      <c r="H126" t="s">
        <v>563</v>
      </c>
      <c r="I126" t="s">
        <v>572</v>
      </c>
      <c r="J126">
        <v>1</v>
      </c>
      <c r="K126">
        <v>37580</v>
      </c>
      <c r="L126">
        <v>5</v>
      </c>
      <c r="M126">
        <v>35701</v>
      </c>
      <c r="N126">
        <v>3832</v>
      </c>
      <c r="O126" t="s">
        <v>579</v>
      </c>
      <c r="P126" t="s">
        <v>582</v>
      </c>
      <c r="Q126" t="s">
        <v>584</v>
      </c>
      <c r="R126" t="str">
        <f t="shared" si="6"/>
        <v>May</v>
      </c>
      <c r="S126">
        <f t="shared" si="7"/>
        <v>2024</v>
      </c>
    </row>
    <row r="127" spans="1:19" x14ac:dyDescent="0.35">
      <c r="A127" t="s">
        <v>142</v>
      </c>
      <c r="B127" t="s">
        <v>240</v>
      </c>
      <c r="C127" t="s">
        <v>439</v>
      </c>
      <c r="D127" t="s">
        <v>475</v>
      </c>
      <c r="E127" t="s">
        <v>479</v>
      </c>
      <c r="F127" t="s">
        <v>489</v>
      </c>
      <c r="G127" t="s">
        <v>522</v>
      </c>
      <c r="H127" t="s">
        <v>562</v>
      </c>
      <c r="I127" t="s">
        <v>575</v>
      </c>
      <c r="J127">
        <v>2</v>
      </c>
      <c r="K127">
        <v>46914</v>
      </c>
      <c r="L127">
        <v>20</v>
      </c>
      <c r="M127">
        <v>75062</v>
      </c>
      <c r="N127">
        <v>21877</v>
      </c>
      <c r="O127" t="s">
        <v>580</v>
      </c>
      <c r="P127" t="s">
        <v>582</v>
      </c>
      <c r="Q127" t="s">
        <v>584</v>
      </c>
      <c r="R127" t="str">
        <f t="shared" si="6"/>
        <v>Mar</v>
      </c>
      <c r="S127">
        <f t="shared" si="7"/>
        <v>2024</v>
      </c>
    </row>
    <row r="128" spans="1:19" x14ac:dyDescent="0.35">
      <c r="A128" t="s">
        <v>143</v>
      </c>
      <c r="B128" t="s">
        <v>303</v>
      </c>
      <c r="C128" t="s">
        <v>440</v>
      </c>
      <c r="D128" t="s">
        <v>475</v>
      </c>
      <c r="E128" t="s">
        <v>479</v>
      </c>
      <c r="F128" t="s">
        <v>492</v>
      </c>
      <c r="G128" t="s">
        <v>539</v>
      </c>
      <c r="H128" t="s">
        <v>561</v>
      </c>
      <c r="I128" t="s">
        <v>565</v>
      </c>
      <c r="J128">
        <v>3</v>
      </c>
      <c r="K128">
        <v>51217</v>
      </c>
      <c r="L128">
        <v>15</v>
      </c>
      <c r="M128">
        <v>130603</v>
      </c>
      <c r="N128">
        <v>34641</v>
      </c>
      <c r="O128" t="s">
        <v>580</v>
      </c>
      <c r="P128" t="s">
        <v>581</v>
      </c>
      <c r="Q128" t="s">
        <v>584</v>
      </c>
      <c r="R128" t="str">
        <f t="shared" si="6"/>
        <v>Jan</v>
      </c>
      <c r="S128">
        <f t="shared" si="7"/>
        <v>2024</v>
      </c>
    </row>
    <row r="129" spans="1:19" x14ac:dyDescent="0.35">
      <c r="A129" t="s">
        <v>144</v>
      </c>
      <c r="B129" t="s">
        <v>304</v>
      </c>
      <c r="C129" t="s">
        <v>441</v>
      </c>
      <c r="D129" t="s">
        <v>476</v>
      </c>
      <c r="E129" t="s">
        <v>478</v>
      </c>
      <c r="F129" t="s">
        <v>483</v>
      </c>
      <c r="G129" t="s">
        <v>551</v>
      </c>
      <c r="H129" t="s">
        <v>562</v>
      </c>
      <c r="I129" t="s">
        <v>575</v>
      </c>
      <c r="J129">
        <v>3</v>
      </c>
      <c r="K129">
        <v>44072</v>
      </c>
      <c r="L129">
        <v>10</v>
      </c>
      <c r="M129">
        <v>118994</v>
      </c>
      <c r="N129">
        <v>30956</v>
      </c>
      <c r="O129" t="s">
        <v>577</v>
      </c>
      <c r="P129" t="s">
        <v>583</v>
      </c>
      <c r="Q129" t="s">
        <v>584</v>
      </c>
      <c r="R129" t="str">
        <f t="shared" si="6"/>
        <v>Jun</v>
      </c>
      <c r="S129">
        <f t="shared" si="7"/>
        <v>2024</v>
      </c>
    </row>
    <row r="130" spans="1:19" x14ac:dyDescent="0.35">
      <c r="A130" t="s">
        <v>145</v>
      </c>
      <c r="B130" t="s">
        <v>305</v>
      </c>
      <c r="C130" t="s">
        <v>442</v>
      </c>
      <c r="D130" t="s">
        <v>475</v>
      </c>
      <c r="E130" t="s">
        <v>477</v>
      </c>
      <c r="F130" t="s">
        <v>485</v>
      </c>
      <c r="G130" t="s">
        <v>501</v>
      </c>
      <c r="H130" t="s">
        <v>561</v>
      </c>
      <c r="I130" t="s">
        <v>573</v>
      </c>
      <c r="J130">
        <v>2</v>
      </c>
      <c r="K130">
        <v>46397</v>
      </c>
      <c r="L130">
        <v>15</v>
      </c>
      <c r="M130">
        <v>78874</v>
      </c>
      <c r="N130">
        <v>17822</v>
      </c>
      <c r="O130" t="s">
        <v>580</v>
      </c>
      <c r="P130" t="s">
        <v>583</v>
      </c>
      <c r="Q130" t="s">
        <v>584</v>
      </c>
      <c r="R130" t="str">
        <f t="shared" ref="R130:R161" si="8">TEXT(B130, "mmm")</f>
        <v>Mar</v>
      </c>
      <c r="S130">
        <f t="shared" ref="S130:S161" si="9">YEAR(B130)</f>
        <v>2024</v>
      </c>
    </row>
    <row r="131" spans="1:19" x14ac:dyDescent="0.35">
      <c r="A131" t="s">
        <v>146</v>
      </c>
      <c r="B131" t="s">
        <v>251</v>
      </c>
      <c r="C131" t="s">
        <v>443</v>
      </c>
      <c r="D131" t="s">
        <v>476</v>
      </c>
      <c r="E131" t="s">
        <v>478</v>
      </c>
      <c r="F131" t="s">
        <v>482</v>
      </c>
      <c r="G131" t="s">
        <v>498</v>
      </c>
      <c r="H131" t="s">
        <v>561</v>
      </c>
      <c r="I131" t="s">
        <v>567</v>
      </c>
      <c r="J131">
        <v>2</v>
      </c>
      <c r="K131">
        <v>55380</v>
      </c>
      <c r="L131">
        <v>5</v>
      </c>
      <c r="M131">
        <v>105222</v>
      </c>
      <c r="N131">
        <v>15074</v>
      </c>
      <c r="O131" t="s">
        <v>577</v>
      </c>
      <c r="P131" t="s">
        <v>582</v>
      </c>
      <c r="Q131" t="s">
        <v>585</v>
      </c>
      <c r="R131" t="str">
        <f t="shared" si="8"/>
        <v>Jun</v>
      </c>
      <c r="S131">
        <f t="shared" si="9"/>
        <v>2024</v>
      </c>
    </row>
    <row r="132" spans="1:19" x14ac:dyDescent="0.35">
      <c r="A132" t="s">
        <v>147</v>
      </c>
      <c r="B132" t="s">
        <v>263</v>
      </c>
      <c r="C132" t="s">
        <v>358</v>
      </c>
      <c r="D132" t="s">
        <v>476</v>
      </c>
      <c r="E132" t="s">
        <v>479</v>
      </c>
      <c r="F132" t="s">
        <v>484</v>
      </c>
      <c r="G132" t="s">
        <v>552</v>
      </c>
      <c r="H132" t="s">
        <v>561</v>
      </c>
      <c r="I132" t="s">
        <v>567</v>
      </c>
      <c r="J132">
        <v>3</v>
      </c>
      <c r="K132">
        <v>23910</v>
      </c>
      <c r="L132">
        <v>15</v>
      </c>
      <c r="M132">
        <v>60970</v>
      </c>
      <c r="N132">
        <v>12416</v>
      </c>
      <c r="O132" t="s">
        <v>577</v>
      </c>
      <c r="P132" t="s">
        <v>583</v>
      </c>
      <c r="Q132" t="s">
        <v>584</v>
      </c>
      <c r="R132" t="str">
        <f t="shared" si="8"/>
        <v>Jun</v>
      </c>
      <c r="S132">
        <f t="shared" si="9"/>
        <v>2024</v>
      </c>
    </row>
    <row r="133" spans="1:19" x14ac:dyDescent="0.35">
      <c r="A133" t="s">
        <v>148</v>
      </c>
      <c r="B133" t="s">
        <v>238</v>
      </c>
      <c r="C133" t="s">
        <v>444</v>
      </c>
      <c r="D133" t="s">
        <v>475</v>
      </c>
      <c r="E133" t="s">
        <v>480</v>
      </c>
      <c r="F133" t="s">
        <v>488</v>
      </c>
      <c r="G133" t="s">
        <v>506</v>
      </c>
      <c r="H133" t="s">
        <v>563</v>
      </c>
      <c r="I133" t="s">
        <v>572</v>
      </c>
      <c r="J133">
        <v>1</v>
      </c>
      <c r="K133">
        <v>29686</v>
      </c>
      <c r="L133">
        <v>0</v>
      </c>
      <c r="M133">
        <v>29686</v>
      </c>
      <c r="N133">
        <v>6514</v>
      </c>
      <c r="O133" t="s">
        <v>580</v>
      </c>
      <c r="P133" t="s">
        <v>581</v>
      </c>
      <c r="Q133" t="s">
        <v>584</v>
      </c>
      <c r="R133" t="str">
        <f t="shared" si="8"/>
        <v>Jun</v>
      </c>
      <c r="S133">
        <f t="shared" si="9"/>
        <v>2024</v>
      </c>
    </row>
    <row r="134" spans="1:19" x14ac:dyDescent="0.35">
      <c r="A134" t="s">
        <v>149</v>
      </c>
      <c r="B134" t="s">
        <v>252</v>
      </c>
      <c r="C134" t="s">
        <v>414</v>
      </c>
      <c r="D134" t="s">
        <v>475</v>
      </c>
      <c r="E134" t="s">
        <v>478</v>
      </c>
      <c r="F134" t="s">
        <v>482</v>
      </c>
      <c r="G134" t="s">
        <v>505</v>
      </c>
      <c r="H134" t="s">
        <v>563</v>
      </c>
      <c r="I134" t="s">
        <v>574</v>
      </c>
      <c r="J134">
        <v>3</v>
      </c>
      <c r="K134">
        <v>6571</v>
      </c>
      <c r="L134">
        <v>5</v>
      </c>
      <c r="M134">
        <v>18727</v>
      </c>
      <c r="N134">
        <v>3839</v>
      </c>
      <c r="O134" t="s">
        <v>576</v>
      </c>
      <c r="P134" t="s">
        <v>581</v>
      </c>
      <c r="Q134" t="s">
        <v>584</v>
      </c>
      <c r="R134" t="str">
        <f t="shared" si="8"/>
        <v>Jul</v>
      </c>
      <c r="S134">
        <f t="shared" si="9"/>
        <v>2024</v>
      </c>
    </row>
    <row r="135" spans="1:19" x14ac:dyDescent="0.35">
      <c r="A135" t="s">
        <v>150</v>
      </c>
      <c r="B135" t="s">
        <v>306</v>
      </c>
      <c r="C135" t="s">
        <v>445</v>
      </c>
      <c r="D135" t="s">
        <v>475</v>
      </c>
      <c r="E135" t="s">
        <v>479</v>
      </c>
      <c r="F135" t="s">
        <v>487</v>
      </c>
      <c r="G135" t="s">
        <v>504</v>
      </c>
      <c r="H135" t="s">
        <v>562</v>
      </c>
      <c r="I135" t="s">
        <v>571</v>
      </c>
      <c r="J135">
        <v>2</v>
      </c>
      <c r="K135">
        <v>6559</v>
      </c>
      <c r="L135">
        <v>10</v>
      </c>
      <c r="M135">
        <v>11806</v>
      </c>
      <c r="N135">
        <v>1795</v>
      </c>
      <c r="O135" t="s">
        <v>576</v>
      </c>
      <c r="P135" t="s">
        <v>583</v>
      </c>
      <c r="Q135" t="s">
        <v>584</v>
      </c>
      <c r="R135" t="str">
        <f t="shared" si="8"/>
        <v>May</v>
      </c>
      <c r="S135">
        <f t="shared" si="9"/>
        <v>2024</v>
      </c>
    </row>
    <row r="136" spans="1:19" x14ac:dyDescent="0.35">
      <c r="A136" t="s">
        <v>151</v>
      </c>
      <c r="B136" t="s">
        <v>262</v>
      </c>
      <c r="C136" t="s">
        <v>442</v>
      </c>
      <c r="D136" t="s">
        <v>475</v>
      </c>
      <c r="E136" t="s">
        <v>478</v>
      </c>
      <c r="F136" t="s">
        <v>482</v>
      </c>
      <c r="G136" t="s">
        <v>553</v>
      </c>
      <c r="H136" t="s">
        <v>561</v>
      </c>
      <c r="I136" t="s">
        <v>573</v>
      </c>
      <c r="J136">
        <v>1</v>
      </c>
      <c r="K136">
        <v>40831</v>
      </c>
      <c r="L136">
        <v>0</v>
      </c>
      <c r="M136">
        <v>40831</v>
      </c>
      <c r="N136">
        <v>8290</v>
      </c>
      <c r="O136" t="s">
        <v>577</v>
      </c>
      <c r="P136" t="s">
        <v>583</v>
      </c>
      <c r="Q136" t="s">
        <v>584</v>
      </c>
      <c r="R136" t="str">
        <f t="shared" si="8"/>
        <v>Jul</v>
      </c>
      <c r="S136">
        <f t="shared" si="9"/>
        <v>2024</v>
      </c>
    </row>
    <row r="137" spans="1:19" x14ac:dyDescent="0.35">
      <c r="A137" t="s">
        <v>152</v>
      </c>
      <c r="B137" t="s">
        <v>227</v>
      </c>
      <c r="C137" t="s">
        <v>409</v>
      </c>
      <c r="D137" t="s">
        <v>475</v>
      </c>
      <c r="E137" t="s">
        <v>477</v>
      </c>
      <c r="F137" t="s">
        <v>485</v>
      </c>
      <c r="G137" t="s">
        <v>547</v>
      </c>
      <c r="H137" t="s">
        <v>561</v>
      </c>
      <c r="I137" t="s">
        <v>565</v>
      </c>
      <c r="J137">
        <v>1</v>
      </c>
      <c r="K137">
        <v>36196</v>
      </c>
      <c r="L137">
        <v>5</v>
      </c>
      <c r="M137">
        <v>34386</v>
      </c>
      <c r="N137">
        <v>6816</v>
      </c>
      <c r="O137" t="s">
        <v>580</v>
      </c>
      <c r="P137" t="s">
        <v>582</v>
      </c>
      <c r="Q137" t="s">
        <v>584</v>
      </c>
      <c r="R137" t="str">
        <f t="shared" si="8"/>
        <v>May</v>
      </c>
      <c r="S137">
        <f t="shared" si="9"/>
        <v>2024</v>
      </c>
    </row>
    <row r="138" spans="1:19" x14ac:dyDescent="0.35">
      <c r="A138" t="s">
        <v>153</v>
      </c>
      <c r="B138" t="s">
        <v>289</v>
      </c>
      <c r="C138" t="s">
        <v>446</v>
      </c>
      <c r="D138" t="s">
        <v>475</v>
      </c>
      <c r="E138" t="s">
        <v>478</v>
      </c>
      <c r="F138" t="s">
        <v>486</v>
      </c>
      <c r="G138" t="s">
        <v>509</v>
      </c>
      <c r="H138" t="s">
        <v>563</v>
      </c>
      <c r="I138" t="s">
        <v>574</v>
      </c>
      <c r="J138">
        <v>2</v>
      </c>
      <c r="K138">
        <v>20303</v>
      </c>
      <c r="L138">
        <v>10</v>
      </c>
      <c r="M138">
        <v>36545</v>
      </c>
      <c r="N138">
        <v>10936</v>
      </c>
      <c r="O138" t="s">
        <v>576</v>
      </c>
      <c r="P138" t="s">
        <v>583</v>
      </c>
      <c r="Q138" t="s">
        <v>584</v>
      </c>
      <c r="R138" t="str">
        <f t="shared" si="8"/>
        <v>Feb</v>
      </c>
      <c r="S138">
        <f t="shared" si="9"/>
        <v>2024</v>
      </c>
    </row>
    <row r="139" spans="1:19" x14ac:dyDescent="0.35">
      <c r="A139" t="s">
        <v>154</v>
      </c>
      <c r="B139" t="s">
        <v>298</v>
      </c>
      <c r="C139" t="s">
        <v>385</v>
      </c>
      <c r="D139" t="s">
        <v>476</v>
      </c>
      <c r="E139" t="s">
        <v>478</v>
      </c>
      <c r="F139" t="s">
        <v>490</v>
      </c>
      <c r="G139" t="s">
        <v>549</v>
      </c>
      <c r="H139" t="s">
        <v>561</v>
      </c>
      <c r="I139" t="s">
        <v>567</v>
      </c>
      <c r="J139">
        <v>2</v>
      </c>
      <c r="K139">
        <v>14582</v>
      </c>
      <c r="L139">
        <v>0</v>
      </c>
      <c r="M139">
        <v>29164</v>
      </c>
      <c r="N139">
        <v>8150</v>
      </c>
      <c r="O139" t="s">
        <v>580</v>
      </c>
      <c r="P139" t="s">
        <v>582</v>
      </c>
      <c r="Q139" t="s">
        <v>584</v>
      </c>
      <c r="R139" t="str">
        <f t="shared" si="8"/>
        <v>Jul</v>
      </c>
      <c r="S139">
        <f t="shared" si="9"/>
        <v>2024</v>
      </c>
    </row>
    <row r="140" spans="1:19" x14ac:dyDescent="0.35">
      <c r="A140" t="s">
        <v>155</v>
      </c>
      <c r="B140" t="s">
        <v>246</v>
      </c>
      <c r="C140" t="s">
        <v>447</v>
      </c>
      <c r="D140" t="s">
        <v>475</v>
      </c>
      <c r="E140" t="s">
        <v>479</v>
      </c>
      <c r="F140" t="s">
        <v>484</v>
      </c>
      <c r="G140" t="s">
        <v>500</v>
      </c>
      <c r="H140" t="s">
        <v>563</v>
      </c>
      <c r="I140" t="s">
        <v>569</v>
      </c>
      <c r="J140">
        <v>2</v>
      </c>
      <c r="K140">
        <v>18955</v>
      </c>
      <c r="L140">
        <v>0</v>
      </c>
      <c r="M140">
        <v>37910</v>
      </c>
      <c r="N140">
        <v>7304</v>
      </c>
      <c r="O140" t="s">
        <v>580</v>
      </c>
      <c r="P140" t="s">
        <v>582</v>
      </c>
      <c r="Q140" t="s">
        <v>584</v>
      </c>
      <c r="R140" t="str">
        <f t="shared" si="8"/>
        <v>Apr</v>
      </c>
      <c r="S140">
        <f t="shared" si="9"/>
        <v>2024</v>
      </c>
    </row>
    <row r="141" spans="1:19" x14ac:dyDescent="0.35">
      <c r="A141" t="s">
        <v>156</v>
      </c>
      <c r="B141" t="s">
        <v>307</v>
      </c>
      <c r="C141" t="s">
        <v>448</v>
      </c>
      <c r="D141" t="s">
        <v>476</v>
      </c>
      <c r="E141" t="s">
        <v>479</v>
      </c>
      <c r="F141" t="s">
        <v>492</v>
      </c>
      <c r="G141" t="s">
        <v>539</v>
      </c>
      <c r="H141" t="s">
        <v>561</v>
      </c>
      <c r="I141" t="s">
        <v>573</v>
      </c>
      <c r="J141">
        <v>3</v>
      </c>
      <c r="K141">
        <v>35859</v>
      </c>
      <c r="L141">
        <v>5</v>
      </c>
      <c r="M141">
        <v>102198</v>
      </c>
      <c r="N141">
        <v>22952</v>
      </c>
      <c r="O141" t="s">
        <v>580</v>
      </c>
      <c r="P141" t="s">
        <v>581</v>
      </c>
      <c r="Q141" t="s">
        <v>584</v>
      </c>
      <c r="R141" t="str">
        <f t="shared" si="8"/>
        <v>Jan</v>
      </c>
      <c r="S141">
        <f t="shared" si="9"/>
        <v>2024</v>
      </c>
    </row>
    <row r="142" spans="1:19" x14ac:dyDescent="0.35">
      <c r="A142" t="s">
        <v>157</v>
      </c>
      <c r="B142" t="s">
        <v>248</v>
      </c>
      <c r="C142" t="s">
        <v>408</v>
      </c>
      <c r="D142" t="s">
        <v>475</v>
      </c>
      <c r="E142" t="s">
        <v>479</v>
      </c>
      <c r="F142" t="s">
        <v>487</v>
      </c>
      <c r="G142" t="s">
        <v>538</v>
      </c>
      <c r="H142" t="s">
        <v>562</v>
      </c>
      <c r="I142" t="s">
        <v>568</v>
      </c>
      <c r="J142">
        <v>3</v>
      </c>
      <c r="K142">
        <v>3956</v>
      </c>
      <c r="L142">
        <v>20</v>
      </c>
      <c r="M142">
        <v>9494</v>
      </c>
      <c r="N142">
        <v>2369</v>
      </c>
      <c r="O142" t="s">
        <v>578</v>
      </c>
      <c r="P142" t="s">
        <v>581</v>
      </c>
      <c r="Q142" t="s">
        <v>585</v>
      </c>
      <c r="R142" t="str">
        <f t="shared" si="8"/>
        <v>Jul</v>
      </c>
      <c r="S142">
        <f t="shared" si="9"/>
        <v>2024</v>
      </c>
    </row>
    <row r="143" spans="1:19" x14ac:dyDescent="0.35">
      <c r="A143" t="s">
        <v>158</v>
      </c>
      <c r="B143" t="s">
        <v>308</v>
      </c>
      <c r="C143" t="s">
        <v>360</v>
      </c>
      <c r="D143" t="s">
        <v>476</v>
      </c>
      <c r="E143" t="s">
        <v>478</v>
      </c>
      <c r="F143" t="s">
        <v>486</v>
      </c>
      <c r="G143" t="s">
        <v>515</v>
      </c>
      <c r="H143" t="s">
        <v>561</v>
      </c>
      <c r="I143" t="s">
        <v>567</v>
      </c>
      <c r="J143">
        <v>1</v>
      </c>
      <c r="K143">
        <v>20809</v>
      </c>
      <c r="L143">
        <v>0</v>
      </c>
      <c r="M143">
        <v>20809</v>
      </c>
      <c r="N143">
        <v>2226</v>
      </c>
      <c r="O143" t="s">
        <v>580</v>
      </c>
      <c r="P143" t="s">
        <v>581</v>
      </c>
      <c r="Q143" t="s">
        <v>584</v>
      </c>
      <c r="R143" t="str">
        <f t="shared" si="8"/>
        <v>Feb</v>
      </c>
      <c r="S143">
        <f t="shared" si="9"/>
        <v>2024</v>
      </c>
    </row>
    <row r="144" spans="1:19" x14ac:dyDescent="0.35">
      <c r="A144" t="s">
        <v>159</v>
      </c>
      <c r="B144" t="s">
        <v>289</v>
      </c>
      <c r="C144" t="s">
        <v>449</v>
      </c>
      <c r="D144" t="s">
        <v>476</v>
      </c>
      <c r="E144" t="s">
        <v>477</v>
      </c>
      <c r="F144" t="s">
        <v>485</v>
      </c>
      <c r="G144" t="s">
        <v>547</v>
      </c>
      <c r="H144" t="s">
        <v>561</v>
      </c>
      <c r="I144" t="s">
        <v>567</v>
      </c>
      <c r="J144">
        <v>2</v>
      </c>
      <c r="K144">
        <v>48738</v>
      </c>
      <c r="L144">
        <v>0</v>
      </c>
      <c r="M144">
        <v>97476</v>
      </c>
      <c r="N144">
        <v>27194</v>
      </c>
      <c r="O144" t="s">
        <v>578</v>
      </c>
      <c r="P144" t="s">
        <v>581</v>
      </c>
      <c r="Q144" t="s">
        <v>584</v>
      </c>
      <c r="R144" t="str">
        <f t="shared" si="8"/>
        <v>Feb</v>
      </c>
      <c r="S144">
        <f t="shared" si="9"/>
        <v>2024</v>
      </c>
    </row>
    <row r="145" spans="1:19" x14ac:dyDescent="0.35">
      <c r="A145" t="s">
        <v>160</v>
      </c>
      <c r="B145" t="s">
        <v>309</v>
      </c>
      <c r="C145" t="s">
        <v>425</v>
      </c>
      <c r="D145" t="s">
        <v>475</v>
      </c>
      <c r="E145" t="s">
        <v>480</v>
      </c>
      <c r="F145" t="s">
        <v>493</v>
      </c>
      <c r="G145" t="s">
        <v>535</v>
      </c>
      <c r="H145" t="s">
        <v>560</v>
      </c>
      <c r="I145" t="s">
        <v>570</v>
      </c>
      <c r="J145">
        <v>1</v>
      </c>
      <c r="K145">
        <v>16678</v>
      </c>
      <c r="L145">
        <v>10</v>
      </c>
      <c r="M145">
        <v>15010</v>
      </c>
      <c r="N145">
        <v>4083</v>
      </c>
      <c r="O145" t="s">
        <v>577</v>
      </c>
      <c r="P145" t="s">
        <v>583</v>
      </c>
      <c r="Q145" t="s">
        <v>584</v>
      </c>
      <c r="R145" t="str">
        <f t="shared" si="8"/>
        <v>Apr</v>
      </c>
      <c r="S145">
        <f t="shared" si="9"/>
        <v>2024</v>
      </c>
    </row>
    <row r="146" spans="1:19" x14ac:dyDescent="0.35">
      <c r="A146" t="s">
        <v>161</v>
      </c>
      <c r="B146" t="s">
        <v>305</v>
      </c>
      <c r="C146" t="s">
        <v>450</v>
      </c>
      <c r="D146" t="s">
        <v>475</v>
      </c>
      <c r="E146" t="s">
        <v>480</v>
      </c>
      <c r="F146" t="s">
        <v>494</v>
      </c>
      <c r="G146" t="s">
        <v>540</v>
      </c>
      <c r="H146" t="s">
        <v>563</v>
      </c>
      <c r="I146" t="s">
        <v>569</v>
      </c>
      <c r="J146">
        <v>1</v>
      </c>
      <c r="K146">
        <v>35642</v>
      </c>
      <c r="L146">
        <v>15</v>
      </c>
      <c r="M146">
        <v>30295</v>
      </c>
      <c r="N146">
        <v>5801</v>
      </c>
      <c r="O146" t="s">
        <v>576</v>
      </c>
      <c r="P146" t="s">
        <v>581</v>
      </c>
      <c r="Q146" t="s">
        <v>584</v>
      </c>
      <c r="R146" t="str">
        <f t="shared" si="8"/>
        <v>Mar</v>
      </c>
      <c r="S146">
        <f t="shared" si="9"/>
        <v>2024</v>
      </c>
    </row>
    <row r="147" spans="1:19" x14ac:dyDescent="0.35">
      <c r="A147" t="s">
        <v>162</v>
      </c>
      <c r="B147" t="s">
        <v>223</v>
      </c>
      <c r="C147" t="s">
        <v>451</v>
      </c>
      <c r="D147" t="s">
        <v>475</v>
      </c>
      <c r="E147" t="s">
        <v>479</v>
      </c>
      <c r="F147" t="s">
        <v>492</v>
      </c>
      <c r="G147" t="s">
        <v>518</v>
      </c>
      <c r="H147" t="s">
        <v>561</v>
      </c>
      <c r="I147" t="s">
        <v>567</v>
      </c>
      <c r="J147">
        <v>1</v>
      </c>
      <c r="K147">
        <v>39866</v>
      </c>
      <c r="L147">
        <v>5</v>
      </c>
      <c r="M147">
        <v>37872</v>
      </c>
      <c r="N147">
        <v>6750</v>
      </c>
      <c r="O147" t="s">
        <v>576</v>
      </c>
      <c r="P147" t="s">
        <v>583</v>
      </c>
      <c r="Q147" t="s">
        <v>584</v>
      </c>
      <c r="R147" t="str">
        <f t="shared" si="8"/>
        <v>Jun</v>
      </c>
      <c r="S147">
        <f t="shared" si="9"/>
        <v>2024</v>
      </c>
    </row>
    <row r="148" spans="1:19" x14ac:dyDescent="0.35">
      <c r="A148" t="s">
        <v>163</v>
      </c>
      <c r="B148" t="s">
        <v>310</v>
      </c>
      <c r="C148" t="s">
        <v>452</v>
      </c>
      <c r="D148" t="s">
        <v>475</v>
      </c>
      <c r="E148" t="s">
        <v>479</v>
      </c>
      <c r="F148" t="s">
        <v>487</v>
      </c>
      <c r="G148" t="s">
        <v>516</v>
      </c>
      <c r="H148" t="s">
        <v>561</v>
      </c>
      <c r="I148" t="s">
        <v>573</v>
      </c>
      <c r="J148">
        <v>1</v>
      </c>
      <c r="K148">
        <v>10347</v>
      </c>
      <c r="L148">
        <v>5</v>
      </c>
      <c r="M148">
        <v>9829</v>
      </c>
      <c r="N148">
        <v>1519</v>
      </c>
      <c r="O148" t="s">
        <v>576</v>
      </c>
      <c r="P148" t="s">
        <v>581</v>
      </c>
      <c r="Q148" t="s">
        <v>586</v>
      </c>
      <c r="R148" t="str">
        <f t="shared" si="8"/>
        <v>Jun</v>
      </c>
      <c r="S148">
        <f t="shared" si="9"/>
        <v>2024</v>
      </c>
    </row>
    <row r="149" spans="1:19" x14ac:dyDescent="0.35">
      <c r="A149" t="s">
        <v>164</v>
      </c>
      <c r="B149" t="s">
        <v>290</v>
      </c>
      <c r="C149" t="s">
        <v>453</v>
      </c>
      <c r="D149" t="s">
        <v>476</v>
      </c>
      <c r="E149" t="s">
        <v>478</v>
      </c>
      <c r="F149" t="s">
        <v>490</v>
      </c>
      <c r="G149" t="s">
        <v>549</v>
      </c>
      <c r="H149" t="s">
        <v>560</v>
      </c>
      <c r="I149" t="s">
        <v>570</v>
      </c>
      <c r="J149">
        <v>2</v>
      </c>
      <c r="K149">
        <v>33761</v>
      </c>
      <c r="L149">
        <v>20</v>
      </c>
      <c r="M149">
        <v>54017</v>
      </c>
      <c r="N149">
        <v>10551</v>
      </c>
      <c r="O149" t="s">
        <v>576</v>
      </c>
      <c r="P149" t="s">
        <v>583</v>
      </c>
      <c r="Q149" t="s">
        <v>584</v>
      </c>
      <c r="R149" t="str">
        <f t="shared" si="8"/>
        <v>Jun</v>
      </c>
      <c r="S149">
        <f t="shared" si="9"/>
        <v>2024</v>
      </c>
    </row>
    <row r="150" spans="1:19" x14ac:dyDescent="0.35">
      <c r="A150" t="s">
        <v>165</v>
      </c>
      <c r="B150" t="s">
        <v>311</v>
      </c>
      <c r="C150" t="s">
        <v>454</v>
      </c>
      <c r="D150" t="s">
        <v>476</v>
      </c>
      <c r="E150" t="s">
        <v>480</v>
      </c>
      <c r="F150" t="s">
        <v>488</v>
      </c>
      <c r="G150" t="s">
        <v>525</v>
      </c>
      <c r="H150" t="s">
        <v>560</v>
      </c>
      <c r="I150" t="s">
        <v>566</v>
      </c>
      <c r="J150">
        <v>1</v>
      </c>
      <c r="K150">
        <v>59378</v>
      </c>
      <c r="L150">
        <v>20</v>
      </c>
      <c r="M150">
        <v>47502</v>
      </c>
      <c r="N150">
        <v>5171</v>
      </c>
      <c r="O150" t="s">
        <v>576</v>
      </c>
      <c r="P150" t="s">
        <v>582</v>
      </c>
      <c r="Q150" t="s">
        <v>584</v>
      </c>
      <c r="R150" t="str">
        <f t="shared" si="8"/>
        <v>Feb</v>
      </c>
      <c r="S150">
        <f t="shared" si="9"/>
        <v>2024</v>
      </c>
    </row>
    <row r="151" spans="1:19" x14ac:dyDescent="0.35">
      <c r="A151" t="s">
        <v>166</v>
      </c>
      <c r="B151" t="s">
        <v>312</v>
      </c>
      <c r="C151" t="s">
        <v>455</v>
      </c>
      <c r="D151" t="s">
        <v>476</v>
      </c>
      <c r="E151" t="s">
        <v>479</v>
      </c>
      <c r="F151" t="s">
        <v>484</v>
      </c>
      <c r="G151" t="s">
        <v>520</v>
      </c>
      <c r="H151" t="s">
        <v>563</v>
      </c>
      <c r="I151" t="s">
        <v>569</v>
      </c>
      <c r="J151">
        <v>2</v>
      </c>
      <c r="K151">
        <v>35084</v>
      </c>
      <c r="L151">
        <v>5</v>
      </c>
      <c r="M151">
        <v>66659</v>
      </c>
      <c r="N151">
        <v>18027</v>
      </c>
      <c r="O151" t="s">
        <v>576</v>
      </c>
      <c r="P151" t="s">
        <v>583</v>
      </c>
      <c r="Q151" t="s">
        <v>584</v>
      </c>
      <c r="R151" t="str">
        <f t="shared" si="8"/>
        <v>Jan</v>
      </c>
      <c r="S151">
        <f t="shared" si="9"/>
        <v>2024</v>
      </c>
    </row>
    <row r="152" spans="1:19" x14ac:dyDescent="0.35">
      <c r="A152" t="s">
        <v>167</v>
      </c>
      <c r="B152" t="s">
        <v>311</v>
      </c>
      <c r="C152" t="s">
        <v>456</v>
      </c>
      <c r="D152" t="s">
        <v>475</v>
      </c>
      <c r="E152" t="s">
        <v>477</v>
      </c>
      <c r="F152" t="s">
        <v>485</v>
      </c>
      <c r="G152" t="s">
        <v>519</v>
      </c>
      <c r="H152" t="s">
        <v>560</v>
      </c>
      <c r="I152" t="s">
        <v>570</v>
      </c>
      <c r="J152">
        <v>2</v>
      </c>
      <c r="K152">
        <v>5979</v>
      </c>
      <c r="L152">
        <v>20</v>
      </c>
      <c r="M152">
        <v>9566</v>
      </c>
      <c r="N152">
        <v>1024</v>
      </c>
      <c r="O152" t="s">
        <v>576</v>
      </c>
      <c r="P152" t="s">
        <v>583</v>
      </c>
      <c r="Q152" t="s">
        <v>584</v>
      </c>
      <c r="R152" t="str">
        <f t="shared" si="8"/>
        <v>Feb</v>
      </c>
      <c r="S152">
        <f t="shared" si="9"/>
        <v>2024</v>
      </c>
    </row>
    <row r="153" spans="1:19" x14ac:dyDescent="0.35">
      <c r="A153" t="s">
        <v>168</v>
      </c>
      <c r="B153" t="s">
        <v>245</v>
      </c>
      <c r="C153" t="s">
        <v>449</v>
      </c>
      <c r="D153" t="s">
        <v>475</v>
      </c>
      <c r="E153" t="s">
        <v>477</v>
      </c>
      <c r="F153" t="s">
        <v>481</v>
      </c>
      <c r="G153" t="s">
        <v>497</v>
      </c>
      <c r="H153" t="s">
        <v>562</v>
      </c>
      <c r="I153" t="s">
        <v>575</v>
      </c>
      <c r="J153">
        <v>3</v>
      </c>
      <c r="K153">
        <v>12498</v>
      </c>
      <c r="L153">
        <v>10</v>
      </c>
      <c r="M153">
        <v>33744</v>
      </c>
      <c r="N153">
        <v>5595</v>
      </c>
      <c r="O153" t="s">
        <v>577</v>
      </c>
      <c r="P153" t="s">
        <v>581</v>
      </c>
      <c r="Q153" t="s">
        <v>584</v>
      </c>
      <c r="R153" t="str">
        <f t="shared" si="8"/>
        <v>May</v>
      </c>
      <c r="S153">
        <f t="shared" si="9"/>
        <v>2024</v>
      </c>
    </row>
    <row r="154" spans="1:19" x14ac:dyDescent="0.35">
      <c r="A154" t="s">
        <v>169</v>
      </c>
      <c r="B154" t="s">
        <v>313</v>
      </c>
      <c r="C154" t="s">
        <v>457</v>
      </c>
      <c r="D154" t="s">
        <v>475</v>
      </c>
      <c r="E154" t="s">
        <v>479</v>
      </c>
      <c r="F154" t="s">
        <v>492</v>
      </c>
      <c r="G154" t="s">
        <v>554</v>
      </c>
      <c r="H154" t="s">
        <v>560</v>
      </c>
      <c r="I154" t="s">
        <v>566</v>
      </c>
      <c r="J154">
        <v>2</v>
      </c>
      <c r="K154">
        <v>14353</v>
      </c>
      <c r="L154">
        <v>5</v>
      </c>
      <c r="M154">
        <v>27270</v>
      </c>
      <c r="N154">
        <v>7807</v>
      </c>
      <c r="O154" t="s">
        <v>580</v>
      </c>
      <c r="P154" t="s">
        <v>583</v>
      </c>
      <c r="Q154" t="s">
        <v>584</v>
      </c>
      <c r="R154" t="str">
        <f t="shared" si="8"/>
        <v>Apr</v>
      </c>
      <c r="S154">
        <f t="shared" si="9"/>
        <v>2024</v>
      </c>
    </row>
    <row r="155" spans="1:19" x14ac:dyDescent="0.35">
      <c r="A155" t="s">
        <v>170</v>
      </c>
      <c r="B155" t="s">
        <v>314</v>
      </c>
      <c r="C155" t="s">
        <v>418</v>
      </c>
      <c r="D155" t="s">
        <v>476</v>
      </c>
      <c r="E155" t="s">
        <v>479</v>
      </c>
      <c r="F155" t="s">
        <v>489</v>
      </c>
      <c r="G155" t="s">
        <v>507</v>
      </c>
      <c r="H155" t="s">
        <v>562</v>
      </c>
      <c r="I155" t="s">
        <v>575</v>
      </c>
      <c r="J155">
        <v>3</v>
      </c>
      <c r="K155">
        <v>44079</v>
      </c>
      <c r="L155">
        <v>20</v>
      </c>
      <c r="M155">
        <v>105789</v>
      </c>
      <c r="N155">
        <v>26134</v>
      </c>
      <c r="O155" t="s">
        <v>579</v>
      </c>
      <c r="P155" t="s">
        <v>582</v>
      </c>
      <c r="Q155" t="s">
        <v>586</v>
      </c>
      <c r="R155" t="str">
        <f t="shared" si="8"/>
        <v>Apr</v>
      </c>
      <c r="S155">
        <f t="shared" si="9"/>
        <v>2024</v>
      </c>
    </row>
    <row r="156" spans="1:19" x14ac:dyDescent="0.35">
      <c r="A156" t="s">
        <v>171</v>
      </c>
      <c r="B156" t="s">
        <v>315</v>
      </c>
      <c r="C156" t="s">
        <v>345</v>
      </c>
      <c r="D156" t="s">
        <v>475</v>
      </c>
      <c r="E156" t="s">
        <v>480</v>
      </c>
      <c r="F156" t="s">
        <v>495</v>
      </c>
      <c r="G156" t="s">
        <v>533</v>
      </c>
      <c r="H156" t="s">
        <v>563</v>
      </c>
      <c r="I156" t="s">
        <v>569</v>
      </c>
      <c r="J156">
        <v>2</v>
      </c>
      <c r="K156">
        <v>10989</v>
      </c>
      <c r="L156">
        <v>5</v>
      </c>
      <c r="M156">
        <v>20879</v>
      </c>
      <c r="N156">
        <v>3262</v>
      </c>
      <c r="O156" t="s">
        <v>578</v>
      </c>
      <c r="P156" t="s">
        <v>582</v>
      </c>
      <c r="Q156" t="s">
        <v>584</v>
      </c>
      <c r="R156" t="str">
        <f t="shared" si="8"/>
        <v>Jul</v>
      </c>
      <c r="S156">
        <f t="shared" si="9"/>
        <v>2024</v>
      </c>
    </row>
    <row r="157" spans="1:19" x14ac:dyDescent="0.35">
      <c r="A157" t="s">
        <v>172</v>
      </c>
      <c r="B157" t="s">
        <v>286</v>
      </c>
      <c r="C157" t="s">
        <v>438</v>
      </c>
      <c r="D157" t="s">
        <v>475</v>
      </c>
      <c r="E157" t="s">
        <v>480</v>
      </c>
      <c r="F157" t="s">
        <v>495</v>
      </c>
      <c r="G157" t="s">
        <v>555</v>
      </c>
      <c r="H157" t="s">
        <v>563</v>
      </c>
      <c r="I157" t="s">
        <v>572</v>
      </c>
      <c r="J157">
        <v>2</v>
      </c>
      <c r="K157">
        <v>44365</v>
      </c>
      <c r="L157">
        <v>15</v>
      </c>
      <c r="M157">
        <v>75420</v>
      </c>
      <c r="N157">
        <v>11352</v>
      </c>
      <c r="O157" t="s">
        <v>579</v>
      </c>
      <c r="P157" t="s">
        <v>581</v>
      </c>
      <c r="Q157" t="s">
        <v>584</v>
      </c>
      <c r="R157" t="str">
        <f t="shared" si="8"/>
        <v>Jan</v>
      </c>
      <c r="S157">
        <f t="shared" si="9"/>
        <v>2024</v>
      </c>
    </row>
    <row r="158" spans="1:19" x14ac:dyDescent="0.35">
      <c r="A158" t="s">
        <v>173</v>
      </c>
      <c r="B158" t="s">
        <v>301</v>
      </c>
      <c r="C158" t="s">
        <v>431</v>
      </c>
      <c r="D158" t="s">
        <v>475</v>
      </c>
      <c r="E158" t="s">
        <v>478</v>
      </c>
      <c r="F158" t="s">
        <v>482</v>
      </c>
      <c r="G158" t="s">
        <v>498</v>
      </c>
      <c r="H158" t="s">
        <v>563</v>
      </c>
      <c r="I158" t="s">
        <v>572</v>
      </c>
      <c r="J158">
        <v>2</v>
      </c>
      <c r="K158">
        <v>13199</v>
      </c>
      <c r="L158">
        <v>0</v>
      </c>
      <c r="M158">
        <v>26398</v>
      </c>
      <c r="N158">
        <v>2666</v>
      </c>
      <c r="O158" t="s">
        <v>579</v>
      </c>
      <c r="P158" t="s">
        <v>582</v>
      </c>
      <c r="Q158" t="s">
        <v>584</v>
      </c>
      <c r="R158" t="str">
        <f t="shared" si="8"/>
        <v>Apr</v>
      </c>
      <c r="S158">
        <f t="shared" si="9"/>
        <v>2024</v>
      </c>
    </row>
    <row r="159" spans="1:19" x14ac:dyDescent="0.35">
      <c r="A159" t="s">
        <v>174</v>
      </c>
      <c r="B159" t="s">
        <v>276</v>
      </c>
      <c r="C159" t="s">
        <v>452</v>
      </c>
      <c r="D159" t="s">
        <v>475</v>
      </c>
      <c r="E159" t="s">
        <v>480</v>
      </c>
      <c r="F159" t="s">
        <v>488</v>
      </c>
      <c r="G159" t="s">
        <v>525</v>
      </c>
      <c r="H159" t="s">
        <v>563</v>
      </c>
      <c r="I159" t="s">
        <v>572</v>
      </c>
      <c r="J159">
        <v>3</v>
      </c>
      <c r="K159">
        <v>55518</v>
      </c>
      <c r="L159">
        <v>5</v>
      </c>
      <c r="M159">
        <v>158226</v>
      </c>
      <c r="N159">
        <v>37838</v>
      </c>
      <c r="O159" t="s">
        <v>580</v>
      </c>
      <c r="P159" t="s">
        <v>583</v>
      </c>
      <c r="Q159" t="s">
        <v>584</v>
      </c>
      <c r="R159" t="str">
        <f t="shared" si="8"/>
        <v>May</v>
      </c>
      <c r="S159">
        <f t="shared" si="9"/>
        <v>2024</v>
      </c>
    </row>
    <row r="160" spans="1:19" x14ac:dyDescent="0.35">
      <c r="A160" t="s">
        <v>175</v>
      </c>
      <c r="B160" t="s">
        <v>244</v>
      </c>
      <c r="C160" t="s">
        <v>458</v>
      </c>
      <c r="D160" t="s">
        <v>475</v>
      </c>
      <c r="E160" t="s">
        <v>477</v>
      </c>
      <c r="F160" t="s">
        <v>481</v>
      </c>
      <c r="G160" t="s">
        <v>544</v>
      </c>
      <c r="H160" t="s">
        <v>563</v>
      </c>
      <c r="I160" t="s">
        <v>572</v>
      </c>
      <c r="J160">
        <v>3</v>
      </c>
      <c r="K160">
        <v>1014</v>
      </c>
      <c r="L160">
        <v>0</v>
      </c>
      <c r="M160">
        <v>3042</v>
      </c>
      <c r="N160">
        <v>333</v>
      </c>
      <c r="O160" t="s">
        <v>580</v>
      </c>
      <c r="P160" t="s">
        <v>582</v>
      </c>
      <c r="Q160" t="s">
        <v>584</v>
      </c>
      <c r="R160" t="str">
        <f t="shared" si="8"/>
        <v>Jun</v>
      </c>
      <c r="S160">
        <f t="shared" si="9"/>
        <v>2024</v>
      </c>
    </row>
    <row r="161" spans="1:19" x14ac:dyDescent="0.35">
      <c r="A161" t="s">
        <v>176</v>
      </c>
      <c r="B161" t="s">
        <v>316</v>
      </c>
      <c r="C161" t="s">
        <v>459</v>
      </c>
      <c r="D161" t="s">
        <v>476</v>
      </c>
      <c r="E161" t="s">
        <v>477</v>
      </c>
      <c r="F161" t="s">
        <v>485</v>
      </c>
      <c r="G161" t="s">
        <v>511</v>
      </c>
      <c r="H161" t="s">
        <v>562</v>
      </c>
      <c r="I161" t="s">
        <v>575</v>
      </c>
      <c r="J161">
        <v>1</v>
      </c>
      <c r="K161">
        <v>49697</v>
      </c>
      <c r="L161">
        <v>20</v>
      </c>
      <c r="M161">
        <v>39757</v>
      </c>
      <c r="N161">
        <v>8210</v>
      </c>
      <c r="O161" t="s">
        <v>580</v>
      </c>
      <c r="P161" t="s">
        <v>581</v>
      </c>
      <c r="Q161" t="s">
        <v>584</v>
      </c>
      <c r="R161" t="str">
        <f t="shared" si="8"/>
        <v>May</v>
      </c>
      <c r="S161">
        <f t="shared" si="9"/>
        <v>2024</v>
      </c>
    </row>
    <row r="162" spans="1:19" x14ac:dyDescent="0.35">
      <c r="A162" t="s">
        <v>177</v>
      </c>
      <c r="B162" t="s">
        <v>231</v>
      </c>
      <c r="C162" t="s">
        <v>430</v>
      </c>
      <c r="D162" t="s">
        <v>476</v>
      </c>
      <c r="E162" t="s">
        <v>479</v>
      </c>
      <c r="F162" t="s">
        <v>489</v>
      </c>
      <c r="G162" t="s">
        <v>522</v>
      </c>
      <c r="H162" t="s">
        <v>562</v>
      </c>
      <c r="I162" t="s">
        <v>575</v>
      </c>
      <c r="J162">
        <v>3</v>
      </c>
      <c r="K162">
        <v>10741</v>
      </c>
      <c r="L162">
        <v>0</v>
      </c>
      <c r="M162">
        <v>32223</v>
      </c>
      <c r="N162">
        <v>9422</v>
      </c>
      <c r="O162" t="s">
        <v>576</v>
      </c>
      <c r="P162" t="s">
        <v>583</v>
      </c>
      <c r="Q162" t="s">
        <v>584</v>
      </c>
      <c r="R162" t="str">
        <f t="shared" ref="R162:R193" si="10">TEXT(B162, "mmm")</f>
        <v>May</v>
      </c>
      <c r="S162">
        <f t="shared" ref="S162:S193" si="11">YEAR(B162)</f>
        <v>2024</v>
      </c>
    </row>
    <row r="163" spans="1:19" x14ac:dyDescent="0.35">
      <c r="A163" t="s">
        <v>178</v>
      </c>
      <c r="B163" t="s">
        <v>261</v>
      </c>
      <c r="C163" t="s">
        <v>411</v>
      </c>
      <c r="D163" t="s">
        <v>475</v>
      </c>
      <c r="E163" t="s">
        <v>480</v>
      </c>
      <c r="F163" t="s">
        <v>488</v>
      </c>
      <c r="G163" t="s">
        <v>506</v>
      </c>
      <c r="H163" t="s">
        <v>563</v>
      </c>
      <c r="I163" t="s">
        <v>572</v>
      </c>
      <c r="J163">
        <v>3</v>
      </c>
      <c r="K163">
        <v>25138</v>
      </c>
      <c r="L163">
        <v>5</v>
      </c>
      <c r="M163">
        <v>71643</v>
      </c>
      <c r="N163">
        <v>8732</v>
      </c>
      <c r="O163" t="s">
        <v>577</v>
      </c>
      <c r="P163" t="s">
        <v>581</v>
      </c>
      <c r="Q163" t="s">
        <v>584</v>
      </c>
      <c r="R163" t="str">
        <f t="shared" si="10"/>
        <v>Feb</v>
      </c>
      <c r="S163">
        <f t="shared" si="11"/>
        <v>2024</v>
      </c>
    </row>
    <row r="164" spans="1:19" x14ac:dyDescent="0.35">
      <c r="A164" t="s">
        <v>179</v>
      </c>
      <c r="B164" t="s">
        <v>317</v>
      </c>
      <c r="C164" t="s">
        <v>460</v>
      </c>
      <c r="D164" t="s">
        <v>476</v>
      </c>
      <c r="E164" t="s">
        <v>478</v>
      </c>
      <c r="F164" t="s">
        <v>483</v>
      </c>
      <c r="G164" t="s">
        <v>556</v>
      </c>
      <c r="H164" t="s">
        <v>560</v>
      </c>
      <c r="I164" t="s">
        <v>570</v>
      </c>
      <c r="J164">
        <v>3</v>
      </c>
      <c r="K164">
        <v>2643</v>
      </c>
      <c r="L164">
        <v>15</v>
      </c>
      <c r="M164">
        <v>6739</v>
      </c>
      <c r="N164">
        <v>1879</v>
      </c>
      <c r="O164" t="s">
        <v>576</v>
      </c>
      <c r="P164" t="s">
        <v>583</v>
      </c>
      <c r="Q164" t="s">
        <v>584</v>
      </c>
      <c r="R164" t="str">
        <f t="shared" si="10"/>
        <v>Feb</v>
      </c>
      <c r="S164">
        <f t="shared" si="11"/>
        <v>2024</v>
      </c>
    </row>
    <row r="165" spans="1:19" x14ac:dyDescent="0.35">
      <c r="A165" t="s">
        <v>180</v>
      </c>
      <c r="B165" t="s">
        <v>318</v>
      </c>
      <c r="C165" t="s">
        <v>459</v>
      </c>
      <c r="D165" t="s">
        <v>476</v>
      </c>
      <c r="E165" t="s">
        <v>477</v>
      </c>
      <c r="F165" t="s">
        <v>481</v>
      </c>
      <c r="G165" t="s">
        <v>527</v>
      </c>
      <c r="H165" t="s">
        <v>561</v>
      </c>
      <c r="I165" t="s">
        <v>573</v>
      </c>
      <c r="J165">
        <v>3</v>
      </c>
      <c r="K165">
        <v>10657</v>
      </c>
      <c r="L165">
        <v>20</v>
      </c>
      <c r="M165">
        <v>25576</v>
      </c>
      <c r="N165">
        <v>7629</v>
      </c>
      <c r="O165" t="s">
        <v>577</v>
      </c>
      <c r="P165" t="s">
        <v>582</v>
      </c>
      <c r="Q165" t="s">
        <v>584</v>
      </c>
      <c r="R165" t="str">
        <f t="shared" si="10"/>
        <v>Jan</v>
      </c>
      <c r="S165">
        <f t="shared" si="11"/>
        <v>2024</v>
      </c>
    </row>
    <row r="166" spans="1:19" x14ac:dyDescent="0.35">
      <c r="A166" t="s">
        <v>181</v>
      </c>
      <c r="B166" t="s">
        <v>282</v>
      </c>
      <c r="C166" t="s">
        <v>421</v>
      </c>
      <c r="D166" t="s">
        <v>476</v>
      </c>
      <c r="E166" t="s">
        <v>477</v>
      </c>
      <c r="F166" t="s">
        <v>485</v>
      </c>
      <c r="G166" t="s">
        <v>511</v>
      </c>
      <c r="H166" t="s">
        <v>563</v>
      </c>
      <c r="I166" t="s">
        <v>569</v>
      </c>
      <c r="J166">
        <v>1</v>
      </c>
      <c r="K166">
        <v>10580</v>
      </c>
      <c r="L166">
        <v>5</v>
      </c>
      <c r="M166">
        <v>10051</v>
      </c>
      <c r="N166">
        <v>1128</v>
      </c>
      <c r="O166" t="s">
        <v>577</v>
      </c>
      <c r="P166" t="s">
        <v>581</v>
      </c>
      <c r="Q166" t="s">
        <v>585</v>
      </c>
      <c r="R166" t="str">
        <f t="shared" si="10"/>
        <v>Apr</v>
      </c>
      <c r="S166">
        <f t="shared" si="11"/>
        <v>2024</v>
      </c>
    </row>
    <row r="167" spans="1:19" x14ac:dyDescent="0.35">
      <c r="A167" t="s">
        <v>182</v>
      </c>
      <c r="B167" t="s">
        <v>233</v>
      </c>
      <c r="C167" t="s">
        <v>459</v>
      </c>
      <c r="D167" t="s">
        <v>476</v>
      </c>
      <c r="E167" t="s">
        <v>478</v>
      </c>
      <c r="F167" t="s">
        <v>483</v>
      </c>
      <c r="G167" t="s">
        <v>499</v>
      </c>
      <c r="H167" t="s">
        <v>560</v>
      </c>
      <c r="I167" t="s">
        <v>564</v>
      </c>
      <c r="J167">
        <v>3</v>
      </c>
      <c r="K167">
        <v>7983</v>
      </c>
      <c r="L167">
        <v>20</v>
      </c>
      <c r="M167">
        <v>19159</v>
      </c>
      <c r="N167">
        <v>5299</v>
      </c>
      <c r="O167" t="s">
        <v>579</v>
      </c>
      <c r="P167" t="s">
        <v>581</v>
      </c>
      <c r="Q167" t="s">
        <v>584</v>
      </c>
      <c r="R167" t="str">
        <f t="shared" si="10"/>
        <v>Jan</v>
      </c>
      <c r="S167">
        <f t="shared" si="11"/>
        <v>2024</v>
      </c>
    </row>
    <row r="168" spans="1:19" x14ac:dyDescent="0.35">
      <c r="A168" t="s">
        <v>183</v>
      </c>
      <c r="B168" t="s">
        <v>300</v>
      </c>
      <c r="C168" t="s">
        <v>377</v>
      </c>
      <c r="D168" t="s">
        <v>475</v>
      </c>
      <c r="E168" t="s">
        <v>478</v>
      </c>
      <c r="F168" t="s">
        <v>490</v>
      </c>
      <c r="G168" t="s">
        <v>510</v>
      </c>
      <c r="H168" t="s">
        <v>561</v>
      </c>
      <c r="I168" t="s">
        <v>567</v>
      </c>
      <c r="J168">
        <v>2</v>
      </c>
      <c r="K168">
        <v>44441</v>
      </c>
      <c r="L168">
        <v>10</v>
      </c>
      <c r="M168">
        <v>79993</v>
      </c>
      <c r="N168">
        <v>16255</v>
      </c>
      <c r="O168" t="s">
        <v>579</v>
      </c>
      <c r="P168" t="s">
        <v>583</v>
      </c>
      <c r="Q168" t="s">
        <v>584</v>
      </c>
      <c r="R168" t="str">
        <f t="shared" si="10"/>
        <v>Feb</v>
      </c>
      <c r="S168">
        <f t="shared" si="11"/>
        <v>2024</v>
      </c>
    </row>
    <row r="169" spans="1:19" x14ac:dyDescent="0.35">
      <c r="A169" t="s">
        <v>184</v>
      </c>
      <c r="B169" t="s">
        <v>252</v>
      </c>
      <c r="C169" t="s">
        <v>439</v>
      </c>
      <c r="D169" t="s">
        <v>475</v>
      </c>
      <c r="E169" t="s">
        <v>477</v>
      </c>
      <c r="F169" t="s">
        <v>485</v>
      </c>
      <c r="G169" t="s">
        <v>519</v>
      </c>
      <c r="H169" t="s">
        <v>563</v>
      </c>
      <c r="I169" t="s">
        <v>569</v>
      </c>
      <c r="J169">
        <v>2</v>
      </c>
      <c r="K169">
        <v>17568</v>
      </c>
      <c r="L169">
        <v>0</v>
      </c>
      <c r="M169">
        <v>35136</v>
      </c>
      <c r="N169">
        <v>9883</v>
      </c>
      <c r="O169" t="s">
        <v>577</v>
      </c>
      <c r="P169" t="s">
        <v>581</v>
      </c>
      <c r="Q169" t="s">
        <v>584</v>
      </c>
      <c r="R169" t="str">
        <f t="shared" si="10"/>
        <v>Jul</v>
      </c>
      <c r="S169">
        <f t="shared" si="11"/>
        <v>2024</v>
      </c>
    </row>
    <row r="170" spans="1:19" x14ac:dyDescent="0.35">
      <c r="A170" t="s">
        <v>185</v>
      </c>
      <c r="B170" t="s">
        <v>312</v>
      </c>
      <c r="C170" t="s">
        <v>459</v>
      </c>
      <c r="D170" t="s">
        <v>475</v>
      </c>
      <c r="E170" t="s">
        <v>477</v>
      </c>
      <c r="F170" t="s">
        <v>485</v>
      </c>
      <c r="G170" t="s">
        <v>501</v>
      </c>
      <c r="H170" t="s">
        <v>563</v>
      </c>
      <c r="I170" t="s">
        <v>572</v>
      </c>
      <c r="J170">
        <v>3</v>
      </c>
      <c r="K170">
        <v>15528</v>
      </c>
      <c r="L170">
        <v>10</v>
      </c>
      <c r="M170">
        <v>41925</v>
      </c>
      <c r="N170">
        <v>8983</v>
      </c>
      <c r="O170" t="s">
        <v>577</v>
      </c>
      <c r="P170" t="s">
        <v>583</v>
      </c>
      <c r="Q170" t="s">
        <v>586</v>
      </c>
      <c r="R170" t="str">
        <f t="shared" si="10"/>
        <v>Jan</v>
      </c>
      <c r="S170">
        <f t="shared" si="11"/>
        <v>2024</v>
      </c>
    </row>
    <row r="171" spans="1:19" x14ac:dyDescent="0.35">
      <c r="A171" t="s">
        <v>186</v>
      </c>
      <c r="B171" t="s">
        <v>319</v>
      </c>
      <c r="C171" t="s">
        <v>379</v>
      </c>
      <c r="D171" t="s">
        <v>476</v>
      </c>
      <c r="E171" t="s">
        <v>478</v>
      </c>
      <c r="F171" t="s">
        <v>490</v>
      </c>
      <c r="G171" t="s">
        <v>549</v>
      </c>
      <c r="H171" t="s">
        <v>562</v>
      </c>
      <c r="I171" t="s">
        <v>571</v>
      </c>
      <c r="J171">
        <v>3</v>
      </c>
      <c r="K171">
        <v>57142</v>
      </c>
      <c r="L171">
        <v>5</v>
      </c>
      <c r="M171">
        <v>162854</v>
      </c>
      <c r="N171">
        <v>37850</v>
      </c>
      <c r="O171" t="s">
        <v>576</v>
      </c>
      <c r="P171" t="s">
        <v>583</v>
      </c>
      <c r="Q171" t="s">
        <v>585</v>
      </c>
      <c r="R171" t="str">
        <f t="shared" si="10"/>
        <v>Jan</v>
      </c>
      <c r="S171">
        <f t="shared" si="11"/>
        <v>2024</v>
      </c>
    </row>
    <row r="172" spans="1:19" x14ac:dyDescent="0.35">
      <c r="A172" t="s">
        <v>187</v>
      </c>
      <c r="B172" t="s">
        <v>308</v>
      </c>
      <c r="C172" t="s">
        <v>461</v>
      </c>
      <c r="D172" t="s">
        <v>475</v>
      </c>
      <c r="E172" t="s">
        <v>477</v>
      </c>
      <c r="F172" t="s">
        <v>485</v>
      </c>
      <c r="G172" t="s">
        <v>547</v>
      </c>
      <c r="H172" t="s">
        <v>561</v>
      </c>
      <c r="I172" t="s">
        <v>567</v>
      </c>
      <c r="J172">
        <v>2</v>
      </c>
      <c r="K172">
        <v>26415</v>
      </c>
      <c r="L172">
        <v>15</v>
      </c>
      <c r="M172">
        <v>44905</v>
      </c>
      <c r="N172">
        <v>9374</v>
      </c>
      <c r="O172" t="s">
        <v>576</v>
      </c>
      <c r="P172" t="s">
        <v>583</v>
      </c>
      <c r="Q172" t="s">
        <v>584</v>
      </c>
      <c r="R172" t="str">
        <f t="shared" si="10"/>
        <v>Feb</v>
      </c>
      <c r="S172">
        <f t="shared" si="11"/>
        <v>2024</v>
      </c>
    </row>
    <row r="173" spans="1:19" x14ac:dyDescent="0.35">
      <c r="A173" t="s">
        <v>188</v>
      </c>
      <c r="B173" t="s">
        <v>320</v>
      </c>
      <c r="C173" t="s">
        <v>462</v>
      </c>
      <c r="D173" t="s">
        <v>475</v>
      </c>
      <c r="E173" t="s">
        <v>479</v>
      </c>
      <c r="F173" t="s">
        <v>487</v>
      </c>
      <c r="G173" t="s">
        <v>538</v>
      </c>
      <c r="H173" t="s">
        <v>561</v>
      </c>
      <c r="I173" t="s">
        <v>565</v>
      </c>
      <c r="J173">
        <v>2</v>
      </c>
      <c r="K173">
        <v>33795</v>
      </c>
      <c r="L173">
        <v>20</v>
      </c>
      <c r="M173">
        <v>54072</v>
      </c>
      <c r="N173">
        <v>14756</v>
      </c>
      <c r="O173" t="s">
        <v>579</v>
      </c>
      <c r="P173" t="s">
        <v>583</v>
      </c>
      <c r="Q173" t="s">
        <v>584</v>
      </c>
      <c r="R173" t="str">
        <f t="shared" si="10"/>
        <v>Jan</v>
      </c>
      <c r="S173">
        <f t="shared" si="11"/>
        <v>2024</v>
      </c>
    </row>
    <row r="174" spans="1:19" x14ac:dyDescent="0.35">
      <c r="A174" t="s">
        <v>189</v>
      </c>
      <c r="B174" t="s">
        <v>321</v>
      </c>
      <c r="C174" t="s">
        <v>380</v>
      </c>
      <c r="D174" t="s">
        <v>476</v>
      </c>
      <c r="E174" t="s">
        <v>479</v>
      </c>
      <c r="F174" t="s">
        <v>487</v>
      </c>
      <c r="G174" t="s">
        <v>516</v>
      </c>
      <c r="H174" t="s">
        <v>560</v>
      </c>
      <c r="I174" t="s">
        <v>564</v>
      </c>
      <c r="J174">
        <v>1</v>
      </c>
      <c r="K174">
        <v>27506</v>
      </c>
      <c r="L174">
        <v>0</v>
      </c>
      <c r="M174">
        <v>27506</v>
      </c>
      <c r="N174">
        <v>6787</v>
      </c>
      <c r="O174" t="s">
        <v>580</v>
      </c>
      <c r="P174" t="s">
        <v>582</v>
      </c>
      <c r="Q174" t="s">
        <v>584</v>
      </c>
      <c r="R174" t="str">
        <f t="shared" si="10"/>
        <v>Jul</v>
      </c>
      <c r="S174">
        <f t="shared" si="11"/>
        <v>2024</v>
      </c>
    </row>
    <row r="175" spans="1:19" x14ac:dyDescent="0.35">
      <c r="A175" t="s">
        <v>190</v>
      </c>
      <c r="B175" t="s">
        <v>322</v>
      </c>
      <c r="C175" t="s">
        <v>463</v>
      </c>
      <c r="D175" t="s">
        <v>475</v>
      </c>
      <c r="E175" t="s">
        <v>478</v>
      </c>
      <c r="F175" t="s">
        <v>486</v>
      </c>
      <c r="G175" t="s">
        <v>509</v>
      </c>
      <c r="H175" t="s">
        <v>562</v>
      </c>
      <c r="I175" t="s">
        <v>571</v>
      </c>
      <c r="J175">
        <v>2</v>
      </c>
      <c r="K175">
        <v>20115</v>
      </c>
      <c r="L175">
        <v>20</v>
      </c>
      <c r="M175">
        <v>32184</v>
      </c>
      <c r="N175">
        <v>6573</v>
      </c>
      <c r="O175" t="s">
        <v>577</v>
      </c>
      <c r="P175" t="s">
        <v>583</v>
      </c>
      <c r="Q175" t="s">
        <v>584</v>
      </c>
      <c r="R175" t="str">
        <f t="shared" si="10"/>
        <v>Jul</v>
      </c>
      <c r="S175">
        <f t="shared" si="11"/>
        <v>2024</v>
      </c>
    </row>
    <row r="176" spans="1:19" x14ac:dyDescent="0.35">
      <c r="A176" t="s">
        <v>191</v>
      </c>
      <c r="B176" t="s">
        <v>323</v>
      </c>
      <c r="C176" t="s">
        <v>449</v>
      </c>
      <c r="D176" t="s">
        <v>476</v>
      </c>
      <c r="E176" t="s">
        <v>480</v>
      </c>
      <c r="F176" t="s">
        <v>488</v>
      </c>
      <c r="G176" t="s">
        <v>506</v>
      </c>
      <c r="H176" t="s">
        <v>562</v>
      </c>
      <c r="I176" t="s">
        <v>571</v>
      </c>
      <c r="J176">
        <v>2</v>
      </c>
      <c r="K176">
        <v>40115</v>
      </c>
      <c r="L176">
        <v>5</v>
      </c>
      <c r="M176">
        <v>76218</v>
      </c>
      <c r="N176">
        <v>20855</v>
      </c>
      <c r="O176" t="s">
        <v>576</v>
      </c>
      <c r="P176" t="s">
        <v>581</v>
      </c>
      <c r="Q176" t="s">
        <v>584</v>
      </c>
      <c r="R176" t="str">
        <f t="shared" si="10"/>
        <v>Jun</v>
      </c>
      <c r="S176">
        <f t="shared" si="11"/>
        <v>2024</v>
      </c>
    </row>
    <row r="177" spans="1:19" x14ac:dyDescent="0.35">
      <c r="A177" t="s">
        <v>192</v>
      </c>
      <c r="B177" t="s">
        <v>249</v>
      </c>
      <c r="C177" t="s">
        <v>464</v>
      </c>
      <c r="D177" t="s">
        <v>475</v>
      </c>
      <c r="E177" t="s">
        <v>478</v>
      </c>
      <c r="F177" t="s">
        <v>482</v>
      </c>
      <c r="G177" t="s">
        <v>531</v>
      </c>
      <c r="H177" t="s">
        <v>562</v>
      </c>
      <c r="I177" t="s">
        <v>571</v>
      </c>
      <c r="J177">
        <v>3</v>
      </c>
      <c r="K177">
        <v>37419</v>
      </c>
      <c r="L177">
        <v>20</v>
      </c>
      <c r="M177">
        <v>89805</v>
      </c>
      <c r="N177">
        <v>13386</v>
      </c>
      <c r="O177" t="s">
        <v>579</v>
      </c>
      <c r="P177" t="s">
        <v>582</v>
      </c>
      <c r="Q177" t="s">
        <v>584</v>
      </c>
      <c r="R177" t="str">
        <f t="shared" si="10"/>
        <v>Mar</v>
      </c>
      <c r="S177">
        <f t="shared" si="11"/>
        <v>2024</v>
      </c>
    </row>
    <row r="178" spans="1:19" x14ac:dyDescent="0.35">
      <c r="A178" t="s">
        <v>193</v>
      </c>
      <c r="B178" t="s">
        <v>324</v>
      </c>
      <c r="C178" t="s">
        <v>461</v>
      </c>
      <c r="D178" t="s">
        <v>475</v>
      </c>
      <c r="E178" t="s">
        <v>478</v>
      </c>
      <c r="F178" t="s">
        <v>490</v>
      </c>
      <c r="G178" t="s">
        <v>549</v>
      </c>
      <c r="H178" t="s">
        <v>562</v>
      </c>
      <c r="I178" t="s">
        <v>571</v>
      </c>
      <c r="J178">
        <v>2</v>
      </c>
      <c r="K178">
        <v>15543</v>
      </c>
      <c r="L178">
        <v>0</v>
      </c>
      <c r="M178">
        <v>31086</v>
      </c>
      <c r="N178">
        <v>4086</v>
      </c>
      <c r="O178" t="s">
        <v>576</v>
      </c>
      <c r="P178" t="s">
        <v>581</v>
      </c>
      <c r="Q178" t="s">
        <v>584</v>
      </c>
      <c r="R178" t="str">
        <f t="shared" si="10"/>
        <v>May</v>
      </c>
      <c r="S178">
        <f t="shared" si="11"/>
        <v>2024</v>
      </c>
    </row>
    <row r="179" spans="1:19" x14ac:dyDescent="0.35">
      <c r="A179" t="s">
        <v>194</v>
      </c>
      <c r="B179" t="s">
        <v>252</v>
      </c>
      <c r="C179" t="s">
        <v>372</v>
      </c>
      <c r="D179" t="s">
        <v>476</v>
      </c>
      <c r="E179" t="s">
        <v>480</v>
      </c>
      <c r="F179" t="s">
        <v>493</v>
      </c>
      <c r="G179" t="s">
        <v>557</v>
      </c>
      <c r="H179" t="s">
        <v>561</v>
      </c>
      <c r="I179" t="s">
        <v>565</v>
      </c>
      <c r="J179">
        <v>1</v>
      </c>
      <c r="K179">
        <v>46603</v>
      </c>
      <c r="L179">
        <v>5</v>
      </c>
      <c r="M179">
        <v>44272</v>
      </c>
      <c r="N179">
        <v>5847</v>
      </c>
      <c r="O179" t="s">
        <v>577</v>
      </c>
      <c r="P179" t="s">
        <v>582</v>
      </c>
      <c r="Q179" t="s">
        <v>584</v>
      </c>
      <c r="R179" t="str">
        <f t="shared" si="10"/>
        <v>Jul</v>
      </c>
      <c r="S179">
        <f t="shared" si="11"/>
        <v>2024</v>
      </c>
    </row>
    <row r="180" spans="1:19" x14ac:dyDescent="0.35">
      <c r="A180" t="s">
        <v>195</v>
      </c>
      <c r="B180" t="s">
        <v>325</v>
      </c>
      <c r="C180" t="s">
        <v>418</v>
      </c>
      <c r="D180" t="s">
        <v>476</v>
      </c>
      <c r="E180" t="s">
        <v>480</v>
      </c>
      <c r="F180" t="s">
        <v>494</v>
      </c>
      <c r="G180" t="s">
        <v>540</v>
      </c>
      <c r="H180" t="s">
        <v>561</v>
      </c>
      <c r="I180" t="s">
        <v>567</v>
      </c>
      <c r="J180">
        <v>2</v>
      </c>
      <c r="K180">
        <v>53228</v>
      </c>
      <c r="L180">
        <v>20</v>
      </c>
      <c r="M180">
        <v>85164</v>
      </c>
      <c r="N180">
        <v>14205</v>
      </c>
      <c r="O180" t="s">
        <v>577</v>
      </c>
      <c r="P180" t="s">
        <v>583</v>
      </c>
      <c r="Q180" t="s">
        <v>584</v>
      </c>
      <c r="R180" t="str">
        <f t="shared" si="10"/>
        <v>Mar</v>
      </c>
      <c r="S180">
        <f t="shared" si="11"/>
        <v>2024</v>
      </c>
    </row>
    <row r="181" spans="1:19" x14ac:dyDescent="0.35">
      <c r="A181" t="s">
        <v>196</v>
      </c>
      <c r="B181" t="s">
        <v>326</v>
      </c>
      <c r="C181" t="s">
        <v>384</v>
      </c>
      <c r="D181" t="s">
        <v>475</v>
      </c>
      <c r="E181" t="s">
        <v>480</v>
      </c>
      <c r="F181" t="s">
        <v>494</v>
      </c>
      <c r="G181" t="s">
        <v>558</v>
      </c>
      <c r="H181" t="s">
        <v>563</v>
      </c>
      <c r="I181" t="s">
        <v>569</v>
      </c>
      <c r="J181">
        <v>3</v>
      </c>
      <c r="K181">
        <v>38927</v>
      </c>
      <c r="L181">
        <v>15</v>
      </c>
      <c r="M181">
        <v>99263</v>
      </c>
      <c r="N181">
        <v>14664</v>
      </c>
      <c r="O181" t="s">
        <v>578</v>
      </c>
      <c r="P181" t="s">
        <v>582</v>
      </c>
      <c r="Q181" t="s">
        <v>584</v>
      </c>
      <c r="R181" t="str">
        <f t="shared" si="10"/>
        <v>Mar</v>
      </c>
      <c r="S181">
        <f t="shared" si="11"/>
        <v>2024</v>
      </c>
    </row>
    <row r="182" spans="1:19" x14ac:dyDescent="0.35">
      <c r="A182" t="s">
        <v>197</v>
      </c>
      <c r="B182" t="s">
        <v>251</v>
      </c>
      <c r="C182" t="s">
        <v>438</v>
      </c>
      <c r="D182" t="s">
        <v>475</v>
      </c>
      <c r="E182" t="s">
        <v>479</v>
      </c>
      <c r="F182" t="s">
        <v>487</v>
      </c>
      <c r="G182" t="s">
        <v>516</v>
      </c>
      <c r="H182" t="s">
        <v>563</v>
      </c>
      <c r="I182" t="s">
        <v>569</v>
      </c>
      <c r="J182">
        <v>3</v>
      </c>
      <c r="K182">
        <v>326</v>
      </c>
      <c r="L182">
        <v>5</v>
      </c>
      <c r="M182">
        <v>929</v>
      </c>
      <c r="N182">
        <v>265</v>
      </c>
      <c r="O182" t="s">
        <v>580</v>
      </c>
      <c r="P182" t="s">
        <v>582</v>
      </c>
      <c r="Q182" t="s">
        <v>584</v>
      </c>
      <c r="R182" t="str">
        <f t="shared" si="10"/>
        <v>Jun</v>
      </c>
      <c r="S182">
        <f t="shared" si="11"/>
        <v>2024</v>
      </c>
    </row>
    <row r="183" spans="1:19" x14ac:dyDescent="0.35">
      <c r="A183" t="s">
        <v>198</v>
      </c>
      <c r="B183" t="s">
        <v>327</v>
      </c>
      <c r="C183" t="s">
        <v>454</v>
      </c>
      <c r="D183" t="s">
        <v>475</v>
      </c>
      <c r="E183" t="s">
        <v>477</v>
      </c>
      <c r="F183" t="s">
        <v>481</v>
      </c>
      <c r="G183" t="s">
        <v>527</v>
      </c>
      <c r="H183" t="s">
        <v>562</v>
      </c>
      <c r="I183" t="s">
        <v>571</v>
      </c>
      <c r="J183">
        <v>2</v>
      </c>
      <c r="K183">
        <v>52529</v>
      </c>
      <c r="L183">
        <v>5</v>
      </c>
      <c r="M183">
        <v>99805</v>
      </c>
      <c r="N183">
        <v>12093</v>
      </c>
      <c r="O183" t="s">
        <v>578</v>
      </c>
      <c r="P183" t="s">
        <v>581</v>
      </c>
      <c r="Q183" t="s">
        <v>584</v>
      </c>
      <c r="R183" t="str">
        <f t="shared" si="10"/>
        <v>Mar</v>
      </c>
      <c r="S183">
        <f t="shared" si="11"/>
        <v>2024</v>
      </c>
    </row>
    <row r="184" spans="1:19" x14ac:dyDescent="0.35">
      <c r="A184" t="s">
        <v>199</v>
      </c>
      <c r="B184" t="s">
        <v>263</v>
      </c>
      <c r="C184" t="s">
        <v>465</v>
      </c>
      <c r="D184" t="s">
        <v>475</v>
      </c>
      <c r="E184" t="s">
        <v>479</v>
      </c>
      <c r="F184" t="s">
        <v>489</v>
      </c>
      <c r="G184" t="s">
        <v>507</v>
      </c>
      <c r="H184" t="s">
        <v>562</v>
      </c>
      <c r="I184" t="s">
        <v>575</v>
      </c>
      <c r="J184">
        <v>3</v>
      </c>
      <c r="K184">
        <v>27832</v>
      </c>
      <c r="L184">
        <v>15</v>
      </c>
      <c r="M184">
        <v>70971</v>
      </c>
      <c r="N184">
        <v>17018</v>
      </c>
      <c r="O184" t="s">
        <v>579</v>
      </c>
      <c r="P184" t="s">
        <v>581</v>
      </c>
      <c r="Q184" t="s">
        <v>584</v>
      </c>
      <c r="R184" t="str">
        <f t="shared" si="10"/>
        <v>Jun</v>
      </c>
      <c r="S184">
        <f t="shared" si="11"/>
        <v>2024</v>
      </c>
    </row>
    <row r="185" spans="1:19" x14ac:dyDescent="0.35">
      <c r="A185" t="s">
        <v>200</v>
      </c>
      <c r="B185" t="s">
        <v>328</v>
      </c>
      <c r="C185" t="s">
        <v>466</v>
      </c>
      <c r="D185" t="s">
        <v>476</v>
      </c>
      <c r="E185" t="s">
        <v>477</v>
      </c>
      <c r="F185" t="s">
        <v>481</v>
      </c>
      <c r="G185" t="s">
        <v>503</v>
      </c>
      <c r="H185" t="s">
        <v>562</v>
      </c>
      <c r="I185" t="s">
        <v>568</v>
      </c>
      <c r="J185">
        <v>1</v>
      </c>
      <c r="K185">
        <v>41763</v>
      </c>
      <c r="L185">
        <v>10</v>
      </c>
      <c r="M185">
        <v>37586</v>
      </c>
      <c r="N185">
        <v>5181</v>
      </c>
      <c r="O185" t="s">
        <v>576</v>
      </c>
      <c r="P185" t="s">
        <v>583</v>
      </c>
      <c r="Q185" t="s">
        <v>584</v>
      </c>
      <c r="R185" t="str">
        <f t="shared" si="10"/>
        <v>Jun</v>
      </c>
      <c r="S185">
        <f t="shared" si="11"/>
        <v>2024</v>
      </c>
    </row>
    <row r="186" spans="1:19" x14ac:dyDescent="0.35">
      <c r="A186" t="s">
        <v>201</v>
      </c>
      <c r="B186" t="s">
        <v>329</v>
      </c>
      <c r="C186" t="s">
        <v>467</v>
      </c>
      <c r="D186" t="s">
        <v>476</v>
      </c>
      <c r="E186" t="s">
        <v>479</v>
      </c>
      <c r="F186" t="s">
        <v>487</v>
      </c>
      <c r="G186" t="s">
        <v>512</v>
      </c>
      <c r="H186" t="s">
        <v>563</v>
      </c>
      <c r="I186" t="s">
        <v>569</v>
      </c>
      <c r="J186">
        <v>1</v>
      </c>
      <c r="K186">
        <v>44609</v>
      </c>
      <c r="L186">
        <v>0</v>
      </c>
      <c r="M186">
        <v>44609</v>
      </c>
      <c r="N186">
        <v>12326</v>
      </c>
      <c r="O186" t="s">
        <v>579</v>
      </c>
      <c r="P186" t="s">
        <v>582</v>
      </c>
      <c r="Q186" t="s">
        <v>584</v>
      </c>
      <c r="R186" t="str">
        <f t="shared" si="10"/>
        <v>Jul</v>
      </c>
      <c r="S186">
        <f t="shared" si="11"/>
        <v>2024</v>
      </c>
    </row>
    <row r="187" spans="1:19" x14ac:dyDescent="0.35">
      <c r="A187" t="s">
        <v>202</v>
      </c>
      <c r="B187" t="s">
        <v>325</v>
      </c>
      <c r="C187" t="s">
        <v>468</v>
      </c>
      <c r="D187" t="s">
        <v>475</v>
      </c>
      <c r="E187" t="s">
        <v>477</v>
      </c>
      <c r="F187" t="s">
        <v>491</v>
      </c>
      <c r="G187" t="s">
        <v>550</v>
      </c>
      <c r="H187" t="s">
        <v>560</v>
      </c>
      <c r="I187" t="s">
        <v>564</v>
      </c>
      <c r="J187">
        <v>2</v>
      </c>
      <c r="K187">
        <v>55376</v>
      </c>
      <c r="L187">
        <v>10</v>
      </c>
      <c r="M187">
        <v>99676</v>
      </c>
      <c r="N187">
        <v>29131</v>
      </c>
      <c r="O187" t="s">
        <v>577</v>
      </c>
      <c r="P187" t="s">
        <v>582</v>
      </c>
      <c r="Q187" t="s">
        <v>585</v>
      </c>
      <c r="R187" t="str">
        <f t="shared" si="10"/>
        <v>Mar</v>
      </c>
      <c r="S187">
        <f t="shared" si="11"/>
        <v>2024</v>
      </c>
    </row>
    <row r="188" spans="1:19" x14ac:dyDescent="0.35">
      <c r="A188" t="s">
        <v>203</v>
      </c>
      <c r="B188" t="s">
        <v>287</v>
      </c>
      <c r="C188" t="s">
        <v>424</v>
      </c>
      <c r="D188" t="s">
        <v>476</v>
      </c>
      <c r="E188" t="s">
        <v>479</v>
      </c>
      <c r="F188" t="s">
        <v>489</v>
      </c>
      <c r="G188" t="s">
        <v>545</v>
      </c>
      <c r="H188" t="s">
        <v>560</v>
      </c>
      <c r="I188" t="s">
        <v>570</v>
      </c>
      <c r="J188">
        <v>2</v>
      </c>
      <c r="K188">
        <v>54461</v>
      </c>
      <c r="L188">
        <v>20</v>
      </c>
      <c r="M188">
        <v>87137</v>
      </c>
      <c r="N188">
        <v>16825</v>
      </c>
      <c r="O188" t="s">
        <v>578</v>
      </c>
      <c r="P188" t="s">
        <v>582</v>
      </c>
      <c r="Q188" t="s">
        <v>584</v>
      </c>
      <c r="R188" t="str">
        <f t="shared" si="10"/>
        <v>Apr</v>
      </c>
      <c r="S188">
        <f t="shared" si="11"/>
        <v>2024</v>
      </c>
    </row>
    <row r="189" spans="1:19" x14ac:dyDescent="0.35">
      <c r="A189" t="s">
        <v>204</v>
      </c>
      <c r="B189" t="s">
        <v>320</v>
      </c>
      <c r="C189" t="s">
        <v>349</v>
      </c>
      <c r="D189" t="s">
        <v>475</v>
      </c>
      <c r="E189" t="s">
        <v>480</v>
      </c>
      <c r="F189" t="s">
        <v>495</v>
      </c>
      <c r="G189" t="s">
        <v>529</v>
      </c>
      <c r="H189" t="s">
        <v>563</v>
      </c>
      <c r="I189" t="s">
        <v>572</v>
      </c>
      <c r="J189">
        <v>2</v>
      </c>
      <c r="K189">
        <v>20730</v>
      </c>
      <c r="L189">
        <v>15</v>
      </c>
      <c r="M189">
        <v>35241</v>
      </c>
      <c r="N189">
        <v>9719</v>
      </c>
      <c r="O189" t="s">
        <v>578</v>
      </c>
      <c r="P189" t="s">
        <v>583</v>
      </c>
      <c r="Q189" t="s">
        <v>584</v>
      </c>
      <c r="R189" t="str">
        <f t="shared" si="10"/>
        <v>Jan</v>
      </c>
      <c r="S189">
        <f t="shared" si="11"/>
        <v>2024</v>
      </c>
    </row>
    <row r="190" spans="1:19" x14ac:dyDescent="0.35">
      <c r="A190" t="s">
        <v>205</v>
      </c>
      <c r="B190" t="s">
        <v>330</v>
      </c>
      <c r="C190" t="s">
        <v>394</v>
      </c>
      <c r="D190" t="s">
        <v>475</v>
      </c>
      <c r="E190" t="s">
        <v>478</v>
      </c>
      <c r="F190" t="s">
        <v>486</v>
      </c>
      <c r="G190" t="s">
        <v>508</v>
      </c>
      <c r="H190" t="s">
        <v>563</v>
      </c>
      <c r="I190" t="s">
        <v>574</v>
      </c>
      <c r="J190">
        <v>3</v>
      </c>
      <c r="K190">
        <v>40164</v>
      </c>
      <c r="L190">
        <v>10</v>
      </c>
      <c r="M190">
        <v>108442</v>
      </c>
      <c r="N190">
        <v>10955</v>
      </c>
      <c r="O190" t="s">
        <v>578</v>
      </c>
      <c r="P190" t="s">
        <v>583</v>
      </c>
      <c r="Q190" t="s">
        <v>584</v>
      </c>
      <c r="R190" t="str">
        <f t="shared" si="10"/>
        <v>Mar</v>
      </c>
      <c r="S190">
        <f t="shared" si="11"/>
        <v>2024</v>
      </c>
    </row>
    <row r="191" spans="1:19" x14ac:dyDescent="0.35">
      <c r="A191" t="s">
        <v>206</v>
      </c>
      <c r="B191" t="s">
        <v>322</v>
      </c>
      <c r="C191" t="s">
        <v>469</v>
      </c>
      <c r="D191" t="s">
        <v>475</v>
      </c>
      <c r="E191" t="s">
        <v>479</v>
      </c>
      <c r="F191" t="s">
        <v>484</v>
      </c>
      <c r="G191" t="s">
        <v>520</v>
      </c>
      <c r="H191" t="s">
        <v>563</v>
      </c>
      <c r="I191" t="s">
        <v>572</v>
      </c>
      <c r="J191">
        <v>1</v>
      </c>
      <c r="K191">
        <v>44527</v>
      </c>
      <c r="L191">
        <v>5</v>
      </c>
      <c r="M191">
        <v>42300</v>
      </c>
      <c r="N191">
        <v>11166</v>
      </c>
      <c r="O191" t="s">
        <v>579</v>
      </c>
      <c r="P191" t="s">
        <v>583</v>
      </c>
      <c r="Q191" t="s">
        <v>584</v>
      </c>
      <c r="R191" t="str">
        <f t="shared" si="10"/>
        <v>Jul</v>
      </c>
      <c r="S191">
        <f t="shared" si="11"/>
        <v>2024</v>
      </c>
    </row>
    <row r="192" spans="1:19" x14ac:dyDescent="0.35">
      <c r="A192" t="s">
        <v>207</v>
      </c>
      <c r="B192" t="s">
        <v>325</v>
      </c>
      <c r="C192" t="s">
        <v>454</v>
      </c>
      <c r="D192" t="s">
        <v>476</v>
      </c>
      <c r="E192" t="s">
        <v>477</v>
      </c>
      <c r="F192" t="s">
        <v>496</v>
      </c>
      <c r="G192" t="s">
        <v>559</v>
      </c>
      <c r="H192" t="s">
        <v>563</v>
      </c>
      <c r="I192" t="s">
        <v>572</v>
      </c>
      <c r="J192">
        <v>1</v>
      </c>
      <c r="K192">
        <v>3568</v>
      </c>
      <c r="L192">
        <v>20</v>
      </c>
      <c r="M192">
        <v>2854</v>
      </c>
      <c r="N192">
        <v>415</v>
      </c>
      <c r="O192" t="s">
        <v>577</v>
      </c>
      <c r="P192" t="s">
        <v>583</v>
      </c>
      <c r="Q192" t="s">
        <v>584</v>
      </c>
      <c r="R192" t="str">
        <f t="shared" si="10"/>
        <v>Mar</v>
      </c>
      <c r="S192">
        <f t="shared" si="11"/>
        <v>2024</v>
      </c>
    </row>
    <row r="193" spans="1:19" x14ac:dyDescent="0.35">
      <c r="A193" t="s">
        <v>208</v>
      </c>
      <c r="B193" t="s">
        <v>265</v>
      </c>
      <c r="C193" t="s">
        <v>470</v>
      </c>
      <c r="D193" t="s">
        <v>475</v>
      </c>
      <c r="E193" t="s">
        <v>480</v>
      </c>
      <c r="F193" t="s">
        <v>495</v>
      </c>
      <c r="G193" t="s">
        <v>546</v>
      </c>
      <c r="H193" t="s">
        <v>563</v>
      </c>
      <c r="I193" t="s">
        <v>569</v>
      </c>
      <c r="J193">
        <v>3</v>
      </c>
      <c r="K193">
        <v>3997</v>
      </c>
      <c r="L193">
        <v>20</v>
      </c>
      <c r="M193">
        <v>9592</v>
      </c>
      <c r="N193">
        <v>2702</v>
      </c>
      <c r="O193" t="s">
        <v>576</v>
      </c>
      <c r="P193" t="s">
        <v>583</v>
      </c>
      <c r="Q193" t="s">
        <v>584</v>
      </c>
      <c r="R193" t="str">
        <f t="shared" si="10"/>
        <v>Feb</v>
      </c>
      <c r="S193">
        <f t="shared" si="11"/>
        <v>2024</v>
      </c>
    </row>
    <row r="194" spans="1:19" x14ac:dyDescent="0.35">
      <c r="A194" t="s">
        <v>209</v>
      </c>
      <c r="B194" t="s">
        <v>316</v>
      </c>
      <c r="C194" t="s">
        <v>471</v>
      </c>
      <c r="D194" t="s">
        <v>475</v>
      </c>
      <c r="E194" t="s">
        <v>479</v>
      </c>
      <c r="F194" t="s">
        <v>487</v>
      </c>
      <c r="G194" t="s">
        <v>512</v>
      </c>
      <c r="H194" t="s">
        <v>563</v>
      </c>
      <c r="I194" t="s">
        <v>574</v>
      </c>
      <c r="J194">
        <v>1</v>
      </c>
      <c r="K194">
        <v>48082</v>
      </c>
      <c r="L194">
        <v>10</v>
      </c>
      <c r="M194">
        <v>43273</v>
      </c>
      <c r="N194">
        <v>4336</v>
      </c>
      <c r="O194" t="s">
        <v>576</v>
      </c>
      <c r="P194" t="s">
        <v>581</v>
      </c>
      <c r="Q194" t="s">
        <v>585</v>
      </c>
      <c r="R194" t="str">
        <f t="shared" ref="R194:R201" si="12">TEXT(B194, "mmm")</f>
        <v>May</v>
      </c>
      <c r="S194">
        <f t="shared" ref="S194:S201" si="13">YEAR(B194)</f>
        <v>2024</v>
      </c>
    </row>
    <row r="195" spans="1:19" x14ac:dyDescent="0.35">
      <c r="A195" t="s">
        <v>210</v>
      </c>
      <c r="B195" t="s">
        <v>331</v>
      </c>
      <c r="C195" t="s">
        <v>472</v>
      </c>
      <c r="D195" t="s">
        <v>475</v>
      </c>
      <c r="E195" t="s">
        <v>479</v>
      </c>
      <c r="F195" t="s">
        <v>484</v>
      </c>
      <c r="G195" t="s">
        <v>520</v>
      </c>
      <c r="H195" t="s">
        <v>562</v>
      </c>
      <c r="I195" t="s">
        <v>568</v>
      </c>
      <c r="J195">
        <v>2</v>
      </c>
      <c r="K195">
        <v>13918</v>
      </c>
      <c r="L195">
        <v>10</v>
      </c>
      <c r="M195">
        <v>25052</v>
      </c>
      <c r="N195">
        <v>5291</v>
      </c>
      <c r="O195" t="s">
        <v>579</v>
      </c>
      <c r="P195" t="s">
        <v>582</v>
      </c>
      <c r="Q195" t="s">
        <v>584</v>
      </c>
      <c r="R195" t="str">
        <f t="shared" si="12"/>
        <v>Apr</v>
      </c>
      <c r="S195">
        <f t="shared" si="13"/>
        <v>2024</v>
      </c>
    </row>
    <row r="196" spans="1:19" x14ac:dyDescent="0.35">
      <c r="A196" t="s">
        <v>211</v>
      </c>
      <c r="B196" t="s">
        <v>332</v>
      </c>
      <c r="C196" t="s">
        <v>410</v>
      </c>
      <c r="D196" t="s">
        <v>475</v>
      </c>
      <c r="E196" t="s">
        <v>480</v>
      </c>
      <c r="F196" t="s">
        <v>493</v>
      </c>
      <c r="G196" t="s">
        <v>557</v>
      </c>
      <c r="H196" t="s">
        <v>562</v>
      </c>
      <c r="I196" t="s">
        <v>568</v>
      </c>
      <c r="J196">
        <v>2</v>
      </c>
      <c r="K196">
        <v>34760</v>
      </c>
      <c r="L196">
        <v>15</v>
      </c>
      <c r="M196">
        <v>59092</v>
      </c>
      <c r="N196">
        <v>14851</v>
      </c>
      <c r="O196" t="s">
        <v>578</v>
      </c>
      <c r="P196" t="s">
        <v>582</v>
      </c>
      <c r="Q196" t="s">
        <v>586</v>
      </c>
      <c r="R196" t="str">
        <f t="shared" si="12"/>
        <v>Jun</v>
      </c>
      <c r="S196">
        <f t="shared" si="13"/>
        <v>2024</v>
      </c>
    </row>
    <row r="197" spans="1:19" x14ac:dyDescent="0.35">
      <c r="A197" t="s">
        <v>212</v>
      </c>
      <c r="B197" t="s">
        <v>333</v>
      </c>
      <c r="C197" t="s">
        <v>473</v>
      </c>
      <c r="D197" t="s">
        <v>476</v>
      </c>
      <c r="E197" t="s">
        <v>479</v>
      </c>
      <c r="F197" t="s">
        <v>487</v>
      </c>
      <c r="G197" t="s">
        <v>512</v>
      </c>
      <c r="H197" t="s">
        <v>562</v>
      </c>
      <c r="I197" t="s">
        <v>568</v>
      </c>
      <c r="J197">
        <v>2</v>
      </c>
      <c r="K197">
        <v>11253</v>
      </c>
      <c r="L197">
        <v>0</v>
      </c>
      <c r="M197">
        <v>22506</v>
      </c>
      <c r="N197">
        <v>3415</v>
      </c>
      <c r="O197" t="s">
        <v>580</v>
      </c>
      <c r="P197" t="s">
        <v>582</v>
      </c>
      <c r="Q197" t="s">
        <v>585</v>
      </c>
      <c r="R197" t="str">
        <f t="shared" si="12"/>
        <v>May</v>
      </c>
      <c r="S197">
        <f t="shared" si="13"/>
        <v>2024</v>
      </c>
    </row>
    <row r="198" spans="1:19" x14ac:dyDescent="0.35">
      <c r="A198" t="s">
        <v>213</v>
      </c>
      <c r="B198" t="s">
        <v>333</v>
      </c>
      <c r="C198" t="s">
        <v>439</v>
      </c>
      <c r="D198" t="s">
        <v>475</v>
      </c>
      <c r="E198" t="s">
        <v>478</v>
      </c>
      <c r="F198" t="s">
        <v>486</v>
      </c>
      <c r="G198" t="s">
        <v>502</v>
      </c>
      <c r="H198" t="s">
        <v>562</v>
      </c>
      <c r="I198" t="s">
        <v>571</v>
      </c>
      <c r="J198">
        <v>1</v>
      </c>
      <c r="K198">
        <v>22316</v>
      </c>
      <c r="L198">
        <v>10</v>
      </c>
      <c r="M198">
        <v>20084</v>
      </c>
      <c r="N198">
        <v>2784</v>
      </c>
      <c r="O198" t="s">
        <v>579</v>
      </c>
      <c r="P198" t="s">
        <v>582</v>
      </c>
      <c r="Q198" t="s">
        <v>584</v>
      </c>
      <c r="R198" t="str">
        <f t="shared" si="12"/>
        <v>May</v>
      </c>
      <c r="S198">
        <f t="shared" si="13"/>
        <v>2024</v>
      </c>
    </row>
    <row r="199" spans="1:19" x14ac:dyDescent="0.35">
      <c r="A199" t="s">
        <v>214</v>
      </c>
      <c r="B199" t="s">
        <v>286</v>
      </c>
      <c r="C199" t="s">
        <v>453</v>
      </c>
      <c r="D199" t="s">
        <v>475</v>
      </c>
      <c r="E199" t="s">
        <v>479</v>
      </c>
      <c r="F199" t="s">
        <v>489</v>
      </c>
      <c r="G199" t="s">
        <v>507</v>
      </c>
      <c r="H199" t="s">
        <v>563</v>
      </c>
      <c r="I199" t="s">
        <v>569</v>
      </c>
      <c r="J199">
        <v>2</v>
      </c>
      <c r="K199">
        <v>36444</v>
      </c>
      <c r="L199">
        <v>10</v>
      </c>
      <c r="M199">
        <v>65599</v>
      </c>
      <c r="N199">
        <v>7663</v>
      </c>
      <c r="O199" t="s">
        <v>579</v>
      </c>
      <c r="P199" t="s">
        <v>582</v>
      </c>
      <c r="Q199" t="s">
        <v>585</v>
      </c>
      <c r="R199" t="str">
        <f t="shared" si="12"/>
        <v>Jan</v>
      </c>
      <c r="S199">
        <f t="shared" si="13"/>
        <v>2024</v>
      </c>
    </row>
    <row r="200" spans="1:19" x14ac:dyDescent="0.35">
      <c r="A200" t="s">
        <v>215</v>
      </c>
      <c r="B200" t="s">
        <v>297</v>
      </c>
      <c r="C200" t="s">
        <v>474</v>
      </c>
      <c r="D200" t="s">
        <v>476</v>
      </c>
      <c r="E200" t="s">
        <v>478</v>
      </c>
      <c r="F200" t="s">
        <v>490</v>
      </c>
      <c r="G200" t="s">
        <v>510</v>
      </c>
      <c r="H200" t="s">
        <v>560</v>
      </c>
      <c r="I200" t="s">
        <v>566</v>
      </c>
      <c r="J200">
        <v>3</v>
      </c>
      <c r="K200">
        <v>36385</v>
      </c>
      <c r="L200">
        <v>5</v>
      </c>
      <c r="M200">
        <v>103697</v>
      </c>
      <c r="N200">
        <v>17139</v>
      </c>
      <c r="O200" t="s">
        <v>577</v>
      </c>
      <c r="P200" t="s">
        <v>582</v>
      </c>
      <c r="Q200" t="s">
        <v>584</v>
      </c>
      <c r="R200" t="str">
        <f t="shared" si="12"/>
        <v>May</v>
      </c>
      <c r="S200">
        <f t="shared" si="13"/>
        <v>2024</v>
      </c>
    </row>
    <row r="201" spans="1:19" x14ac:dyDescent="0.35">
      <c r="A201" t="s">
        <v>216</v>
      </c>
      <c r="B201" t="s">
        <v>334</v>
      </c>
      <c r="C201" t="s">
        <v>389</v>
      </c>
      <c r="D201" t="s">
        <v>476</v>
      </c>
      <c r="E201" t="s">
        <v>478</v>
      </c>
      <c r="F201" t="s">
        <v>482</v>
      </c>
      <c r="G201" t="s">
        <v>553</v>
      </c>
      <c r="H201" t="s">
        <v>561</v>
      </c>
      <c r="I201" t="s">
        <v>565</v>
      </c>
      <c r="J201">
        <v>3</v>
      </c>
      <c r="K201">
        <v>1845</v>
      </c>
      <c r="L201">
        <v>20</v>
      </c>
      <c r="M201">
        <v>4428</v>
      </c>
      <c r="N201">
        <v>938</v>
      </c>
      <c r="O201" t="s">
        <v>576</v>
      </c>
      <c r="P201" t="s">
        <v>582</v>
      </c>
      <c r="Q201" t="s">
        <v>584</v>
      </c>
      <c r="R201" t="str">
        <f t="shared" si="12"/>
        <v>May</v>
      </c>
      <c r="S201">
        <f t="shared" si="13"/>
        <v>2024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Vineetha V</dc:creator>
  <cp:lastModifiedBy>Vineetha V</cp:lastModifiedBy>
  <dcterms:created xsi:type="dcterms:W3CDTF">2025-10-14T08:46:59Z</dcterms:created>
  <dcterms:modified xsi:type="dcterms:W3CDTF">2025-10-24T05:09:49Z</dcterms:modified>
</cp:coreProperties>
</file>