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epository\PyWork\SQLiteTest\"/>
    </mc:Choice>
  </mc:AlternateContent>
  <bookViews>
    <workbookView xWindow="0" yWindow="0" windowWidth="28800" windowHeight="14235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V4497" i="1" l="1"/>
  <c r="U4497" i="1"/>
  <c r="X4497" i="1" s="1"/>
  <c r="W4497" i="1" s="1"/>
  <c r="Z4497" i="1" s="1"/>
  <c r="V4494" i="1"/>
  <c r="V4493" i="1" s="1"/>
  <c r="U4494" i="1"/>
  <c r="X4494" i="1" s="1"/>
  <c r="W4494" i="1" s="1"/>
  <c r="Z4494" i="1" s="1"/>
  <c r="Z4493" i="1" s="1"/>
  <c r="U4493" i="1"/>
  <c r="V4488" i="1"/>
  <c r="U4488" i="1"/>
  <c r="X4488" i="1" s="1"/>
  <c r="W4488" i="1" s="1"/>
  <c r="Z4488" i="1" s="1"/>
  <c r="V4485" i="1"/>
  <c r="V4484" i="1" s="1"/>
  <c r="U4485" i="1"/>
  <c r="U4484" i="1" s="1"/>
  <c r="V4477" i="1"/>
  <c r="V4476" i="1" s="1"/>
  <c r="U4477" i="1"/>
  <c r="V4471" i="1"/>
  <c r="U4471" i="1"/>
  <c r="V4468" i="1"/>
  <c r="U4468" i="1"/>
  <c r="V4462" i="1"/>
  <c r="U4462" i="1"/>
  <c r="V4459" i="1"/>
  <c r="U4459" i="1"/>
  <c r="X4459" i="1" s="1"/>
  <c r="W4459" i="1" s="1"/>
  <c r="Z4459" i="1" s="1"/>
  <c r="V4450" i="1"/>
  <c r="U4450" i="1"/>
  <c r="X4450" i="1" s="1"/>
  <c r="W4450" i="1" s="1"/>
  <c r="Z4450" i="1" s="1"/>
  <c r="X4447" i="1"/>
  <c r="W4447" i="1" s="1"/>
  <c r="Z4447" i="1" s="1"/>
  <c r="V4447" i="1"/>
  <c r="V4446" i="1" s="1"/>
  <c r="U4447" i="1"/>
  <c r="Z4446" i="1"/>
  <c r="U4446" i="1"/>
  <c r="X4439" i="1"/>
  <c r="W4439" i="1" s="1"/>
  <c r="Z4439" i="1" s="1"/>
  <c r="V4439" i="1"/>
  <c r="U4439" i="1"/>
  <c r="V4436" i="1"/>
  <c r="U4436" i="1"/>
  <c r="V4435" i="1"/>
  <c r="V4425" i="1"/>
  <c r="U4425" i="1"/>
  <c r="X4425" i="1" s="1"/>
  <c r="W4425" i="1" s="1"/>
  <c r="Z4425" i="1" s="1"/>
  <c r="V4422" i="1"/>
  <c r="U4422" i="1"/>
  <c r="V4416" i="1"/>
  <c r="X4416" i="1" s="1"/>
  <c r="W4416" i="1" s="1"/>
  <c r="Z4416" i="1" s="1"/>
  <c r="U4416" i="1"/>
  <c r="V4413" i="1"/>
  <c r="U4413" i="1"/>
  <c r="X4413" i="1" s="1"/>
  <c r="W4413" i="1" s="1"/>
  <c r="Z4413" i="1" s="1"/>
  <c r="Z4412" i="1" s="1"/>
  <c r="V4412" i="1"/>
  <c r="V4403" i="1"/>
  <c r="U4403" i="1"/>
  <c r="X4403" i="1" s="1"/>
  <c r="W4403" i="1" s="1"/>
  <c r="Z4403" i="1" s="1"/>
  <c r="Z4402" i="1" s="1"/>
  <c r="V4402" i="1"/>
  <c r="V4395" i="1"/>
  <c r="U4395" i="1"/>
  <c r="X4395" i="1" s="1"/>
  <c r="W4395" i="1" s="1"/>
  <c r="Z4395" i="1" s="1"/>
  <c r="X4392" i="1"/>
  <c r="W4392" i="1" s="1"/>
  <c r="Z4392" i="1" s="1"/>
  <c r="V4392" i="1"/>
  <c r="V4391" i="1" s="1"/>
  <c r="U4392" i="1"/>
  <c r="U4391" i="1"/>
  <c r="X4382" i="1"/>
  <c r="W4382" i="1" s="1"/>
  <c r="Z4382" i="1" s="1"/>
  <c r="V4382" i="1"/>
  <c r="V4381" i="1" s="1"/>
  <c r="U4382" i="1"/>
  <c r="Z4381" i="1"/>
  <c r="U4381" i="1"/>
  <c r="X4374" i="1"/>
  <c r="W4374" i="1" s="1"/>
  <c r="Z4374" i="1" s="1"/>
  <c r="V4374" i="1"/>
  <c r="U4374" i="1"/>
  <c r="V4371" i="1"/>
  <c r="U4371" i="1"/>
  <c r="X4371" i="1" s="1"/>
  <c r="W4371" i="1" s="1"/>
  <c r="Z4371" i="1" s="1"/>
  <c r="V4368" i="1"/>
  <c r="U4368" i="1"/>
  <c r="V4358" i="1"/>
  <c r="U4358" i="1"/>
  <c r="U4357" i="1"/>
  <c r="V4349" i="1"/>
  <c r="X4349" i="1" s="1"/>
  <c r="W4349" i="1" s="1"/>
  <c r="Z4349" i="1" s="1"/>
  <c r="U4349" i="1"/>
  <c r="W4346" i="1"/>
  <c r="Z4346" i="1" s="1"/>
  <c r="Z4345" i="1" s="1"/>
  <c r="V4346" i="1"/>
  <c r="U4346" i="1"/>
  <c r="X4346" i="1" s="1"/>
  <c r="V4345" i="1"/>
  <c r="W4337" i="1"/>
  <c r="Z4337" i="1" s="1"/>
  <c r="V4337" i="1"/>
  <c r="U4337" i="1"/>
  <c r="X4337" i="1" s="1"/>
  <c r="X4334" i="1"/>
  <c r="W4334" i="1" s="1"/>
  <c r="Z4334" i="1" s="1"/>
  <c r="V4334" i="1"/>
  <c r="V4333" i="1" s="1"/>
  <c r="U4334" i="1"/>
  <c r="U4333" i="1"/>
  <c r="X4326" i="1"/>
  <c r="W4326" i="1" s="1"/>
  <c r="Z4326" i="1" s="1"/>
  <c r="V4326" i="1"/>
  <c r="U4326" i="1"/>
  <c r="V4323" i="1"/>
  <c r="U4323" i="1"/>
  <c r="V4322" i="1"/>
  <c r="V4314" i="1"/>
  <c r="U4314" i="1"/>
  <c r="X4314" i="1" s="1"/>
  <c r="W4314" i="1" s="1"/>
  <c r="Z4314" i="1" s="1"/>
  <c r="V4311" i="1"/>
  <c r="U4311" i="1"/>
  <c r="U4310" i="1"/>
  <c r="V4304" i="1"/>
  <c r="X4304" i="1" s="1"/>
  <c r="W4304" i="1" s="1"/>
  <c r="Z4304" i="1" s="1"/>
  <c r="U4304" i="1"/>
  <c r="V4301" i="1"/>
  <c r="U4301" i="1"/>
  <c r="X4301" i="1" s="1"/>
  <c r="W4301" i="1" s="1"/>
  <c r="Z4301" i="1" s="1"/>
  <c r="Z4300" i="1" s="1"/>
  <c r="V4295" i="1"/>
  <c r="U4295" i="1"/>
  <c r="X4295" i="1" s="1"/>
  <c r="W4295" i="1" s="1"/>
  <c r="Z4295" i="1" s="1"/>
  <c r="Z4291" i="1" s="1"/>
  <c r="X4292" i="1"/>
  <c r="W4292" i="1" s="1"/>
  <c r="Z4292" i="1" s="1"/>
  <c r="V4292" i="1"/>
  <c r="V4291" i="1" s="1"/>
  <c r="U4292" i="1"/>
  <c r="U4291" i="1"/>
  <c r="X4286" i="1"/>
  <c r="W4286" i="1" s="1"/>
  <c r="Z4286" i="1" s="1"/>
  <c r="V4286" i="1"/>
  <c r="U4286" i="1"/>
  <c r="V4283" i="1"/>
  <c r="U4283" i="1"/>
  <c r="V4282" i="1"/>
  <c r="V4277" i="1"/>
  <c r="U4277" i="1"/>
  <c r="V4274" i="1"/>
  <c r="U4274" i="1"/>
  <c r="V4264" i="1"/>
  <c r="U4264" i="1"/>
  <c r="U4263" i="1"/>
  <c r="V4256" i="1"/>
  <c r="X4256" i="1" s="1"/>
  <c r="W4256" i="1" s="1"/>
  <c r="Z4256" i="1" s="1"/>
  <c r="U4256" i="1"/>
  <c r="V4253" i="1"/>
  <c r="U4253" i="1"/>
  <c r="X4253" i="1" s="1"/>
  <c r="W4253" i="1" s="1"/>
  <c r="Z4253" i="1" s="1"/>
  <c r="Z4252" i="1" s="1"/>
  <c r="V4252" i="1"/>
  <c r="V4243" i="1"/>
  <c r="U4243" i="1"/>
  <c r="X4243" i="1" s="1"/>
  <c r="W4243" i="1" s="1"/>
  <c r="Z4243" i="1" s="1"/>
  <c r="Z4242" i="1" s="1"/>
  <c r="V4242" i="1"/>
  <c r="V4235" i="1"/>
  <c r="U4235" i="1"/>
  <c r="X4235" i="1" s="1"/>
  <c r="W4235" i="1" s="1"/>
  <c r="Z4235" i="1" s="1"/>
  <c r="X4232" i="1"/>
  <c r="W4232" i="1" s="1"/>
  <c r="Z4232" i="1" s="1"/>
  <c r="V4232" i="1"/>
  <c r="U4232" i="1"/>
  <c r="V4229" i="1"/>
  <c r="U4229" i="1"/>
  <c r="V4228" i="1"/>
  <c r="V4219" i="1"/>
  <c r="U4219" i="1"/>
  <c r="V4218" i="1"/>
  <c r="V4210" i="1"/>
  <c r="U4210" i="1"/>
  <c r="X4210" i="1" s="1"/>
  <c r="W4210" i="1" s="1"/>
  <c r="Z4210" i="1" s="1"/>
  <c r="V4207" i="1"/>
  <c r="U4207" i="1"/>
  <c r="U4206" i="1"/>
  <c r="V4198" i="1"/>
  <c r="X4198" i="1" s="1"/>
  <c r="W4198" i="1" s="1"/>
  <c r="Z4198" i="1" s="1"/>
  <c r="U4198" i="1"/>
  <c r="V4195" i="1"/>
  <c r="U4195" i="1"/>
  <c r="X4195" i="1" s="1"/>
  <c r="W4195" i="1" s="1"/>
  <c r="Z4195" i="1" s="1"/>
  <c r="Z4194" i="1" s="1"/>
  <c r="V4187" i="1"/>
  <c r="U4187" i="1"/>
  <c r="X4187" i="1" s="1"/>
  <c r="W4187" i="1" s="1"/>
  <c r="Z4187" i="1" s="1"/>
  <c r="V4184" i="1"/>
  <c r="V4183" i="1" s="1"/>
  <c r="U4184" i="1"/>
  <c r="U4183" i="1"/>
  <c r="V4175" i="1"/>
  <c r="U4175" i="1"/>
  <c r="V4172" i="1"/>
  <c r="U4172" i="1"/>
  <c r="W4165" i="1"/>
  <c r="Z4165" i="1" s="1"/>
  <c r="V4165" i="1"/>
  <c r="U4165" i="1"/>
  <c r="X4165" i="1" s="1"/>
  <c r="V4162" i="1"/>
  <c r="U4162" i="1"/>
  <c r="U4161" i="1"/>
  <c r="X4156" i="1"/>
  <c r="W4156" i="1" s="1"/>
  <c r="Z4156" i="1" s="1"/>
  <c r="V4156" i="1"/>
  <c r="V4152" i="1" s="1"/>
  <c r="U4156" i="1"/>
  <c r="V4153" i="1"/>
  <c r="U4153" i="1"/>
  <c r="Z4147" i="1"/>
  <c r="W4147" i="1"/>
  <c r="V4147" i="1"/>
  <c r="U4147" i="1"/>
  <c r="X4147" i="1" s="1"/>
  <c r="X4144" i="1"/>
  <c r="W4144" i="1" s="1"/>
  <c r="Z4144" i="1" s="1"/>
  <c r="Z4143" i="1" s="1"/>
  <c r="V4144" i="1"/>
  <c r="V4143" i="1" s="1"/>
  <c r="U4144" i="1"/>
  <c r="U4143" i="1"/>
  <c r="X4135" i="1"/>
  <c r="W4135" i="1" s="1"/>
  <c r="Z4135" i="1" s="1"/>
  <c r="V4135" i="1"/>
  <c r="U4135" i="1"/>
  <c r="V4132" i="1"/>
  <c r="U4132" i="1"/>
  <c r="V4131" i="1"/>
  <c r="V4124" i="1"/>
  <c r="U4124" i="1"/>
  <c r="X4121" i="1"/>
  <c r="W4121" i="1" s="1"/>
  <c r="Z4121" i="1" s="1"/>
  <c r="V4121" i="1"/>
  <c r="V4120" i="1" s="1"/>
  <c r="U4121" i="1"/>
  <c r="V4111" i="1"/>
  <c r="V4110" i="1" s="1"/>
  <c r="U4111" i="1"/>
  <c r="X4111" i="1" s="1"/>
  <c r="W4111" i="1" s="1"/>
  <c r="Z4111" i="1" s="1"/>
  <c r="Z4110" i="1" s="1"/>
  <c r="Z4102" i="1"/>
  <c r="X4102" i="1"/>
  <c r="W4102" i="1" s="1"/>
  <c r="V4102" i="1"/>
  <c r="U4102" i="1"/>
  <c r="Z4099" i="1"/>
  <c r="Z4098" i="1" s="1"/>
  <c r="W4099" i="1"/>
  <c r="V4099" i="1"/>
  <c r="U4099" i="1"/>
  <c r="X4099" i="1" s="1"/>
  <c r="V4098" i="1"/>
  <c r="U4098" i="1"/>
  <c r="V4090" i="1"/>
  <c r="U4090" i="1"/>
  <c r="V4087" i="1"/>
  <c r="U4087" i="1"/>
  <c r="X4087" i="1" s="1"/>
  <c r="W4087" i="1" s="1"/>
  <c r="Z4087" i="1" s="1"/>
  <c r="U4086" i="1"/>
  <c r="V4077" i="1"/>
  <c r="V4076" i="1" s="1"/>
  <c r="U4077" i="1"/>
  <c r="U4076" i="1"/>
  <c r="V4070" i="1"/>
  <c r="U4070" i="1"/>
  <c r="X4070" i="1" s="1"/>
  <c r="W4070" i="1" s="1"/>
  <c r="Z4070" i="1" s="1"/>
  <c r="V4067" i="1"/>
  <c r="X4067" i="1" s="1"/>
  <c r="W4067" i="1" s="1"/>
  <c r="Z4067" i="1" s="1"/>
  <c r="U4067" i="1"/>
  <c r="V4066" i="1"/>
  <c r="U4066" i="1"/>
  <c r="W4058" i="1"/>
  <c r="Z4058" i="1" s="1"/>
  <c r="Z4057" i="1" s="1"/>
  <c r="V4058" i="1"/>
  <c r="X4058" i="1" s="1"/>
  <c r="U4058" i="1"/>
  <c r="V4057" i="1"/>
  <c r="U4057" i="1"/>
  <c r="V4050" i="1"/>
  <c r="X4050" i="1" s="1"/>
  <c r="W4050" i="1" s="1"/>
  <c r="Z4050" i="1" s="1"/>
  <c r="Z4049" i="1" s="1"/>
  <c r="U4050" i="1"/>
  <c r="V4049" i="1"/>
  <c r="U4049" i="1"/>
  <c r="W4041" i="1"/>
  <c r="Z4041" i="1" s="1"/>
  <c r="V4041" i="1"/>
  <c r="X4041" i="1" s="1"/>
  <c r="U4041" i="1"/>
  <c r="X4038" i="1"/>
  <c r="W4038" i="1" s="1"/>
  <c r="Z4038" i="1" s="1"/>
  <c r="V4038" i="1"/>
  <c r="U4038" i="1"/>
  <c r="U4037" i="1" s="1"/>
  <c r="Z4037" i="1"/>
  <c r="V4037" i="1"/>
  <c r="X4027" i="1"/>
  <c r="W4027" i="1" s="1"/>
  <c r="Z4027" i="1" s="1"/>
  <c r="V4027" i="1"/>
  <c r="U4027" i="1"/>
  <c r="V4024" i="1"/>
  <c r="V4023" i="1" s="1"/>
  <c r="U4024" i="1"/>
  <c r="V4018" i="1"/>
  <c r="U4018" i="1"/>
  <c r="V4015" i="1"/>
  <c r="V4014" i="1" s="1"/>
  <c r="U4015" i="1"/>
  <c r="X4015" i="1" s="1"/>
  <c r="W4015" i="1" s="1"/>
  <c r="Z4015" i="1" s="1"/>
  <c r="V4005" i="1"/>
  <c r="V4004" i="1" s="1"/>
  <c r="U4005" i="1"/>
  <c r="U4004" i="1"/>
  <c r="V3997" i="1"/>
  <c r="U3997" i="1"/>
  <c r="X3997" i="1" s="1"/>
  <c r="W3997" i="1" s="1"/>
  <c r="Z3997" i="1" s="1"/>
  <c r="V3994" i="1"/>
  <c r="X3994" i="1" s="1"/>
  <c r="W3994" i="1" s="1"/>
  <c r="Z3994" i="1" s="1"/>
  <c r="U3994" i="1"/>
  <c r="V3993" i="1"/>
  <c r="U3993" i="1"/>
  <c r="W3983" i="1"/>
  <c r="Z3983" i="1" s="1"/>
  <c r="Z3982" i="1" s="1"/>
  <c r="V3983" i="1"/>
  <c r="X3983" i="1" s="1"/>
  <c r="U3983" i="1"/>
  <c r="V3982" i="1"/>
  <c r="U3982" i="1"/>
  <c r="V3976" i="1"/>
  <c r="U3976" i="1"/>
  <c r="X3976" i="1" s="1"/>
  <c r="W3976" i="1" s="1"/>
  <c r="Z3976" i="1" s="1"/>
  <c r="X3973" i="1"/>
  <c r="W3973" i="1" s="1"/>
  <c r="Z3973" i="1" s="1"/>
  <c r="V3973" i="1"/>
  <c r="U3973" i="1"/>
  <c r="V3970" i="1"/>
  <c r="V3969" i="1" s="1"/>
  <c r="U3970" i="1"/>
  <c r="V3961" i="1"/>
  <c r="U3961" i="1"/>
  <c r="V3958" i="1"/>
  <c r="V3957" i="1" s="1"/>
  <c r="U3958" i="1"/>
  <c r="X3958" i="1" s="1"/>
  <c r="W3958" i="1" s="1"/>
  <c r="Z3958" i="1" s="1"/>
  <c r="V3952" i="1"/>
  <c r="V3945" i="1" s="1"/>
  <c r="U3952" i="1"/>
  <c r="V3949" i="1"/>
  <c r="U3949" i="1"/>
  <c r="X3949" i="1" s="1"/>
  <c r="W3949" i="1" s="1"/>
  <c r="Z3949" i="1" s="1"/>
  <c r="X3946" i="1"/>
  <c r="W3946" i="1" s="1"/>
  <c r="Z3946" i="1" s="1"/>
  <c r="V3946" i="1"/>
  <c r="U3946" i="1"/>
  <c r="U3945" i="1" s="1"/>
  <c r="X3936" i="1"/>
  <c r="W3936" i="1" s="1"/>
  <c r="Z3936" i="1" s="1"/>
  <c r="V3936" i="1"/>
  <c r="U3936" i="1"/>
  <c r="V3933" i="1"/>
  <c r="V3932" i="1" s="1"/>
  <c r="U3933" i="1"/>
  <c r="V3925" i="1"/>
  <c r="U3925" i="1"/>
  <c r="X3925" i="1" s="1"/>
  <c r="W3925" i="1" s="1"/>
  <c r="Z3925" i="1" s="1"/>
  <c r="V3922" i="1"/>
  <c r="V3921" i="1" s="1"/>
  <c r="U3922" i="1"/>
  <c r="U3921" i="1"/>
  <c r="V3912" i="1"/>
  <c r="U3912" i="1"/>
  <c r="X3912" i="1" s="1"/>
  <c r="W3912" i="1" s="1"/>
  <c r="Z3912" i="1" s="1"/>
  <c r="V3909" i="1"/>
  <c r="X3909" i="1" s="1"/>
  <c r="W3909" i="1" s="1"/>
  <c r="Z3909" i="1" s="1"/>
  <c r="Z3908" i="1" s="1"/>
  <c r="U3909" i="1"/>
  <c r="V3908" i="1"/>
  <c r="U3908" i="1"/>
  <c r="V3902" i="1"/>
  <c r="U3902" i="1"/>
  <c r="X3902" i="1" s="1"/>
  <c r="W3902" i="1" s="1"/>
  <c r="Z3902" i="1" s="1"/>
  <c r="X3899" i="1"/>
  <c r="W3899" i="1" s="1"/>
  <c r="Z3899" i="1" s="1"/>
  <c r="V3899" i="1"/>
  <c r="U3899" i="1"/>
  <c r="U3898" i="1" s="1"/>
  <c r="Z3898" i="1"/>
  <c r="V3898" i="1"/>
  <c r="X3889" i="1"/>
  <c r="W3889" i="1" s="1"/>
  <c r="Z3889" i="1" s="1"/>
  <c r="V3889" i="1"/>
  <c r="U3889" i="1"/>
  <c r="V3886" i="1"/>
  <c r="V3885" i="1" s="1"/>
  <c r="U3886" i="1"/>
  <c r="V3880" i="1"/>
  <c r="U3880" i="1"/>
  <c r="X3880" i="1" s="1"/>
  <c r="W3880" i="1" s="1"/>
  <c r="Z3880" i="1" s="1"/>
  <c r="V3877" i="1"/>
  <c r="U3877" i="1"/>
  <c r="X3877" i="1" s="1"/>
  <c r="W3877" i="1" s="1"/>
  <c r="Z3877" i="1" s="1"/>
  <c r="V3874" i="1"/>
  <c r="U3874" i="1"/>
  <c r="X3874" i="1" s="1"/>
  <c r="W3874" i="1" s="1"/>
  <c r="Z3874" i="1" s="1"/>
  <c r="V3873" i="1"/>
  <c r="V3865" i="1"/>
  <c r="U3865" i="1"/>
  <c r="X3865" i="1" s="1"/>
  <c r="W3865" i="1" s="1"/>
  <c r="Z3865" i="1" s="1"/>
  <c r="X3862" i="1"/>
  <c r="W3862" i="1" s="1"/>
  <c r="Z3862" i="1" s="1"/>
  <c r="V3862" i="1"/>
  <c r="V3861" i="1" s="1"/>
  <c r="U3862" i="1"/>
  <c r="U3861" i="1"/>
  <c r="V3856" i="1"/>
  <c r="X3856" i="1" s="1"/>
  <c r="W3856" i="1" s="1"/>
  <c r="Z3856" i="1" s="1"/>
  <c r="U3856" i="1"/>
  <c r="V3853" i="1"/>
  <c r="U3853" i="1"/>
  <c r="V3852" i="1"/>
  <c r="V3847" i="1"/>
  <c r="U3847" i="1"/>
  <c r="X3847" i="1" s="1"/>
  <c r="W3847" i="1" s="1"/>
  <c r="Z3847" i="1" s="1"/>
  <c r="V3844" i="1"/>
  <c r="U3844" i="1"/>
  <c r="V3841" i="1"/>
  <c r="U3841" i="1"/>
  <c r="W3832" i="1"/>
  <c r="Z3832" i="1" s="1"/>
  <c r="V3832" i="1"/>
  <c r="U3832" i="1"/>
  <c r="X3832" i="1" s="1"/>
  <c r="V3829" i="1"/>
  <c r="X3829" i="1" s="1"/>
  <c r="W3829" i="1" s="1"/>
  <c r="Z3829" i="1" s="1"/>
  <c r="U3829" i="1"/>
  <c r="V3826" i="1"/>
  <c r="U3826" i="1"/>
  <c r="V3825" i="1"/>
  <c r="W3820" i="1"/>
  <c r="Z3820" i="1" s="1"/>
  <c r="V3820" i="1"/>
  <c r="U3820" i="1"/>
  <c r="X3820" i="1" s="1"/>
  <c r="V3817" i="1"/>
  <c r="U3817" i="1"/>
  <c r="V3814" i="1"/>
  <c r="U3814" i="1"/>
  <c r="V3806" i="1"/>
  <c r="U3806" i="1"/>
  <c r="V3803" i="1"/>
  <c r="U3803" i="1"/>
  <c r="X3797" i="1"/>
  <c r="W3797" i="1" s="1"/>
  <c r="Z3797" i="1" s="1"/>
  <c r="Z3796" i="1" s="1"/>
  <c r="V3797" i="1"/>
  <c r="V3796" i="1" s="1"/>
  <c r="U3797" i="1"/>
  <c r="U3796" i="1"/>
  <c r="V3791" i="1"/>
  <c r="U3791" i="1"/>
  <c r="V3788" i="1"/>
  <c r="U3788" i="1"/>
  <c r="V3782" i="1"/>
  <c r="U3782" i="1"/>
  <c r="X3782" i="1" s="1"/>
  <c r="W3782" i="1" s="1"/>
  <c r="Z3782" i="1" s="1"/>
  <c r="V3779" i="1"/>
  <c r="X3779" i="1" s="1"/>
  <c r="W3779" i="1" s="1"/>
  <c r="Z3779" i="1" s="1"/>
  <c r="U3779" i="1"/>
  <c r="V3776" i="1"/>
  <c r="U3776" i="1"/>
  <c r="V3775" i="1"/>
  <c r="V3767" i="1"/>
  <c r="U3767" i="1"/>
  <c r="V3766" i="1"/>
  <c r="V3761" i="1"/>
  <c r="U3761" i="1"/>
  <c r="X3761" i="1" s="1"/>
  <c r="W3761" i="1" s="1"/>
  <c r="Z3761" i="1" s="1"/>
  <c r="X3758" i="1"/>
  <c r="W3758" i="1" s="1"/>
  <c r="Z3758" i="1" s="1"/>
  <c r="V3758" i="1"/>
  <c r="V3757" i="1" s="1"/>
  <c r="U3758" i="1"/>
  <c r="U3757" i="1"/>
  <c r="V3750" i="1"/>
  <c r="U3750" i="1"/>
  <c r="V3747" i="1"/>
  <c r="U3747" i="1"/>
  <c r="V3741" i="1"/>
  <c r="U3741" i="1"/>
  <c r="V3738" i="1"/>
  <c r="U3738" i="1"/>
  <c r="X3728" i="1"/>
  <c r="W3728" i="1" s="1"/>
  <c r="Z3728" i="1" s="1"/>
  <c r="Z3727" i="1" s="1"/>
  <c r="V3728" i="1"/>
  <c r="V3727" i="1" s="1"/>
  <c r="U3728" i="1"/>
  <c r="U3727" i="1"/>
  <c r="V3719" i="1"/>
  <c r="U3719" i="1"/>
  <c r="V3716" i="1"/>
  <c r="U3716" i="1"/>
  <c r="V3709" i="1"/>
  <c r="U3709" i="1"/>
  <c r="V3706" i="1"/>
  <c r="U3706" i="1"/>
  <c r="V3697" i="1"/>
  <c r="X3697" i="1" s="1"/>
  <c r="W3697" i="1" s="1"/>
  <c r="Z3697" i="1" s="1"/>
  <c r="U3697" i="1"/>
  <c r="X3694" i="1"/>
  <c r="W3694" i="1" s="1"/>
  <c r="Z3694" i="1" s="1"/>
  <c r="V3694" i="1"/>
  <c r="V3693" i="1" s="1"/>
  <c r="U3694" i="1"/>
  <c r="U3693" i="1"/>
  <c r="V3687" i="1"/>
  <c r="X3687" i="1" s="1"/>
  <c r="W3687" i="1" s="1"/>
  <c r="Z3687" i="1" s="1"/>
  <c r="U3687" i="1"/>
  <c r="V3684" i="1"/>
  <c r="U3684" i="1"/>
  <c r="V3677" i="1"/>
  <c r="U3677" i="1"/>
  <c r="V3674" i="1"/>
  <c r="U3674" i="1"/>
  <c r="X3667" i="1"/>
  <c r="W3667" i="1" s="1"/>
  <c r="Z3667" i="1" s="1"/>
  <c r="V3667" i="1"/>
  <c r="V3663" i="1" s="1"/>
  <c r="U3667" i="1"/>
  <c r="V3664" i="1"/>
  <c r="U3664" i="1"/>
  <c r="V3655" i="1"/>
  <c r="U3655" i="1"/>
  <c r="V3654" i="1"/>
  <c r="V3647" i="1"/>
  <c r="U3647" i="1"/>
  <c r="V3646" i="1"/>
  <c r="Z3641" i="1"/>
  <c r="V3641" i="1"/>
  <c r="U3641" i="1"/>
  <c r="X3641" i="1" s="1"/>
  <c r="W3641" i="1" s="1"/>
  <c r="X3638" i="1"/>
  <c r="W3638" i="1" s="1"/>
  <c r="Z3638" i="1" s="1"/>
  <c r="V3638" i="1"/>
  <c r="V3637" i="1" s="1"/>
  <c r="U3638" i="1"/>
  <c r="U3637" i="1"/>
  <c r="V3632" i="1"/>
  <c r="X3632" i="1" s="1"/>
  <c r="W3632" i="1" s="1"/>
  <c r="Z3632" i="1" s="1"/>
  <c r="U3632" i="1"/>
  <c r="V3629" i="1"/>
  <c r="U3629" i="1"/>
  <c r="V3628" i="1"/>
  <c r="V3623" i="1"/>
  <c r="U3623" i="1"/>
  <c r="V3620" i="1"/>
  <c r="U3620" i="1"/>
  <c r="X3611" i="1"/>
  <c r="W3611" i="1" s="1"/>
  <c r="Z3611" i="1" s="1"/>
  <c r="Z3610" i="1" s="1"/>
  <c r="V3611" i="1"/>
  <c r="V3610" i="1" s="1"/>
  <c r="U3611" i="1"/>
  <c r="U3610" i="1"/>
  <c r="V3605" i="1"/>
  <c r="X3605" i="1" s="1"/>
  <c r="W3605" i="1" s="1"/>
  <c r="Z3605" i="1" s="1"/>
  <c r="U3605" i="1"/>
  <c r="V3602" i="1"/>
  <c r="U3602" i="1"/>
  <c r="V3601" i="1"/>
  <c r="V3591" i="1"/>
  <c r="U3591" i="1"/>
  <c r="V3590" i="1"/>
  <c r="Z3584" i="1"/>
  <c r="V3584" i="1"/>
  <c r="U3584" i="1"/>
  <c r="X3584" i="1" s="1"/>
  <c r="W3584" i="1" s="1"/>
  <c r="X3581" i="1"/>
  <c r="W3581" i="1" s="1"/>
  <c r="Z3581" i="1" s="1"/>
  <c r="Z3580" i="1" s="1"/>
  <c r="V3581" i="1"/>
  <c r="V3580" i="1" s="1"/>
  <c r="U3581" i="1"/>
  <c r="U3580" i="1"/>
  <c r="V3571" i="1"/>
  <c r="U3571" i="1"/>
  <c r="V3567" i="1"/>
  <c r="U3567" i="1"/>
  <c r="V3561" i="1"/>
  <c r="U3561" i="1"/>
  <c r="X3561" i="1" s="1"/>
  <c r="W3561" i="1" s="1"/>
  <c r="Z3561" i="1" s="1"/>
  <c r="V3558" i="1"/>
  <c r="X3558" i="1" s="1"/>
  <c r="W3558" i="1" s="1"/>
  <c r="Z3558" i="1" s="1"/>
  <c r="U3558" i="1"/>
  <c r="V3555" i="1"/>
  <c r="U3555" i="1"/>
  <c r="V3554" i="1"/>
  <c r="V3545" i="1"/>
  <c r="U3545" i="1"/>
  <c r="V3542" i="1"/>
  <c r="U3542" i="1"/>
  <c r="X3536" i="1"/>
  <c r="W3536" i="1" s="1"/>
  <c r="Z3536" i="1" s="1"/>
  <c r="V3536" i="1"/>
  <c r="V3532" i="1" s="1"/>
  <c r="U3536" i="1"/>
  <c r="V3533" i="1"/>
  <c r="U3533" i="1"/>
  <c r="V3524" i="1"/>
  <c r="U3524" i="1"/>
  <c r="V3523" i="1"/>
  <c r="V3518" i="1"/>
  <c r="U3518" i="1"/>
  <c r="V3515" i="1"/>
  <c r="X3515" i="1" s="1"/>
  <c r="W3515" i="1" s="1"/>
  <c r="Z3515" i="1" s="1"/>
  <c r="U3515" i="1"/>
  <c r="V3512" i="1"/>
  <c r="V3511" i="1" s="1"/>
  <c r="U3512" i="1"/>
  <c r="Z3506" i="1"/>
  <c r="V3506" i="1"/>
  <c r="U3506" i="1"/>
  <c r="X3506" i="1" s="1"/>
  <c r="W3506" i="1" s="1"/>
  <c r="V3503" i="1"/>
  <c r="U3503" i="1"/>
  <c r="V3500" i="1"/>
  <c r="U3500" i="1"/>
  <c r="X3494" i="1"/>
  <c r="W3494" i="1" s="1"/>
  <c r="Z3494" i="1" s="1"/>
  <c r="V3494" i="1"/>
  <c r="U3494" i="1"/>
  <c r="V3491" i="1"/>
  <c r="V3487" i="1" s="1"/>
  <c r="U3491" i="1"/>
  <c r="V3488" i="1"/>
  <c r="U3488" i="1"/>
  <c r="V3482" i="1"/>
  <c r="U3482" i="1"/>
  <c r="X3482" i="1" s="1"/>
  <c r="W3482" i="1" s="1"/>
  <c r="Z3482" i="1" s="1"/>
  <c r="X3478" i="1"/>
  <c r="W3478" i="1" s="1"/>
  <c r="Z3478" i="1" s="1"/>
  <c r="V3478" i="1"/>
  <c r="U3478" i="1"/>
  <c r="W3475" i="1"/>
  <c r="Z3475" i="1" s="1"/>
  <c r="V3475" i="1"/>
  <c r="V3474" i="1" s="1"/>
  <c r="U3475" i="1"/>
  <c r="X3475" i="1" s="1"/>
  <c r="U3474" i="1"/>
  <c r="V3469" i="1"/>
  <c r="U3469" i="1"/>
  <c r="X3469" i="1" s="1"/>
  <c r="W3469" i="1" s="1"/>
  <c r="Z3469" i="1" s="1"/>
  <c r="X3466" i="1"/>
  <c r="W3466" i="1"/>
  <c r="Z3466" i="1" s="1"/>
  <c r="V3466" i="1"/>
  <c r="U3466" i="1"/>
  <c r="X3463" i="1"/>
  <c r="W3463" i="1" s="1"/>
  <c r="Z3463" i="1" s="1"/>
  <c r="V3463" i="1"/>
  <c r="U3463" i="1"/>
  <c r="V3462" i="1"/>
  <c r="V3457" i="1"/>
  <c r="U3457" i="1"/>
  <c r="X3457" i="1" s="1"/>
  <c r="W3457" i="1" s="1"/>
  <c r="Z3457" i="1" s="1"/>
  <c r="V3454" i="1"/>
  <c r="U3454" i="1"/>
  <c r="X3454" i="1" s="1"/>
  <c r="W3454" i="1" s="1"/>
  <c r="Z3454" i="1" s="1"/>
  <c r="V3451" i="1"/>
  <c r="U3451" i="1"/>
  <c r="V3450" i="1"/>
  <c r="W3445" i="1"/>
  <c r="Z3445" i="1" s="1"/>
  <c r="V3445" i="1"/>
  <c r="U3445" i="1"/>
  <c r="X3445" i="1" s="1"/>
  <c r="W3442" i="1"/>
  <c r="Z3442" i="1" s="1"/>
  <c r="V3442" i="1"/>
  <c r="X3442" i="1" s="1"/>
  <c r="U3442" i="1"/>
  <c r="X3438" i="1"/>
  <c r="W3438" i="1" s="1"/>
  <c r="Z3438" i="1" s="1"/>
  <c r="V3438" i="1"/>
  <c r="U3438" i="1"/>
  <c r="Z3437" i="1"/>
  <c r="V3437" i="1"/>
  <c r="V3432" i="1"/>
  <c r="U3432" i="1"/>
  <c r="X3432" i="1" s="1"/>
  <c r="W3432" i="1" s="1"/>
  <c r="Z3432" i="1" s="1"/>
  <c r="X3429" i="1"/>
  <c r="W3429" i="1" s="1"/>
  <c r="Z3429" i="1" s="1"/>
  <c r="V3429" i="1"/>
  <c r="U3429" i="1"/>
  <c r="W3426" i="1"/>
  <c r="Z3426" i="1" s="1"/>
  <c r="Z3425" i="1" s="1"/>
  <c r="V3426" i="1"/>
  <c r="V3425" i="1" s="1"/>
  <c r="U3426" i="1"/>
  <c r="X3426" i="1" s="1"/>
  <c r="U3425" i="1"/>
  <c r="V3420" i="1"/>
  <c r="U3420" i="1"/>
  <c r="X3420" i="1" s="1"/>
  <c r="W3420" i="1" s="1"/>
  <c r="Z3420" i="1" s="1"/>
  <c r="X3417" i="1"/>
  <c r="W3417" i="1"/>
  <c r="Z3417" i="1" s="1"/>
  <c r="V3417" i="1"/>
  <c r="U3417" i="1"/>
  <c r="X3414" i="1"/>
  <c r="W3414" i="1" s="1"/>
  <c r="Z3414" i="1" s="1"/>
  <c r="V3414" i="1"/>
  <c r="U3414" i="1"/>
  <c r="V3413" i="1"/>
  <c r="V3407" i="1"/>
  <c r="U3407" i="1"/>
  <c r="X3407" i="1" s="1"/>
  <c r="W3407" i="1" s="1"/>
  <c r="Z3407" i="1" s="1"/>
  <c r="V3404" i="1"/>
  <c r="V3403" i="1" s="1"/>
  <c r="U3404" i="1"/>
  <c r="X3398" i="1"/>
  <c r="W3398" i="1" s="1"/>
  <c r="Z3398" i="1" s="1"/>
  <c r="V3398" i="1"/>
  <c r="U3398" i="1"/>
  <c r="W3395" i="1"/>
  <c r="Z3395" i="1" s="1"/>
  <c r="Z3394" i="1" s="1"/>
  <c r="V3395" i="1"/>
  <c r="V3394" i="1" s="1"/>
  <c r="U3395" i="1"/>
  <c r="X3395" i="1" s="1"/>
  <c r="U3394" i="1"/>
  <c r="V3389" i="1"/>
  <c r="U3389" i="1"/>
  <c r="X3386" i="1"/>
  <c r="W3386" i="1"/>
  <c r="Z3386" i="1" s="1"/>
  <c r="V3386" i="1"/>
  <c r="U3386" i="1"/>
  <c r="V3385" i="1"/>
  <c r="X3380" i="1"/>
  <c r="W3380" i="1" s="1"/>
  <c r="Z3380" i="1" s="1"/>
  <c r="V3380" i="1"/>
  <c r="U3380" i="1"/>
  <c r="V3377" i="1"/>
  <c r="U3377" i="1"/>
  <c r="V3376" i="1"/>
  <c r="X3371" i="1"/>
  <c r="W3371" i="1" s="1"/>
  <c r="Z3371" i="1" s="1"/>
  <c r="V3371" i="1"/>
  <c r="U3371" i="1"/>
  <c r="V3368" i="1"/>
  <c r="V3367" i="1" s="1"/>
  <c r="U3368" i="1"/>
  <c r="U3367" i="1"/>
  <c r="V3362" i="1"/>
  <c r="U3362" i="1"/>
  <c r="V3359" i="1"/>
  <c r="U3359" i="1"/>
  <c r="V3351" i="1"/>
  <c r="U3351" i="1"/>
  <c r="V3350" i="1"/>
  <c r="U3350" i="1"/>
  <c r="W3344" i="1"/>
  <c r="Z3344" i="1" s="1"/>
  <c r="V3344" i="1"/>
  <c r="U3344" i="1"/>
  <c r="X3344" i="1" s="1"/>
  <c r="X3341" i="1"/>
  <c r="W3341" i="1" s="1"/>
  <c r="Z3341" i="1" s="1"/>
  <c r="Z3340" i="1" s="1"/>
  <c r="V3341" i="1"/>
  <c r="V3340" i="1" s="1"/>
  <c r="U3341" i="1"/>
  <c r="U3340" i="1"/>
  <c r="X3330" i="1"/>
  <c r="W3330" i="1" s="1"/>
  <c r="Z3330" i="1" s="1"/>
  <c r="V3330" i="1"/>
  <c r="V3329" i="1" s="1"/>
  <c r="U3330" i="1"/>
  <c r="Z3329" i="1"/>
  <c r="U3329" i="1"/>
  <c r="X3324" i="1"/>
  <c r="W3324" i="1" s="1"/>
  <c r="Z3324" i="1" s="1"/>
  <c r="V3324" i="1"/>
  <c r="U3324" i="1"/>
  <c r="V3321" i="1"/>
  <c r="U3321" i="1"/>
  <c r="V3320" i="1"/>
  <c r="Z3315" i="1"/>
  <c r="V3315" i="1"/>
  <c r="U3315" i="1"/>
  <c r="X3315" i="1" s="1"/>
  <c r="W3315" i="1" s="1"/>
  <c r="V3312" i="1"/>
  <c r="U3312" i="1"/>
  <c r="U3311" i="1"/>
  <c r="V3306" i="1"/>
  <c r="X3306" i="1" s="1"/>
  <c r="W3306" i="1" s="1"/>
  <c r="Z3306" i="1" s="1"/>
  <c r="U3306" i="1"/>
  <c r="W3303" i="1"/>
  <c r="Z3303" i="1" s="1"/>
  <c r="Z3302" i="1" s="1"/>
  <c r="V3303" i="1"/>
  <c r="U3303" i="1"/>
  <c r="X3303" i="1" s="1"/>
  <c r="V3302" i="1"/>
  <c r="W3292" i="1"/>
  <c r="Z3292" i="1" s="1"/>
  <c r="Z3291" i="1" s="1"/>
  <c r="V3292" i="1"/>
  <c r="U3292" i="1"/>
  <c r="X3292" i="1" s="1"/>
  <c r="V3291" i="1"/>
  <c r="W3285" i="1"/>
  <c r="Z3285" i="1" s="1"/>
  <c r="V3285" i="1"/>
  <c r="U3285" i="1"/>
  <c r="X3285" i="1" s="1"/>
  <c r="X3282" i="1"/>
  <c r="W3282" i="1" s="1"/>
  <c r="Z3282" i="1" s="1"/>
  <c r="Z3281" i="1" s="1"/>
  <c r="V3282" i="1"/>
  <c r="V3281" i="1" s="1"/>
  <c r="U3282" i="1"/>
  <c r="U3281" i="1"/>
  <c r="X3272" i="1"/>
  <c r="W3272" i="1" s="1"/>
  <c r="Z3272" i="1" s="1"/>
  <c r="V3272" i="1"/>
  <c r="V3271" i="1" s="1"/>
  <c r="U3272" i="1"/>
  <c r="Z3271" i="1"/>
  <c r="U3271" i="1"/>
  <c r="X3266" i="1"/>
  <c r="W3266" i="1" s="1"/>
  <c r="Z3266" i="1" s="1"/>
  <c r="V3266" i="1"/>
  <c r="U3266" i="1"/>
  <c r="Z3263" i="1"/>
  <c r="V3263" i="1"/>
  <c r="U3263" i="1"/>
  <c r="X3263" i="1" s="1"/>
  <c r="W3263" i="1" s="1"/>
  <c r="V3260" i="1"/>
  <c r="U3260" i="1"/>
  <c r="U3259" i="1"/>
  <c r="V3249" i="1"/>
  <c r="X3249" i="1" s="1"/>
  <c r="W3249" i="1" s="1"/>
  <c r="Z3249" i="1" s="1"/>
  <c r="U3249" i="1"/>
  <c r="W3246" i="1"/>
  <c r="Z3246" i="1" s="1"/>
  <c r="Z3245" i="1" s="1"/>
  <c r="V3246" i="1"/>
  <c r="U3246" i="1"/>
  <c r="X3246" i="1" s="1"/>
  <c r="V3245" i="1"/>
  <c r="W3240" i="1"/>
  <c r="Z3240" i="1" s="1"/>
  <c r="V3240" i="1"/>
  <c r="U3240" i="1"/>
  <c r="X3240" i="1" s="1"/>
  <c r="X3237" i="1"/>
  <c r="W3237" i="1" s="1"/>
  <c r="Z3237" i="1" s="1"/>
  <c r="Z3236" i="1" s="1"/>
  <c r="V3237" i="1"/>
  <c r="V3236" i="1" s="1"/>
  <c r="U3237" i="1"/>
  <c r="U3236" i="1"/>
  <c r="X3227" i="1"/>
  <c r="W3227" i="1" s="1"/>
  <c r="Z3227" i="1" s="1"/>
  <c r="V3227" i="1"/>
  <c r="U3227" i="1"/>
  <c r="V3224" i="1"/>
  <c r="U3224" i="1"/>
  <c r="V3223" i="1"/>
  <c r="Z3218" i="1"/>
  <c r="V3218" i="1"/>
  <c r="U3218" i="1"/>
  <c r="X3218" i="1" s="1"/>
  <c r="W3218" i="1" s="1"/>
  <c r="V3215" i="1"/>
  <c r="X3215" i="1" s="1"/>
  <c r="W3215" i="1" s="1"/>
  <c r="Z3215" i="1" s="1"/>
  <c r="U3215" i="1"/>
  <c r="W3212" i="1"/>
  <c r="Z3212" i="1" s="1"/>
  <c r="V3212" i="1"/>
  <c r="U3212" i="1"/>
  <c r="X3212" i="1" s="1"/>
  <c r="V3211" i="1"/>
  <c r="W3202" i="1"/>
  <c r="Z3202" i="1" s="1"/>
  <c r="V3202" i="1"/>
  <c r="U3202" i="1"/>
  <c r="X3202" i="1" s="1"/>
  <c r="X3199" i="1"/>
  <c r="W3199" i="1" s="1"/>
  <c r="Z3199" i="1" s="1"/>
  <c r="Z3198" i="1" s="1"/>
  <c r="V3199" i="1"/>
  <c r="V3198" i="1" s="1"/>
  <c r="U3199" i="1"/>
  <c r="U3198" i="1"/>
  <c r="X3193" i="1"/>
  <c r="W3193" i="1" s="1"/>
  <c r="Z3193" i="1" s="1"/>
  <c r="V3193" i="1"/>
  <c r="U3193" i="1"/>
  <c r="V3190" i="1"/>
  <c r="U3190" i="1"/>
  <c r="V3189" i="1"/>
  <c r="V3179" i="1"/>
  <c r="U3179" i="1"/>
  <c r="V3178" i="1"/>
  <c r="Z3173" i="1"/>
  <c r="V3173" i="1"/>
  <c r="U3173" i="1"/>
  <c r="X3173" i="1" s="1"/>
  <c r="W3173" i="1" s="1"/>
  <c r="V3170" i="1"/>
  <c r="X3170" i="1" s="1"/>
  <c r="W3170" i="1" s="1"/>
  <c r="Z3170" i="1" s="1"/>
  <c r="U3170" i="1"/>
  <c r="W3167" i="1"/>
  <c r="Z3167" i="1" s="1"/>
  <c r="V3167" i="1"/>
  <c r="U3167" i="1"/>
  <c r="X3167" i="1" s="1"/>
  <c r="V3166" i="1"/>
  <c r="W3158" i="1"/>
  <c r="Z3158" i="1" s="1"/>
  <c r="Z3157" i="1" s="1"/>
  <c r="V3158" i="1"/>
  <c r="U3158" i="1"/>
  <c r="X3158" i="1" s="1"/>
  <c r="V3157" i="1"/>
  <c r="W3152" i="1"/>
  <c r="Z3152" i="1" s="1"/>
  <c r="V3152" i="1"/>
  <c r="U3152" i="1"/>
  <c r="X3152" i="1" s="1"/>
  <c r="X3149" i="1"/>
  <c r="W3149" i="1" s="1"/>
  <c r="Z3149" i="1" s="1"/>
  <c r="Z3148" i="1" s="1"/>
  <c r="V3149" i="1"/>
  <c r="V3148" i="1" s="1"/>
  <c r="U3149" i="1"/>
  <c r="U3148" i="1"/>
  <c r="X3140" i="1"/>
  <c r="W3140" i="1" s="1"/>
  <c r="Z3140" i="1" s="1"/>
  <c r="V3140" i="1"/>
  <c r="V3139" i="1" s="1"/>
  <c r="U3140" i="1"/>
  <c r="Z3139" i="1"/>
  <c r="U3139" i="1"/>
  <c r="X3134" i="1"/>
  <c r="W3134" i="1" s="1"/>
  <c r="Z3134" i="1" s="1"/>
  <c r="V3134" i="1"/>
  <c r="U3134" i="1"/>
  <c r="Z3131" i="1"/>
  <c r="V3131" i="1"/>
  <c r="U3131" i="1"/>
  <c r="X3131" i="1" s="1"/>
  <c r="W3131" i="1" s="1"/>
  <c r="V3128" i="1"/>
  <c r="U3128" i="1"/>
  <c r="U3127" i="1"/>
  <c r="V3118" i="1"/>
  <c r="X3118" i="1" s="1"/>
  <c r="W3118" i="1" s="1"/>
  <c r="Z3118" i="1" s="1"/>
  <c r="U3118" i="1"/>
  <c r="W3115" i="1"/>
  <c r="Z3115" i="1" s="1"/>
  <c r="Z3114" i="1" s="1"/>
  <c r="V3115" i="1"/>
  <c r="U3115" i="1"/>
  <c r="X3115" i="1" s="1"/>
  <c r="V3114" i="1"/>
  <c r="W3109" i="1"/>
  <c r="Z3109" i="1" s="1"/>
  <c r="V3109" i="1"/>
  <c r="U3109" i="1"/>
  <c r="X3109" i="1" s="1"/>
  <c r="X3106" i="1"/>
  <c r="W3106" i="1" s="1"/>
  <c r="Z3106" i="1" s="1"/>
  <c r="V3106" i="1"/>
  <c r="V3102" i="1" s="1"/>
  <c r="U3106" i="1"/>
  <c r="V3103" i="1"/>
  <c r="U3103" i="1"/>
  <c r="Z3094" i="1"/>
  <c r="W3094" i="1"/>
  <c r="V3094" i="1"/>
  <c r="U3094" i="1"/>
  <c r="X3094" i="1" s="1"/>
  <c r="X3091" i="1"/>
  <c r="W3091" i="1" s="1"/>
  <c r="Z3091" i="1" s="1"/>
  <c r="Z3090" i="1" s="1"/>
  <c r="V3091" i="1"/>
  <c r="V3090" i="1" s="1"/>
  <c r="U3091" i="1"/>
  <c r="U3090" i="1"/>
  <c r="X3085" i="1"/>
  <c r="W3085" i="1" s="1"/>
  <c r="Z3085" i="1" s="1"/>
  <c r="V3085" i="1"/>
  <c r="U3085" i="1"/>
  <c r="V3082" i="1"/>
  <c r="U3082" i="1"/>
  <c r="V3081" i="1"/>
  <c r="V3073" i="1"/>
  <c r="U3073" i="1"/>
  <c r="V3072" i="1"/>
  <c r="V3066" i="1"/>
  <c r="U3066" i="1"/>
  <c r="X3066" i="1" s="1"/>
  <c r="W3066" i="1" s="1"/>
  <c r="Z3066" i="1" s="1"/>
  <c r="Z3062" i="1" s="1"/>
  <c r="X3063" i="1"/>
  <c r="W3063" i="1" s="1"/>
  <c r="Z3063" i="1" s="1"/>
  <c r="V3063" i="1"/>
  <c r="V3062" i="1" s="1"/>
  <c r="U3063" i="1"/>
  <c r="V3053" i="1"/>
  <c r="U3053" i="1"/>
  <c r="V3050" i="1"/>
  <c r="U3050" i="1"/>
  <c r="W3044" i="1"/>
  <c r="Z3044" i="1" s="1"/>
  <c r="V3044" i="1"/>
  <c r="U3044" i="1"/>
  <c r="X3044" i="1" s="1"/>
  <c r="V3041" i="1"/>
  <c r="U3041" i="1"/>
  <c r="X3032" i="1"/>
  <c r="W3032" i="1" s="1"/>
  <c r="Z3032" i="1" s="1"/>
  <c r="Z3031" i="1" s="1"/>
  <c r="V3032" i="1"/>
  <c r="V3031" i="1" s="1"/>
  <c r="U3032" i="1"/>
  <c r="U3031" i="1"/>
  <c r="X3026" i="1"/>
  <c r="W3026" i="1" s="1"/>
  <c r="Z3026" i="1" s="1"/>
  <c r="V3026" i="1"/>
  <c r="U3026" i="1"/>
  <c r="V3023" i="1"/>
  <c r="U3023" i="1"/>
  <c r="V3022" i="1"/>
  <c r="V3013" i="1"/>
  <c r="U3013" i="1"/>
  <c r="X3008" i="1"/>
  <c r="W3008" i="1" s="1"/>
  <c r="Z3008" i="1" s="1"/>
  <c r="V3008" i="1"/>
  <c r="V3007" i="1" s="1"/>
  <c r="U3008" i="1"/>
  <c r="X3000" i="1"/>
  <c r="W3000" i="1" s="1"/>
  <c r="Z3000" i="1" s="1"/>
  <c r="V3000" i="1"/>
  <c r="U3000" i="1"/>
  <c r="V2997" i="1"/>
  <c r="U2997" i="1"/>
  <c r="V2996" i="1"/>
  <c r="V2990" i="1"/>
  <c r="U2990" i="1"/>
  <c r="X2990" i="1" s="1"/>
  <c r="W2990" i="1" s="1"/>
  <c r="Z2990" i="1" s="1"/>
  <c r="Z2986" i="1" s="1"/>
  <c r="X2987" i="1"/>
  <c r="W2987" i="1" s="1"/>
  <c r="Z2987" i="1" s="1"/>
  <c r="V2987" i="1"/>
  <c r="V2986" i="1" s="1"/>
  <c r="U2987" i="1"/>
  <c r="V2979" i="1"/>
  <c r="U2979" i="1"/>
  <c r="V2976" i="1"/>
  <c r="U2976" i="1"/>
  <c r="V2967" i="1"/>
  <c r="U2967" i="1"/>
  <c r="V2966" i="1"/>
  <c r="Z2960" i="1"/>
  <c r="W2960" i="1"/>
  <c r="V2960" i="1"/>
  <c r="U2960" i="1"/>
  <c r="X2960" i="1" s="1"/>
  <c r="X2957" i="1"/>
  <c r="W2957" i="1" s="1"/>
  <c r="Z2957" i="1" s="1"/>
  <c r="Z2956" i="1" s="1"/>
  <c r="V2957" i="1"/>
  <c r="V2956" i="1" s="1"/>
  <c r="U2957" i="1"/>
  <c r="U2956" i="1"/>
  <c r="X2945" i="1"/>
  <c r="W2945" i="1" s="1"/>
  <c r="Z2945" i="1" s="1"/>
  <c r="V2945" i="1"/>
  <c r="V2944" i="1" s="1"/>
  <c r="U2945" i="1"/>
  <c r="Z2944" i="1"/>
  <c r="U2944" i="1"/>
  <c r="X2939" i="1"/>
  <c r="W2939" i="1" s="1"/>
  <c r="Z2939" i="1" s="1"/>
  <c r="V2939" i="1"/>
  <c r="U2939" i="1"/>
  <c r="V2936" i="1"/>
  <c r="U2936" i="1"/>
  <c r="X2933" i="1"/>
  <c r="W2933" i="1" s="1"/>
  <c r="Z2933" i="1" s="1"/>
  <c r="V2933" i="1"/>
  <c r="V2932" i="1" s="1"/>
  <c r="U2933" i="1"/>
  <c r="X2925" i="1"/>
  <c r="W2925" i="1" s="1"/>
  <c r="Z2925" i="1" s="1"/>
  <c r="V2925" i="1"/>
  <c r="U2925" i="1"/>
  <c r="V2922" i="1"/>
  <c r="U2922" i="1"/>
  <c r="V2921" i="1"/>
  <c r="V2916" i="1"/>
  <c r="U2916" i="1"/>
  <c r="X2916" i="1" s="1"/>
  <c r="W2916" i="1" s="1"/>
  <c r="Z2916" i="1" s="1"/>
  <c r="Z2912" i="1" s="1"/>
  <c r="X2913" i="1"/>
  <c r="W2913" i="1" s="1"/>
  <c r="Z2913" i="1" s="1"/>
  <c r="V2913" i="1"/>
  <c r="V2912" i="1" s="1"/>
  <c r="U2913" i="1"/>
  <c r="V2903" i="1"/>
  <c r="U2903" i="1"/>
  <c r="U2902" i="1"/>
  <c r="X2896" i="1"/>
  <c r="W2896" i="1" s="1"/>
  <c r="Z2896" i="1" s="1"/>
  <c r="V2896" i="1"/>
  <c r="V2892" i="1" s="1"/>
  <c r="U2896" i="1"/>
  <c r="V2893" i="1"/>
  <c r="U2893" i="1"/>
  <c r="V2886" i="1"/>
  <c r="U2886" i="1"/>
  <c r="V2885" i="1"/>
  <c r="V2880" i="1"/>
  <c r="U2880" i="1"/>
  <c r="X2877" i="1"/>
  <c r="W2877" i="1" s="1"/>
  <c r="Z2877" i="1" s="1"/>
  <c r="V2877" i="1"/>
  <c r="V2876" i="1" s="1"/>
  <c r="U2877" i="1"/>
  <c r="X2865" i="1"/>
  <c r="W2865" i="1" s="1"/>
  <c r="Z2865" i="1" s="1"/>
  <c r="V2865" i="1"/>
  <c r="V2864" i="1" s="1"/>
  <c r="U2865" i="1"/>
  <c r="Z2864" i="1"/>
  <c r="U2864" i="1"/>
  <c r="V2859" i="1"/>
  <c r="U2859" i="1"/>
  <c r="U2858" i="1"/>
  <c r="X2853" i="1"/>
  <c r="W2853" i="1" s="1"/>
  <c r="Z2853" i="1" s="1"/>
  <c r="Z2852" i="1" s="1"/>
  <c r="V2853" i="1"/>
  <c r="V2852" i="1" s="1"/>
  <c r="U2853" i="1"/>
  <c r="U2852" i="1"/>
  <c r="X2847" i="1"/>
  <c r="W2847" i="1" s="1"/>
  <c r="Z2847" i="1" s="1"/>
  <c r="V2847" i="1"/>
  <c r="U2847" i="1"/>
  <c r="V2844" i="1"/>
  <c r="U2844" i="1"/>
  <c r="V2843" i="1"/>
  <c r="V2835" i="1"/>
  <c r="U2835" i="1"/>
  <c r="V2834" i="1"/>
  <c r="V2829" i="1"/>
  <c r="U2829" i="1"/>
  <c r="X2829" i="1" s="1"/>
  <c r="W2829" i="1" s="1"/>
  <c r="Z2829" i="1" s="1"/>
  <c r="V2826" i="1"/>
  <c r="V2825" i="1" s="1"/>
  <c r="U2826" i="1"/>
  <c r="V2817" i="1"/>
  <c r="U2817" i="1"/>
  <c r="U2816" i="1"/>
  <c r="X2811" i="1"/>
  <c r="W2811" i="1" s="1"/>
  <c r="Z2811" i="1" s="1"/>
  <c r="V2811" i="1"/>
  <c r="V2807" i="1" s="1"/>
  <c r="U2811" i="1"/>
  <c r="V2808" i="1"/>
  <c r="U2808" i="1"/>
  <c r="Z2799" i="1"/>
  <c r="W2799" i="1"/>
  <c r="V2799" i="1"/>
  <c r="U2799" i="1"/>
  <c r="X2799" i="1" s="1"/>
  <c r="X2796" i="1"/>
  <c r="W2796" i="1" s="1"/>
  <c r="Z2796" i="1" s="1"/>
  <c r="Z2795" i="1" s="1"/>
  <c r="V2796" i="1"/>
  <c r="V2795" i="1" s="1"/>
  <c r="U2796" i="1"/>
  <c r="U2795" i="1"/>
  <c r="X2790" i="1"/>
  <c r="W2790" i="1" s="1"/>
  <c r="Z2790" i="1" s="1"/>
  <c r="V2790" i="1"/>
  <c r="U2790" i="1"/>
  <c r="V2787" i="1"/>
  <c r="U2787" i="1"/>
  <c r="V2786" i="1"/>
  <c r="V2778" i="1"/>
  <c r="U2778" i="1"/>
  <c r="X2775" i="1"/>
  <c r="W2775" i="1" s="1"/>
  <c r="Z2775" i="1" s="1"/>
  <c r="V2775" i="1"/>
  <c r="V2774" i="1" s="1"/>
  <c r="U2775" i="1"/>
  <c r="V2769" i="1"/>
  <c r="X2769" i="1" s="1"/>
  <c r="W2769" i="1" s="1"/>
  <c r="Z2769" i="1" s="1"/>
  <c r="U2769" i="1"/>
  <c r="V2766" i="1"/>
  <c r="U2766" i="1"/>
  <c r="V2765" i="1"/>
  <c r="V2757" i="1"/>
  <c r="U2757" i="1"/>
  <c r="X2757" i="1" s="1"/>
  <c r="W2757" i="1" s="1"/>
  <c r="Z2757" i="1" s="1"/>
  <c r="V2754" i="1"/>
  <c r="V2753" i="1" s="1"/>
  <c r="U2754" i="1"/>
  <c r="V2748" i="1"/>
  <c r="U2748" i="1"/>
  <c r="V2745" i="1"/>
  <c r="U2745" i="1"/>
  <c r="W2735" i="1"/>
  <c r="Z2735" i="1" s="1"/>
  <c r="V2735" i="1"/>
  <c r="U2735" i="1"/>
  <c r="X2735" i="1" s="1"/>
  <c r="V2732" i="1"/>
  <c r="U2732" i="1"/>
  <c r="U2731" i="1"/>
  <c r="X2725" i="1"/>
  <c r="W2725" i="1" s="1"/>
  <c r="Z2725" i="1" s="1"/>
  <c r="V2725" i="1"/>
  <c r="V2721" i="1" s="1"/>
  <c r="U2725" i="1"/>
  <c r="V2722" i="1"/>
  <c r="U2722" i="1"/>
  <c r="Z2712" i="1"/>
  <c r="W2712" i="1"/>
  <c r="V2712" i="1"/>
  <c r="U2712" i="1"/>
  <c r="X2712" i="1" s="1"/>
  <c r="X2709" i="1"/>
  <c r="W2709" i="1" s="1"/>
  <c r="Z2709" i="1" s="1"/>
  <c r="V2709" i="1"/>
  <c r="U2709" i="1"/>
  <c r="Z2708" i="1"/>
  <c r="V2708" i="1"/>
  <c r="X2703" i="1"/>
  <c r="W2703" i="1" s="1"/>
  <c r="Z2703" i="1" s="1"/>
  <c r="V2703" i="1"/>
  <c r="U2703" i="1"/>
  <c r="V2700" i="1"/>
  <c r="V2699" i="1" s="1"/>
  <c r="U2700" i="1"/>
  <c r="V2688" i="1"/>
  <c r="V2687" i="1" s="1"/>
  <c r="U2688" i="1"/>
  <c r="Z2682" i="1"/>
  <c r="V2682" i="1"/>
  <c r="U2682" i="1"/>
  <c r="X2682" i="1" s="1"/>
  <c r="W2682" i="1" s="1"/>
  <c r="V2679" i="1"/>
  <c r="V2678" i="1" s="1"/>
  <c r="U2679" i="1"/>
  <c r="X2679" i="1" s="1"/>
  <c r="W2679" i="1" s="1"/>
  <c r="Z2679" i="1" s="1"/>
  <c r="Z2678" i="1" s="1"/>
  <c r="U2678" i="1"/>
  <c r="V2671" i="1"/>
  <c r="V2667" i="1" s="1"/>
  <c r="U2671" i="1"/>
  <c r="W2668" i="1"/>
  <c r="Z2668" i="1" s="1"/>
  <c r="V2668" i="1"/>
  <c r="X2668" i="1" s="1"/>
  <c r="U2668" i="1"/>
  <c r="U2667" i="1"/>
  <c r="W2662" i="1"/>
  <c r="Z2662" i="1" s="1"/>
  <c r="V2662" i="1"/>
  <c r="X2662" i="1" s="1"/>
  <c r="U2662" i="1"/>
  <c r="X2659" i="1"/>
  <c r="W2659" i="1" s="1"/>
  <c r="Z2659" i="1" s="1"/>
  <c r="Z2658" i="1" s="1"/>
  <c r="V2659" i="1"/>
  <c r="U2659" i="1"/>
  <c r="U2658" i="1" s="1"/>
  <c r="V2658" i="1"/>
  <c r="X2649" i="1"/>
  <c r="W2649" i="1" s="1"/>
  <c r="Z2649" i="1" s="1"/>
  <c r="V2649" i="1"/>
  <c r="U2649" i="1"/>
  <c r="U2648" i="1" s="1"/>
  <c r="Z2648" i="1"/>
  <c r="V2648" i="1"/>
  <c r="X2643" i="1"/>
  <c r="W2643" i="1" s="1"/>
  <c r="Z2643" i="1" s="1"/>
  <c r="V2643" i="1"/>
  <c r="U2643" i="1"/>
  <c r="V2639" i="1"/>
  <c r="V2638" i="1" s="1"/>
  <c r="U2639" i="1"/>
  <c r="V2629" i="1"/>
  <c r="V2628" i="1" s="1"/>
  <c r="U2629" i="1"/>
  <c r="V2623" i="1"/>
  <c r="U2623" i="1"/>
  <c r="X2623" i="1" s="1"/>
  <c r="W2623" i="1" s="1"/>
  <c r="Z2623" i="1" s="1"/>
  <c r="V2620" i="1"/>
  <c r="V2619" i="1" s="1"/>
  <c r="U2620" i="1"/>
  <c r="U2619" i="1"/>
  <c r="V2611" i="1"/>
  <c r="U2611" i="1"/>
  <c r="V2607" i="1"/>
  <c r="X2607" i="1" s="1"/>
  <c r="W2607" i="1" s="1"/>
  <c r="Z2607" i="1" s="1"/>
  <c r="U2607" i="1"/>
  <c r="U2606" i="1"/>
  <c r="W2600" i="1"/>
  <c r="Z2600" i="1" s="1"/>
  <c r="V2600" i="1"/>
  <c r="X2600" i="1" s="1"/>
  <c r="U2600" i="1"/>
  <c r="X2597" i="1"/>
  <c r="W2597" i="1"/>
  <c r="Z2597" i="1" s="1"/>
  <c r="V2597" i="1"/>
  <c r="U2597" i="1"/>
  <c r="X2594" i="1"/>
  <c r="W2594" i="1" s="1"/>
  <c r="Z2594" i="1" s="1"/>
  <c r="Z2593" i="1" s="1"/>
  <c r="V2594" i="1"/>
  <c r="V2593" i="1" s="1"/>
  <c r="U2594" i="1"/>
  <c r="U2593" i="1" s="1"/>
  <c r="Z2584" i="1"/>
  <c r="X2584" i="1"/>
  <c r="W2584" i="1" s="1"/>
  <c r="V2584" i="1"/>
  <c r="V2583" i="1" s="1"/>
  <c r="U2584" i="1"/>
  <c r="U2583" i="1" s="1"/>
  <c r="Z2583" i="1"/>
  <c r="V2577" i="1"/>
  <c r="U2577" i="1"/>
  <c r="X2577" i="1" s="1"/>
  <c r="W2577" i="1" s="1"/>
  <c r="Z2577" i="1" s="1"/>
  <c r="Z2574" i="1"/>
  <c r="V2574" i="1"/>
  <c r="V2573" i="1" s="1"/>
  <c r="U2574" i="1"/>
  <c r="X2574" i="1" s="1"/>
  <c r="W2574" i="1" s="1"/>
  <c r="U2573" i="1"/>
  <c r="Z2565" i="1"/>
  <c r="V2565" i="1"/>
  <c r="U2565" i="1"/>
  <c r="X2565" i="1" s="1"/>
  <c r="W2565" i="1" s="1"/>
  <c r="W2562" i="1"/>
  <c r="Z2562" i="1" s="1"/>
  <c r="Z2561" i="1" s="1"/>
  <c r="V2562" i="1"/>
  <c r="X2562" i="1" s="1"/>
  <c r="U2562" i="1"/>
  <c r="U2561" i="1"/>
  <c r="W2555" i="1"/>
  <c r="Z2555" i="1" s="1"/>
  <c r="V2555" i="1"/>
  <c r="X2555" i="1" s="1"/>
  <c r="U2555" i="1"/>
  <c r="X2552" i="1"/>
  <c r="W2552" i="1" s="1"/>
  <c r="Z2552" i="1" s="1"/>
  <c r="Z2551" i="1" s="1"/>
  <c r="V2552" i="1"/>
  <c r="U2552" i="1"/>
  <c r="U2551" i="1" s="1"/>
  <c r="V2551" i="1"/>
  <c r="X2543" i="1"/>
  <c r="W2543" i="1"/>
  <c r="Z2543" i="1" s="1"/>
  <c r="V2543" i="1"/>
  <c r="U2543" i="1"/>
  <c r="V2540" i="1"/>
  <c r="V2539" i="1" s="1"/>
  <c r="U2540" i="1"/>
  <c r="U2539" i="1" s="1"/>
  <c r="X2534" i="1"/>
  <c r="W2534" i="1" s="1"/>
  <c r="Z2534" i="1" s="1"/>
  <c r="V2534" i="1"/>
  <c r="U2534" i="1"/>
  <c r="V2531" i="1"/>
  <c r="V2530" i="1" s="1"/>
  <c r="U2531" i="1"/>
  <c r="U2530" i="1" s="1"/>
  <c r="V2520" i="1"/>
  <c r="V2519" i="1" s="1"/>
  <c r="U2520" i="1"/>
  <c r="U2519" i="1" s="1"/>
  <c r="V2514" i="1"/>
  <c r="U2514" i="1"/>
  <c r="X2514" i="1" s="1"/>
  <c r="W2514" i="1" s="1"/>
  <c r="Z2514" i="1" s="1"/>
  <c r="V2511" i="1"/>
  <c r="X2511" i="1" s="1"/>
  <c r="W2511" i="1" s="1"/>
  <c r="Z2511" i="1" s="1"/>
  <c r="U2511" i="1"/>
  <c r="X2507" i="1"/>
  <c r="W2507" i="1" s="1"/>
  <c r="Z2507" i="1" s="1"/>
  <c r="V2507" i="1"/>
  <c r="U2507" i="1"/>
  <c r="X2498" i="1"/>
  <c r="W2498" i="1"/>
  <c r="Z2498" i="1" s="1"/>
  <c r="V2498" i="1"/>
  <c r="U2498" i="1"/>
  <c r="X2494" i="1"/>
  <c r="W2494" i="1" s="1"/>
  <c r="Z2494" i="1" s="1"/>
  <c r="V2494" i="1"/>
  <c r="U2494" i="1"/>
  <c r="V2491" i="1"/>
  <c r="V2490" i="1" s="1"/>
  <c r="U2491" i="1"/>
  <c r="X2491" i="1" s="1"/>
  <c r="W2491" i="1" s="1"/>
  <c r="Z2491" i="1" s="1"/>
  <c r="Z2490" i="1" s="1"/>
  <c r="V2483" i="1"/>
  <c r="U2483" i="1"/>
  <c r="X2483" i="1" s="1"/>
  <c r="W2483" i="1" s="1"/>
  <c r="Z2483" i="1" s="1"/>
  <c r="V2480" i="1"/>
  <c r="X2480" i="1" s="1"/>
  <c r="W2480" i="1" s="1"/>
  <c r="Z2480" i="1" s="1"/>
  <c r="U2480" i="1"/>
  <c r="V2479" i="1"/>
  <c r="V2471" i="1"/>
  <c r="X2471" i="1" s="1"/>
  <c r="W2471" i="1" s="1"/>
  <c r="Z2471" i="1" s="1"/>
  <c r="U2471" i="1"/>
  <c r="X2468" i="1"/>
  <c r="W2468" i="1"/>
  <c r="Z2468" i="1" s="1"/>
  <c r="V2468" i="1"/>
  <c r="U2468" i="1"/>
  <c r="U2467" i="1" s="1"/>
  <c r="X2462" i="1"/>
  <c r="W2462" i="1"/>
  <c r="Z2462" i="1" s="1"/>
  <c r="V2462" i="1"/>
  <c r="U2462" i="1"/>
  <c r="X2459" i="1"/>
  <c r="W2459" i="1" s="1"/>
  <c r="Z2459" i="1" s="1"/>
  <c r="V2459" i="1"/>
  <c r="U2459" i="1"/>
  <c r="V2456" i="1"/>
  <c r="V2455" i="1" s="1"/>
  <c r="U2456" i="1"/>
  <c r="U2455" i="1"/>
  <c r="V2448" i="1"/>
  <c r="U2448" i="1"/>
  <c r="V2445" i="1"/>
  <c r="X2445" i="1" s="1"/>
  <c r="W2445" i="1" s="1"/>
  <c r="Z2445" i="1" s="1"/>
  <c r="U2445" i="1"/>
  <c r="X2442" i="1"/>
  <c r="W2442" i="1" s="1"/>
  <c r="Z2442" i="1" s="1"/>
  <c r="V2442" i="1"/>
  <c r="U2442" i="1"/>
  <c r="U2441" i="1" s="1"/>
  <c r="X2435" i="1"/>
  <c r="W2435" i="1"/>
  <c r="Z2435" i="1" s="1"/>
  <c r="V2435" i="1"/>
  <c r="U2435" i="1"/>
  <c r="X2432" i="1"/>
  <c r="W2432" i="1" s="1"/>
  <c r="Z2432" i="1" s="1"/>
  <c r="Z2431" i="1" s="1"/>
  <c r="V2432" i="1"/>
  <c r="V2431" i="1" s="1"/>
  <c r="U2432" i="1"/>
  <c r="U2431" i="1" s="1"/>
  <c r="V2424" i="1"/>
  <c r="U2424" i="1"/>
  <c r="X2424" i="1" s="1"/>
  <c r="W2424" i="1" s="1"/>
  <c r="Z2424" i="1" s="1"/>
  <c r="Z2420" i="1"/>
  <c r="V2420" i="1"/>
  <c r="U2420" i="1"/>
  <c r="X2420" i="1" s="1"/>
  <c r="W2420" i="1" s="1"/>
  <c r="V2417" i="1"/>
  <c r="X2417" i="1" s="1"/>
  <c r="W2417" i="1" s="1"/>
  <c r="Z2417" i="1" s="1"/>
  <c r="Z2416" i="1" s="1"/>
  <c r="U2417" i="1"/>
  <c r="U2416" i="1"/>
  <c r="W2408" i="1"/>
  <c r="Z2408" i="1" s="1"/>
  <c r="Z2407" i="1" s="1"/>
  <c r="V2408" i="1"/>
  <c r="X2408" i="1" s="1"/>
  <c r="U2408" i="1"/>
  <c r="V2407" i="1"/>
  <c r="U2407" i="1"/>
  <c r="V2402" i="1"/>
  <c r="X2402" i="1" s="1"/>
  <c r="W2402" i="1" s="1"/>
  <c r="Z2402" i="1" s="1"/>
  <c r="U2402" i="1"/>
  <c r="X2399" i="1"/>
  <c r="W2399" i="1" s="1"/>
  <c r="Z2399" i="1" s="1"/>
  <c r="V2399" i="1"/>
  <c r="U2399" i="1"/>
  <c r="U2398" i="1" s="1"/>
  <c r="X2388" i="1"/>
  <c r="W2388" i="1"/>
  <c r="Z2388" i="1" s="1"/>
  <c r="Z2387" i="1" s="1"/>
  <c r="V2388" i="1"/>
  <c r="U2388" i="1"/>
  <c r="U2387" i="1" s="1"/>
  <c r="V2387" i="1"/>
  <c r="X2382" i="1"/>
  <c r="W2382" i="1" s="1"/>
  <c r="Z2382" i="1" s="1"/>
  <c r="V2382" i="1"/>
  <c r="U2382" i="1"/>
  <c r="V2379" i="1"/>
  <c r="V2378" i="1" s="1"/>
  <c r="U2379" i="1"/>
  <c r="U2378" i="1" s="1"/>
  <c r="V2371" i="1"/>
  <c r="U2371" i="1"/>
  <c r="X2371" i="1" s="1"/>
  <c r="W2371" i="1" s="1"/>
  <c r="Z2371" i="1" s="1"/>
  <c r="V2368" i="1"/>
  <c r="V2367" i="1" s="1"/>
  <c r="U2368" i="1"/>
  <c r="X2368" i="1" s="1"/>
  <c r="W2368" i="1" s="1"/>
  <c r="Z2368" i="1" s="1"/>
  <c r="Z2367" i="1" s="1"/>
  <c r="U2367" i="1"/>
  <c r="V2359" i="1"/>
  <c r="U2359" i="1"/>
  <c r="X2359" i="1" s="1"/>
  <c r="W2359" i="1" s="1"/>
  <c r="Z2359" i="1" s="1"/>
  <c r="W2356" i="1"/>
  <c r="Z2356" i="1" s="1"/>
  <c r="V2356" i="1"/>
  <c r="X2356" i="1" s="1"/>
  <c r="U2356" i="1"/>
  <c r="V2355" i="1"/>
  <c r="V2349" i="1"/>
  <c r="X2349" i="1" s="1"/>
  <c r="W2349" i="1" s="1"/>
  <c r="Z2349" i="1" s="1"/>
  <c r="U2349" i="1"/>
  <c r="X2346" i="1"/>
  <c r="W2346" i="1" s="1"/>
  <c r="Z2346" i="1" s="1"/>
  <c r="V2346" i="1"/>
  <c r="U2346" i="1"/>
  <c r="V2343" i="1"/>
  <c r="V2342" i="1" s="1"/>
  <c r="U2343" i="1"/>
  <c r="U2342" i="1" s="1"/>
  <c r="V2334" i="1"/>
  <c r="U2334" i="1"/>
  <c r="X2334" i="1" s="1"/>
  <c r="W2334" i="1" s="1"/>
  <c r="Z2334" i="1" s="1"/>
  <c r="V2331" i="1"/>
  <c r="V2330" i="1" s="1"/>
  <c r="U2331" i="1"/>
  <c r="X2331" i="1" s="1"/>
  <c r="W2331" i="1" s="1"/>
  <c r="Z2331" i="1" s="1"/>
  <c r="V2324" i="1"/>
  <c r="U2324" i="1"/>
  <c r="X2324" i="1" s="1"/>
  <c r="W2324" i="1" s="1"/>
  <c r="Z2324" i="1" s="1"/>
  <c r="W2321" i="1"/>
  <c r="Z2321" i="1" s="1"/>
  <c r="V2321" i="1"/>
  <c r="X2321" i="1" s="1"/>
  <c r="U2321" i="1"/>
  <c r="V2320" i="1"/>
  <c r="V2311" i="1"/>
  <c r="X2311" i="1" s="1"/>
  <c r="W2311" i="1" s="1"/>
  <c r="Z2311" i="1" s="1"/>
  <c r="Z2310" i="1" s="1"/>
  <c r="U2311" i="1"/>
  <c r="V2310" i="1"/>
  <c r="U2310" i="1"/>
  <c r="V2305" i="1"/>
  <c r="X2305" i="1" s="1"/>
  <c r="W2305" i="1" s="1"/>
  <c r="Z2305" i="1" s="1"/>
  <c r="U2305" i="1"/>
  <c r="X2302" i="1"/>
  <c r="W2302" i="1"/>
  <c r="Z2302" i="1" s="1"/>
  <c r="V2302" i="1"/>
  <c r="U2302" i="1"/>
  <c r="V2299" i="1"/>
  <c r="V2298" i="1" s="1"/>
  <c r="U2299" i="1"/>
  <c r="U2298" i="1" s="1"/>
  <c r="X2289" i="1"/>
  <c r="W2289" i="1" s="1"/>
  <c r="Z2289" i="1" s="1"/>
  <c r="V2289" i="1"/>
  <c r="U2289" i="1"/>
  <c r="V2286" i="1"/>
  <c r="V2285" i="1" s="1"/>
  <c r="U2286" i="1"/>
  <c r="U2285" i="1" s="1"/>
  <c r="V2278" i="1"/>
  <c r="U2278" i="1"/>
  <c r="X2278" i="1" s="1"/>
  <c r="W2278" i="1" s="1"/>
  <c r="Z2278" i="1" s="1"/>
  <c r="V2275" i="1"/>
  <c r="X2275" i="1" s="1"/>
  <c r="W2275" i="1" s="1"/>
  <c r="Z2275" i="1" s="1"/>
  <c r="Z2274" i="1" s="1"/>
  <c r="U2275" i="1"/>
  <c r="V2274" i="1"/>
  <c r="V2266" i="1"/>
  <c r="X2266" i="1" s="1"/>
  <c r="W2266" i="1" s="1"/>
  <c r="Z2266" i="1" s="1"/>
  <c r="U2266" i="1"/>
  <c r="X2263" i="1"/>
  <c r="W2263" i="1"/>
  <c r="Z2263" i="1" s="1"/>
  <c r="V2263" i="1"/>
  <c r="U2263" i="1"/>
  <c r="U2262" i="1" s="1"/>
  <c r="X2257" i="1"/>
  <c r="W2257" i="1"/>
  <c r="Z2257" i="1" s="1"/>
  <c r="V2257" i="1"/>
  <c r="U2257" i="1"/>
  <c r="X2254" i="1"/>
  <c r="W2254" i="1" s="1"/>
  <c r="Z2254" i="1" s="1"/>
  <c r="V2254" i="1"/>
  <c r="U2254" i="1"/>
  <c r="V2251" i="1"/>
  <c r="V2250" i="1" s="1"/>
  <c r="U2251" i="1"/>
  <c r="U2250" i="1"/>
  <c r="V2242" i="1"/>
  <c r="U2242" i="1"/>
  <c r="V2238" i="1"/>
  <c r="X2238" i="1" s="1"/>
  <c r="W2238" i="1" s="1"/>
  <c r="Z2238" i="1" s="1"/>
  <c r="U2238" i="1"/>
  <c r="U2237" i="1"/>
  <c r="V2231" i="1"/>
  <c r="X2231" i="1" s="1"/>
  <c r="W2231" i="1" s="1"/>
  <c r="Z2231" i="1" s="1"/>
  <c r="U2231" i="1"/>
  <c r="X2228" i="1"/>
  <c r="W2228" i="1"/>
  <c r="Z2228" i="1" s="1"/>
  <c r="V2228" i="1"/>
  <c r="U2228" i="1"/>
  <c r="X2225" i="1"/>
  <c r="W2225" i="1" s="1"/>
  <c r="Z2225" i="1" s="1"/>
  <c r="V2225" i="1"/>
  <c r="V2224" i="1" s="1"/>
  <c r="U2225" i="1"/>
  <c r="U2224" i="1" s="1"/>
  <c r="X2215" i="1"/>
  <c r="W2215" i="1" s="1"/>
  <c r="Z2215" i="1" s="1"/>
  <c r="V2215" i="1"/>
  <c r="U2215" i="1"/>
  <c r="V2211" i="1"/>
  <c r="V2210" i="1" s="1"/>
  <c r="U2211" i="1"/>
  <c r="U2210" i="1" s="1"/>
  <c r="V2205" i="1"/>
  <c r="U2205" i="1"/>
  <c r="U2201" i="1" s="1"/>
  <c r="V2202" i="1"/>
  <c r="X2202" i="1" s="1"/>
  <c r="W2202" i="1" s="1"/>
  <c r="Z2202" i="1" s="1"/>
  <c r="U2202" i="1"/>
  <c r="V2194" i="1"/>
  <c r="X2194" i="1" s="1"/>
  <c r="W2194" i="1" s="1"/>
  <c r="Z2194" i="1" s="1"/>
  <c r="U2194" i="1"/>
  <c r="X2191" i="1"/>
  <c r="W2191" i="1"/>
  <c r="Z2191" i="1" s="1"/>
  <c r="Z2190" i="1" s="1"/>
  <c r="V2191" i="1"/>
  <c r="U2191" i="1"/>
  <c r="U2190" i="1" s="1"/>
  <c r="X2185" i="1"/>
  <c r="W2185" i="1" s="1"/>
  <c r="Z2185" i="1" s="1"/>
  <c r="V2185" i="1"/>
  <c r="U2185" i="1"/>
  <c r="V2182" i="1"/>
  <c r="U2182" i="1"/>
  <c r="X2182" i="1" s="1"/>
  <c r="W2182" i="1" s="1"/>
  <c r="Z2182" i="1" s="1"/>
  <c r="V2179" i="1"/>
  <c r="V2178" i="1" s="1"/>
  <c r="U2179" i="1"/>
  <c r="U2178" i="1"/>
  <c r="Z2170" i="1"/>
  <c r="V2170" i="1"/>
  <c r="U2170" i="1"/>
  <c r="X2170" i="1" s="1"/>
  <c r="W2170" i="1" s="1"/>
  <c r="V2167" i="1"/>
  <c r="X2167" i="1" s="1"/>
  <c r="W2167" i="1" s="1"/>
  <c r="Z2167" i="1" s="1"/>
  <c r="Z2166" i="1" s="1"/>
  <c r="U2167" i="1"/>
  <c r="U2166" i="1"/>
  <c r="W2160" i="1"/>
  <c r="Z2160" i="1" s="1"/>
  <c r="V2160" i="1"/>
  <c r="X2160" i="1" s="1"/>
  <c r="U2160" i="1"/>
  <c r="X2157" i="1"/>
  <c r="W2157" i="1"/>
  <c r="Z2157" i="1" s="1"/>
  <c r="Z2156" i="1" s="1"/>
  <c r="V2157" i="1"/>
  <c r="U2157" i="1"/>
  <c r="U2156" i="1" s="1"/>
  <c r="V2156" i="1"/>
  <c r="V2149" i="1"/>
  <c r="U2149" i="1"/>
  <c r="X2149" i="1" s="1"/>
  <c r="W2149" i="1" s="1"/>
  <c r="Z2149" i="1" s="1"/>
  <c r="V2146" i="1"/>
  <c r="V2145" i="1" s="1"/>
  <c r="U2146" i="1"/>
  <c r="U2145" i="1"/>
  <c r="V2140" i="1"/>
  <c r="U2140" i="1"/>
  <c r="X2140" i="1" s="1"/>
  <c r="W2140" i="1" s="1"/>
  <c r="Z2140" i="1" s="1"/>
  <c r="V2137" i="1"/>
  <c r="U2137" i="1"/>
  <c r="X2137" i="1" s="1"/>
  <c r="W2137" i="1" s="1"/>
  <c r="Z2137" i="1" s="1"/>
  <c r="V2136" i="1"/>
  <c r="V2129" i="1"/>
  <c r="U2129" i="1"/>
  <c r="V2126" i="1"/>
  <c r="X2126" i="1" s="1"/>
  <c r="W2126" i="1" s="1"/>
  <c r="Z2126" i="1" s="1"/>
  <c r="U2126" i="1"/>
  <c r="V2125" i="1"/>
  <c r="U2125" i="1"/>
  <c r="V2120" i="1"/>
  <c r="X2120" i="1" s="1"/>
  <c r="W2120" i="1" s="1"/>
  <c r="Z2120" i="1" s="1"/>
  <c r="U2120" i="1"/>
  <c r="V2117" i="1"/>
  <c r="U2117" i="1"/>
  <c r="U2116" i="1" s="1"/>
  <c r="V2116" i="1"/>
  <c r="V2109" i="1"/>
  <c r="U2109" i="1"/>
  <c r="X2109" i="1" s="1"/>
  <c r="W2109" i="1" s="1"/>
  <c r="Z2109" i="1" s="1"/>
  <c r="V2105" i="1"/>
  <c r="U2105" i="1"/>
  <c r="X2105" i="1" s="1"/>
  <c r="W2105" i="1" s="1"/>
  <c r="Z2105" i="1" s="1"/>
  <c r="V2104" i="1"/>
  <c r="U2104" i="1"/>
  <c r="V2099" i="1"/>
  <c r="U2099" i="1"/>
  <c r="X2099" i="1" s="1"/>
  <c r="W2099" i="1" s="1"/>
  <c r="Z2099" i="1" s="1"/>
  <c r="X2096" i="1"/>
  <c r="W2096" i="1" s="1"/>
  <c r="Z2096" i="1" s="1"/>
  <c r="V2096" i="1"/>
  <c r="U2096" i="1"/>
  <c r="V2095" i="1"/>
  <c r="U2095" i="1"/>
  <c r="X2088" i="1"/>
  <c r="W2088" i="1" s="1"/>
  <c r="Z2088" i="1" s="1"/>
  <c r="V2088" i="1"/>
  <c r="U2088" i="1"/>
  <c r="V2085" i="1"/>
  <c r="U2085" i="1"/>
  <c r="X2085" i="1" s="1"/>
  <c r="W2085" i="1" s="1"/>
  <c r="Z2085" i="1" s="1"/>
  <c r="Z2084" i="1" s="1"/>
  <c r="V2084" i="1"/>
  <c r="V2077" i="1"/>
  <c r="U2077" i="1"/>
  <c r="X2077" i="1" s="1"/>
  <c r="W2077" i="1" s="1"/>
  <c r="Z2077" i="1" s="1"/>
  <c r="V2074" i="1"/>
  <c r="V2073" i="1" s="1"/>
  <c r="U2074" i="1"/>
  <c r="X2074" i="1" s="1"/>
  <c r="W2074" i="1" s="1"/>
  <c r="Z2074" i="1" s="1"/>
  <c r="U2073" i="1"/>
  <c r="V2065" i="1"/>
  <c r="U2065" i="1"/>
  <c r="X2065" i="1" s="1"/>
  <c r="W2065" i="1" s="1"/>
  <c r="Z2065" i="1" s="1"/>
  <c r="V2062" i="1"/>
  <c r="V2061" i="1" s="1"/>
  <c r="U2062" i="1"/>
  <c r="X2062" i="1" s="1"/>
  <c r="W2062" i="1" s="1"/>
  <c r="Z2062" i="1" s="1"/>
  <c r="U2061" i="1"/>
  <c r="V2055" i="1"/>
  <c r="U2055" i="1"/>
  <c r="X2055" i="1" s="1"/>
  <c r="W2055" i="1" s="1"/>
  <c r="Z2055" i="1" s="1"/>
  <c r="X2052" i="1"/>
  <c r="W2052" i="1"/>
  <c r="Z2052" i="1" s="1"/>
  <c r="Z2051" i="1" s="1"/>
  <c r="V2052" i="1"/>
  <c r="U2052" i="1"/>
  <c r="V2051" i="1"/>
  <c r="U2051" i="1"/>
  <c r="X2044" i="1"/>
  <c r="W2044" i="1"/>
  <c r="Z2044" i="1" s="1"/>
  <c r="V2044" i="1"/>
  <c r="U2044" i="1"/>
  <c r="V2041" i="1"/>
  <c r="U2041" i="1"/>
  <c r="X2041" i="1" s="1"/>
  <c r="W2041" i="1" s="1"/>
  <c r="Z2041" i="1" s="1"/>
  <c r="Z2040" i="1" s="1"/>
  <c r="V2040" i="1"/>
  <c r="V2035" i="1"/>
  <c r="U2035" i="1"/>
  <c r="X2035" i="1" s="1"/>
  <c r="W2035" i="1" s="1"/>
  <c r="Z2035" i="1" s="1"/>
  <c r="V2032" i="1"/>
  <c r="V2031" i="1" s="1"/>
  <c r="U2032" i="1"/>
  <c r="X2032" i="1" s="1"/>
  <c r="W2032" i="1" s="1"/>
  <c r="Z2032" i="1" s="1"/>
  <c r="U2031" i="1"/>
  <c r="V2026" i="1"/>
  <c r="U2026" i="1"/>
  <c r="X2026" i="1" s="1"/>
  <c r="W2026" i="1" s="1"/>
  <c r="Z2026" i="1" s="1"/>
  <c r="V2023" i="1"/>
  <c r="V2022" i="1" s="1"/>
  <c r="U2023" i="1"/>
  <c r="X2023" i="1" s="1"/>
  <c r="W2023" i="1" s="1"/>
  <c r="Z2023" i="1" s="1"/>
  <c r="U2022" i="1"/>
  <c r="V2017" i="1"/>
  <c r="U2017" i="1"/>
  <c r="X2017" i="1" s="1"/>
  <c r="W2017" i="1" s="1"/>
  <c r="Z2017" i="1" s="1"/>
  <c r="X2014" i="1"/>
  <c r="W2014" i="1"/>
  <c r="Z2014" i="1" s="1"/>
  <c r="Z2013" i="1" s="1"/>
  <c r="V2014" i="1"/>
  <c r="U2014" i="1"/>
  <c r="V2013" i="1"/>
  <c r="U2013" i="1"/>
  <c r="X2007" i="1"/>
  <c r="W2007" i="1"/>
  <c r="Z2007" i="1" s="1"/>
  <c r="V2007" i="1"/>
  <c r="U2007" i="1"/>
  <c r="V2004" i="1"/>
  <c r="U2004" i="1"/>
  <c r="X2004" i="1" s="1"/>
  <c r="W2004" i="1" s="1"/>
  <c r="Z2004" i="1" s="1"/>
  <c r="Z2003" i="1" s="1"/>
  <c r="V2003" i="1"/>
  <c r="V1995" i="1"/>
  <c r="U1995" i="1"/>
  <c r="X1995" i="1" s="1"/>
  <c r="W1995" i="1" s="1"/>
  <c r="Z1995" i="1" s="1"/>
  <c r="V1991" i="1"/>
  <c r="V1990" i="1" s="1"/>
  <c r="U1991" i="1"/>
  <c r="X1991" i="1" s="1"/>
  <c r="W1991" i="1" s="1"/>
  <c r="Z1991" i="1" s="1"/>
  <c r="U1990" i="1"/>
  <c r="V1985" i="1"/>
  <c r="V1984" i="1" s="1"/>
  <c r="U1985" i="1"/>
  <c r="X1985" i="1" s="1"/>
  <c r="W1985" i="1" s="1"/>
  <c r="Z1985" i="1" s="1"/>
  <c r="Z1984" i="1" s="1"/>
  <c r="U1984" i="1"/>
  <c r="V1978" i="1"/>
  <c r="U1978" i="1"/>
  <c r="X1978" i="1" s="1"/>
  <c r="W1978" i="1" s="1"/>
  <c r="Z1978" i="1" s="1"/>
  <c r="V1975" i="1"/>
  <c r="U1975" i="1"/>
  <c r="X1975" i="1" s="1"/>
  <c r="W1975" i="1" s="1"/>
  <c r="Z1975" i="1" s="1"/>
  <c r="X1972" i="1"/>
  <c r="W1972" i="1"/>
  <c r="Z1972" i="1" s="1"/>
  <c r="Z1971" i="1" s="1"/>
  <c r="V1972" i="1"/>
  <c r="U1972" i="1"/>
  <c r="V1971" i="1"/>
  <c r="X1965" i="1"/>
  <c r="W1965" i="1"/>
  <c r="Z1965" i="1" s="1"/>
  <c r="V1965" i="1"/>
  <c r="U1965" i="1"/>
  <c r="V1962" i="1"/>
  <c r="U1962" i="1"/>
  <c r="X1962" i="1" s="1"/>
  <c r="W1962" i="1" s="1"/>
  <c r="Z1962" i="1" s="1"/>
  <c r="Z1961" i="1" s="1"/>
  <c r="V1961" i="1"/>
  <c r="V1953" i="1"/>
  <c r="U1953" i="1"/>
  <c r="X1953" i="1" s="1"/>
  <c r="W1953" i="1" s="1"/>
  <c r="Z1953" i="1" s="1"/>
  <c r="V1949" i="1"/>
  <c r="V1948" i="1" s="1"/>
  <c r="U1949" i="1"/>
  <c r="X1949" i="1" s="1"/>
  <c r="W1949" i="1" s="1"/>
  <c r="Z1949" i="1" s="1"/>
  <c r="U1948" i="1"/>
  <c r="V1943" i="1"/>
  <c r="V1942" i="1" s="1"/>
  <c r="U1943" i="1"/>
  <c r="X1943" i="1" s="1"/>
  <c r="W1943" i="1" s="1"/>
  <c r="Z1943" i="1" s="1"/>
  <c r="Z1942" i="1" s="1"/>
  <c r="V1933" i="1"/>
  <c r="U1933" i="1"/>
  <c r="X1933" i="1" s="1"/>
  <c r="W1933" i="1" s="1"/>
  <c r="Z1933" i="1" s="1"/>
  <c r="V1930" i="1"/>
  <c r="V1929" i="1" s="1"/>
  <c r="U1930" i="1"/>
  <c r="X1930" i="1" s="1"/>
  <c r="W1930" i="1" s="1"/>
  <c r="Z1930" i="1" s="1"/>
  <c r="Z1929" i="1" s="1"/>
  <c r="U1929" i="1"/>
  <c r="V1923" i="1"/>
  <c r="V1922" i="1" s="1"/>
  <c r="U1923" i="1"/>
  <c r="X1923" i="1" s="1"/>
  <c r="W1923" i="1" s="1"/>
  <c r="Z1923" i="1" s="1"/>
  <c r="Z1922" i="1" s="1"/>
  <c r="U1922" i="1"/>
  <c r="V1914" i="1"/>
  <c r="U1914" i="1"/>
  <c r="X1914" i="1" s="1"/>
  <c r="W1914" i="1" s="1"/>
  <c r="Z1914" i="1" s="1"/>
  <c r="X1910" i="1"/>
  <c r="W1910" i="1"/>
  <c r="Z1910" i="1" s="1"/>
  <c r="Z1909" i="1" s="1"/>
  <c r="V1910" i="1"/>
  <c r="U1910" i="1"/>
  <c r="V1909" i="1"/>
  <c r="U1909" i="1"/>
  <c r="X1904" i="1"/>
  <c r="W1904" i="1"/>
  <c r="Z1904" i="1" s="1"/>
  <c r="Z1903" i="1" s="1"/>
  <c r="V1904" i="1"/>
  <c r="U1904" i="1"/>
  <c r="V1903" i="1"/>
  <c r="U1903" i="1"/>
  <c r="X1894" i="1"/>
  <c r="W1894" i="1"/>
  <c r="Z1894" i="1" s="1"/>
  <c r="Z1893" i="1" s="1"/>
  <c r="V1894" i="1"/>
  <c r="U1894" i="1"/>
  <c r="U1893" i="1" s="1"/>
  <c r="V1893" i="1"/>
  <c r="X1888" i="1"/>
  <c r="W1888" i="1"/>
  <c r="Z1888" i="1" s="1"/>
  <c r="Z1887" i="1" s="1"/>
  <c r="V1888" i="1"/>
  <c r="U1888" i="1"/>
  <c r="U1887" i="1" s="1"/>
  <c r="V1887" i="1"/>
  <c r="X1880" i="1"/>
  <c r="W1880" i="1"/>
  <c r="Z1880" i="1" s="1"/>
  <c r="V1880" i="1"/>
  <c r="U1880" i="1"/>
  <c r="V1877" i="1"/>
  <c r="V1876" i="1" s="1"/>
  <c r="U1877" i="1"/>
  <c r="X1877" i="1" s="1"/>
  <c r="W1877" i="1" s="1"/>
  <c r="Z1877" i="1" s="1"/>
  <c r="Z1876" i="1" s="1"/>
  <c r="V1871" i="1"/>
  <c r="V1870" i="1" s="1"/>
  <c r="U1871" i="1"/>
  <c r="X1871" i="1" s="1"/>
  <c r="W1871" i="1" s="1"/>
  <c r="Z1871" i="1" s="1"/>
  <c r="Z1870" i="1" s="1"/>
  <c r="V1865" i="1"/>
  <c r="V1864" i="1" s="1"/>
  <c r="U1865" i="1"/>
  <c r="X1865" i="1" s="1"/>
  <c r="W1865" i="1" s="1"/>
  <c r="Z1865" i="1" s="1"/>
  <c r="Z1864" i="1" s="1"/>
  <c r="V1859" i="1"/>
  <c r="V1858" i="1" s="1"/>
  <c r="U1859" i="1"/>
  <c r="X1859" i="1" s="1"/>
  <c r="W1859" i="1" s="1"/>
  <c r="Z1859" i="1" s="1"/>
  <c r="Z1858" i="1" s="1"/>
  <c r="V1853" i="1"/>
  <c r="V1852" i="1" s="1"/>
  <c r="U1853" i="1"/>
  <c r="X1853" i="1" s="1"/>
  <c r="W1853" i="1" s="1"/>
  <c r="Z1853" i="1" s="1"/>
  <c r="Z1852" i="1" s="1"/>
  <c r="V1845" i="1"/>
  <c r="U1845" i="1"/>
  <c r="X1845" i="1" s="1"/>
  <c r="W1845" i="1" s="1"/>
  <c r="Z1845" i="1" s="1"/>
  <c r="V1841" i="1"/>
  <c r="V1840" i="1" s="1"/>
  <c r="U1841" i="1"/>
  <c r="X1841" i="1" s="1"/>
  <c r="W1841" i="1" s="1"/>
  <c r="Z1841" i="1" s="1"/>
  <c r="U1840" i="1"/>
  <c r="V1835" i="1"/>
  <c r="V1834" i="1" s="1"/>
  <c r="U1835" i="1"/>
  <c r="X1835" i="1" s="1"/>
  <c r="W1835" i="1" s="1"/>
  <c r="Z1835" i="1" s="1"/>
  <c r="Z1834" i="1" s="1"/>
  <c r="U1834" i="1"/>
  <c r="V1827" i="1"/>
  <c r="U1827" i="1"/>
  <c r="X1827" i="1" s="1"/>
  <c r="W1827" i="1" s="1"/>
  <c r="Z1827" i="1" s="1"/>
  <c r="V1823" i="1"/>
  <c r="X1823" i="1" s="1"/>
  <c r="W1823" i="1" s="1"/>
  <c r="Z1823" i="1" s="1"/>
  <c r="U1823" i="1"/>
  <c r="V1822" i="1"/>
  <c r="U1822" i="1"/>
  <c r="V1816" i="1"/>
  <c r="X1816" i="1" s="1"/>
  <c r="W1816" i="1" s="1"/>
  <c r="Z1816" i="1" s="1"/>
  <c r="U1816" i="1"/>
  <c r="X1813" i="1"/>
  <c r="W1813" i="1" s="1"/>
  <c r="Z1813" i="1" s="1"/>
  <c r="Z1812" i="1" s="1"/>
  <c r="V1813" i="1"/>
  <c r="U1813" i="1"/>
  <c r="U1812" i="1" s="1"/>
  <c r="V1812" i="1"/>
  <c r="X1803" i="1"/>
  <c r="W1803" i="1" s="1"/>
  <c r="Z1803" i="1" s="1"/>
  <c r="V1803" i="1"/>
  <c r="U1803" i="1"/>
  <c r="V1799" i="1"/>
  <c r="V1798" i="1" s="1"/>
  <c r="U1799" i="1"/>
  <c r="X1799" i="1" s="1"/>
  <c r="W1799" i="1" s="1"/>
  <c r="Z1799" i="1" s="1"/>
  <c r="Z1798" i="1" s="1"/>
  <c r="V1793" i="1"/>
  <c r="U1793" i="1"/>
  <c r="X1793" i="1" s="1"/>
  <c r="W1793" i="1" s="1"/>
  <c r="Z1793" i="1" s="1"/>
  <c r="V1790" i="1"/>
  <c r="V1789" i="1" s="1"/>
  <c r="U1790" i="1"/>
  <c r="X1790" i="1" s="1"/>
  <c r="W1790" i="1" s="1"/>
  <c r="Z1790" i="1" s="1"/>
  <c r="Z1789" i="1" s="1"/>
  <c r="U1789" i="1"/>
  <c r="V1782" i="1"/>
  <c r="V1777" i="1" s="1"/>
  <c r="U1782" i="1"/>
  <c r="V1778" i="1"/>
  <c r="X1778" i="1" s="1"/>
  <c r="W1778" i="1" s="1"/>
  <c r="Z1778" i="1" s="1"/>
  <c r="U1778" i="1"/>
  <c r="U1777" i="1"/>
  <c r="W1772" i="1"/>
  <c r="Z1772" i="1" s="1"/>
  <c r="Z1771" i="1" s="1"/>
  <c r="V1772" i="1"/>
  <c r="U1772" i="1"/>
  <c r="X1772" i="1" s="1"/>
  <c r="V1771" i="1"/>
  <c r="U1771" i="1"/>
  <c r="V1762" i="1"/>
  <c r="U1762" i="1"/>
  <c r="X1762" i="1" s="1"/>
  <c r="W1762" i="1" s="1"/>
  <c r="Z1762" i="1" s="1"/>
  <c r="X1758" i="1"/>
  <c r="W1758" i="1" s="1"/>
  <c r="Z1758" i="1" s="1"/>
  <c r="V1758" i="1"/>
  <c r="U1758" i="1"/>
  <c r="U1757" i="1" s="1"/>
  <c r="V1757" i="1"/>
  <c r="X1752" i="1"/>
  <c r="W1752" i="1" s="1"/>
  <c r="Z1752" i="1" s="1"/>
  <c r="V1752" i="1"/>
  <c r="U1752" i="1"/>
  <c r="V1749" i="1"/>
  <c r="U1749" i="1"/>
  <c r="X1749" i="1" s="1"/>
  <c r="W1749" i="1" s="1"/>
  <c r="Z1749" i="1" s="1"/>
  <c r="V1746" i="1"/>
  <c r="V1745" i="1" s="1"/>
  <c r="U1746" i="1"/>
  <c r="X1746" i="1" s="1"/>
  <c r="W1746" i="1" s="1"/>
  <c r="Z1746" i="1" s="1"/>
  <c r="U1745" i="1"/>
  <c r="V1736" i="1"/>
  <c r="U1736" i="1"/>
  <c r="X1736" i="1" s="1"/>
  <c r="W1736" i="1" s="1"/>
  <c r="Z1736" i="1" s="1"/>
  <c r="W1732" i="1"/>
  <c r="Z1732" i="1" s="1"/>
  <c r="V1732" i="1"/>
  <c r="U1732" i="1"/>
  <c r="X1732" i="1" s="1"/>
  <c r="V1731" i="1"/>
  <c r="U1731" i="1"/>
  <c r="V1726" i="1"/>
  <c r="V1719" i="1" s="1"/>
  <c r="U1726" i="1"/>
  <c r="X1726" i="1" s="1"/>
  <c r="W1726" i="1" s="1"/>
  <c r="Z1726" i="1" s="1"/>
  <c r="X1723" i="1"/>
  <c r="W1723" i="1" s="1"/>
  <c r="Z1723" i="1" s="1"/>
  <c r="V1723" i="1"/>
  <c r="U1723" i="1"/>
  <c r="V1720" i="1"/>
  <c r="U1720" i="1"/>
  <c r="U1719" i="1" s="1"/>
  <c r="V1710" i="1"/>
  <c r="U1710" i="1"/>
  <c r="X1710" i="1" s="1"/>
  <c r="W1710" i="1" s="1"/>
  <c r="Z1710" i="1" s="1"/>
  <c r="V1706" i="1"/>
  <c r="V1705" i="1" s="1"/>
  <c r="U1706" i="1"/>
  <c r="X1706" i="1" s="1"/>
  <c r="W1706" i="1" s="1"/>
  <c r="Z1706" i="1" s="1"/>
  <c r="Z1705" i="1" s="1"/>
  <c r="V1700" i="1"/>
  <c r="U1700" i="1"/>
  <c r="X1700" i="1" s="1"/>
  <c r="W1700" i="1" s="1"/>
  <c r="Z1700" i="1" s="1"/>
  <c r="W1697" i="1"/>
  <c r="Z1697" i="1" s="1"/>
  <c r="V1697" i="1"/>
  <c r="U1697" i="1"/>
  <c r="X1697" i="1" s="1"/>
  <c r="V1696" i="1"/>
  <c r="V1689" i="1"/>
  <c r="V1684" i="1" s="1"/>
  <c r="U1689" i="1"/>
  <c r="X1689" i="1" s="1"/>
  <c r="W1689" i="1" s="1"/>
  <c r="Z1689" i="1" s="1"/>
  <c r="X1685" i="1"/>
  <c r="W1685" i="1" s="1"/>
  <c r="Z1685" i="1" s="1"/>
  <c r="V1685" i="1"/>
  <c r="U1685" i="1"/>
  <c r="U1684" i="1"/>
  <c r="X1678" i="1"/>
  <c r="W1678" i="1" s="1"/>
  <c r="Z1678" i="1" s="1"/>
  <c r="V1678" i="1"/>
  <c r="U1678" i="1"/>
  <c r="Z1675" i="1"/>
  <c r="X1675" i="1"/>
  <c r="W1675" i="1" s="1"/>
  <c r="V1675" i="1"/>
  <c r="U1675" i="1"/>
  <c r="V1672" i="1"/>
  <c r="V1671" i="1" s="1"/>
  <c r="U1672" i="1"/>
  <c r="U1671" i="1"/>
  <c r="V1660" i="1"/>
  <c r="U1660" i="1"/>
  <c r="U1655" i="1" s="1"/>
  <c r="V1656" i="1"/>
  <c r="V1655" i="1" s="1"/>
  <c r="U1656" i="1"/>
  <c r="V1649" i="1"/>
  <c r="U1649" i="1"/>
  <c r="X1646" i="1"/>
  <c r="W1646" i="1"/>
  <c r="Z1646" i="1" s="1"/>
  <c r="V1646" i="1"/>
  <c r="U1646" i="1"/>
  <c r="V1645" i="1"/>
  <c r="U1645" i="1"/>
  <c r="X1638" i="1"/>
  <c r="W1638" i="1" s="1"/>
  <c r="Z1638" i="1" s="1"/>
  <c r="V1638" i="1"/>
  <c r="U1638" i="1"/>
  <c r="V1635" i="1"/>
  <c r="U1635" i="1"/>
  <c r="X1635" i="1" s="1"/>
  <c r="W1635" i="1" s="1"/>
  <c r="Z1635" i="1" s="1"/>
  <c r="V1631" i="1"/>
  <c r="V1630" i="1" s="1"/>
  <c r="U1631" i="1"/>
  <c r="X1631" i="1" s="1"/>
  <c r="W1631" i="1" s="1"/>
  <c r="Z1631" i="1" s="1"/>
  <c r="V1625" i="1"/>
  <c r="U1625" i="1"/>
  <c r="X1625" i="1" s="1"/>
  <c r="W1625" i="1" s="1"/>
  <c r="Z1625" i="1" s="1"/>
  <c r="W1622" i="1"/>
  <c r="Z1622" i="1" s="1"/>
  <c r="V1622" i="1"/>
  <c r="U1622" i="1"/>
  <c r="X1622" i="1" s="1"/>
  <c r="X1619" i="1"/>
  <c r="W1619" i="1" s="1"/>
  <c r="Z1619" i="1" s="1"/>
  <c r="Z1618" i="1" s="1"/>
  <c r="V1619" i="1"/>
  <c r="U1619" i="1"/>
  <c r="V1618" i="1"/>
  <c r="X1608" i="1"/>
  <c r="W1608" i="1" s="1"/>
  <c r="Z1608" i="1" s="1"/>
  <c r="V1608" i="1"/>
  <c r="U1608" i="1"/>
  <c r="V1604" i="1"/>
  <c r="V1603" i="1" s="1"/>
  <c r="U1604" i="1"/>
  <c r="U1603" i="1" s="1"/>
  <c r="X1593" i="1"/>
  <c r="W1593" i="1" s="1"/>
  <c r="Z1593" i="1" s="1"/>
  <c r="V1593" i="1"/>
  <c r="U1593" i="1"/>
  <c r="V1589" i="1"/>
  <c r="V1588" i="1" s="1"/>
  <c r="U1589" i="1"/>
  <c r="V1583" i="1"/>
  <c r="V1576" i="1" s="1"/>
  <c r="U1583" i="1"/>
  <c r="X1583" i="1" s="1"/>
  <c r="W1583" i="1" s="1"/>
  <c r="Z1583" i="1" s="1"/>
  <c r="V1580" i="1"/>
  <c r="U1580" i="1"/>
  <c r="X1580" i="1" s="1"/>
  <c r="W1580" i="1" s="1"/>
  <c r="Z1580" i="1" s="1"/>
  <c r="X1577" i="1"/>
  <c r="W1577" i="1" s="1"/>
  <c r="Z1577" i="1" s="1"/>
  <c r="Z1576" i="1" s="1"/>
  <c r="V1577" i="1"/>
  <c r="U1577" i="1"/>
  <c r="U1576" i="1" s="1"/>
  <c r="V1567" i="1"/>
  <c r="U1567" i="1"/>
  <c r="X1567" i="1" s="1"/>
  <c r="W1567" i="1" s="1"/>
  <c r="Z1567" i="1" s="1"/>
  <c r="V1563" i="1"/>
  <c r="V1562" i="1" s="1"/>
  <c r="U1563" i="1"/>
  <c r="U1562" i="1"/>
  <c r="V1557" i="1"/>
  <c r="V1556" i="1" s="1"/>
  <c r="U1557" i="1"/>
  <c r="X1557" i="1" s="1"/>
  <c r="W1557" i="1" s="1"/>
  <c r="Z1557" i="1" s="1"/>
  <c r="Z1556" i="1" s="1"/>
  <c r="X1548" i="1"/>
  <c r="W1548" i="1" s="1"/>
  <c r="Z1548" i="1" s="1"/>
  <c r="Z1547" i="1" s="1"/>
  <c r="V1548" i="1"/>
  <c r="V1547" i="1" s="1"/>
  <c r="U1548" i="1"/>
  <c r="U1547" i="1"/>
  <c r="V1539" i="1"/>
  <c r="U1539" i="1"/>
  <c r="X1539" i="1" s="1"/>
  <c r="W1539" i="1" s="1"/>
  <c r="Z1539" i="1" s="1"/>
  <c r="Z1538" i="1" s="1"/>
  <c r="V1538" i="1"/>
  <c r="V1532" i="1"/>
  <c r="U1532" i="1"/>
  <c r="X1532" i="1" s="1"/>
  <c r="W1532" i="1" s="1"/>
  <c r="Z1532" i="1" s="1"/>
  <c r="V1529" i="1"/>
  <c r="V1528" i="1" s="1"/>
  <c r="U1529" i="1"/>
  <c r="X1529" i="1" s="1"/>
  <c r="W1529" i="1" s="1"/>
  <c r="Z1529" i="1" s="1"/>
  <c r="U1528" i="1"/>
  <c r="V1519" i="1"/>
  <c r="V1518" i="1" s="1"/>
  <c r="U1519" i="1"/>
  <c r="X1519" i="1" s="1"/>
  <c r="W1519" i="1" s="1"/>
  <c r="Z1519" i="1" s="1"/>
  <c r="Z1518" i="1" s="1"/>
  <c r="U1518" i="1"/>
  <c r="V1513" i="1"/>
  <c r="U1513" i="1"/>
  <c r="X1513" i="1" s="1"/>
  <c r="W1513" i="1" s="1"/>
  <c r="Z1513" i="1" s="1"/>
  <c r="V1510" i="1"/>
  <c r="U1510" i="1"/>
  <c r="X1510" i="1" s="1"/>
  <c r="W1510" i="1" s="1"/>
  <c r="Z1510" i="1" s="1"/>
  <c r="X1507" i="1"/>
  <c r="W1507" i="1" s="1"/>
  <c r="Z1507" i="1" s="1"/>
  <c r="V1507" i="1"/>
  <c r="U1507" i="1"/>
  <c r="V1506" i="1"/>
  <c r="X1499" i="1"/>
  <c r="W1499" i="1" s="1"/>
  <c r="Z1499" i="1" s="1"/>
  <c r="V1499" i="1"/>
  <c r="U1499" i="1"/>
  <c r="V1496" i="1"/>
  <c r="U1496" i="1"/>
  <c r="U1495" i="1" s="1"/>
  <c r="V1495" i="1"/>
  <c r="V1490" i="1"/>
  <c r="U1490" i="1"/>
  <c r="X1490" i="1" s="1"/>
  <c r="W1490" i="1" s="1"/>
  <c r="Z1490" i="1" s="1"/>
  <c r="V1487" i="1"/>
  <c r="U1487" i="1"/>
  <c r="X1487" i="1" s="1"/>
  <c r="W1487" i="1" s="1"/>
  <c r="Z1487" i="1" s="1"/>
  <c r="V1484" i="1"/>
  <c r="U1484" i="1"/>
  <c r="X1484" i="1" s="1"/>
  <c r="W1484" i="1" s="1"/>
  <c r="Z1484" i="1" s="1"/>
  <c r="V1483" i="1"/>
  <c r="V1475" i="1"/>
  <c r="U1475" i="1"/>
  <c r="X1475" i="1" s="1"/>
  <c r="W1475" i="1" s="1"/>
  <c r="Z1475" i="1" s="1"/>
  <c r="X1471" i="1"/>
  <c r="W1471" i="1" s="1"/>
  <c r="Z1471" i="1" s="1"/>
  <c r="Z1470" i="1" s="1"/>
  <c r="V1471" i="1"/>
  <c r="U1471" i="1"/>
  <c r="V1470" i="1"/>
  <c r="U1470" i="1"/>
  <c r="X1465" i="1"/>
  <c r="W1465" i="1" s="1"/>
  <c r="Z1465" i="1" s="1"/>
  <c r="V1465" i="1"/>
  <c r="U1465" i="1"/>
  <c r="V1462" i="1"/>
  <c r="U1462" i="1"/>
  <c r="X1462" i="1" s="1"/>
  <c r="W1462" i="1" s="1"/>
  <c r="Z1462" i="1" s="1"/>
  <c r="V1459" i="1"/>
  <c r="V1458" i="1" s="1"/>
  <c r="U1459" i="1"/>
  <c r="X1459" i="1" s="1"/>
  <c r="W1459" i="1" s="1"/>
  <c r="Z1459" i="1" s="1"/>
  <c r="Z1458" i="1" s="1"/>
  <c r="U1458" i="1"/>
  <c r="V1447" i="1"/>
  <c r="U1447" i="1"/>
  <c r="X1447" i="1" s="1"/>
  <c r="W1447" i="1" s="1"/>
  <c r="Z1447" i="1" s="1"/>
  <c r="V1443" i="1"/>
  <c r="V1442" i="1" s="1"/>
  <c r="U1443" i="1"/>
  <c r="X1443" i="1" s="1"/>
  <c r="W1443" i="1" s="1"/>
  <c r="Z1443" i="1" s="1"/>
  <c r="U1442" i="1"/>
  <c r="V1436" i="1"/>
  <c r="V1429" i="1" s="1"/>
  <c r="U1436" i="1"/>
  <c r="X1436" i="1" s="1"/>
  <c r="W1436" i="1" s="1"/>
  <c r="Z1436" i="1" s="1"/>
  <c r="X1433" i="1"/>
  <c r="W1433" i="1"/>
  <c r="Z1433" i="1" s="1"/>
  <c r="V1433" i="1"/>
  <c r="U1433" i="1"/>
  <c r="V1430" i="1"/>
  <c r="U1430" i="1"/>
  <c r="U1429" i="1" s="1"/>
  <c r="V1420" i="1"/>
  <c r="U1420" i="1"/>
  <c r="X1420" i="1" s="1"/>
  <c r="W1420" i="1" s="1"/>
  <c r="Z1420" i="1" s="1"/>
  <c r="V1416" i="1"/>
  <c r="V1415" i="1" s="1"/>
  <c r="U1416" i="1"/>
  <c r="X1416" i="1" s="1"/>
  <c r="W1416" i="1" s="1"/>
  <c r="Z1416" i="1" s="1"/>
  <c r="U1415" i="1"/>
  <c r="V1409" i="1"/>
  <c r="U1409" i="1"/>
  <c r="X1409" i="1" s="1"/>
  <c r="W1409" i="1" s="1"/>
  <c r="Z1409" i="1" s="1"/>
  <c r="V1406" i="1"/>
  <c r="V1405" i="1" s="1"/>
  <c r="U1406" i="1"/>
  <c r="X1406" i="1" s="1"/>
  <c r="W1406" i="1" s="1"/>
  <c r="Z1406" i="1" s="1"/>
  <c r="Z1405" i="1" s="1"/>
  <c r="U1405" i="1"/>
  <c r="V1397" i="1"/>
  <c r="U1397" i="1"/>
  <c r="X1397" i="1" s="1"/>
  <c r="W1397" i="1" s="1"/>
  <c r="Z1397" i="1" s="1"/>
  <c r="X1393" i="1"/>
  <c r="W1393" i="1"/>
  <c r="Z1393" i="1" s="1"/>
  <c r="Z1392" i="1" s="1"/>
  <c r="V1393" i="1"/>
  <c r="U1393" i="1"/>
  <c r="V1392" i="1"/>
  <c r="U1392" i="1"/>
  <c r="X1387" i="1"/>
  <c r="W1387" i="1"/>
  <c r="Z1387" i="1" s="1"/>
  <c r="V1387" i="1"/>
  <c r="U1387" i="1"/>
  <c r="V1384" i="1"/>
  <c r="U1384" i="1"/>
  <c r="X1384" i="1" s="1"/>
  <c r="W1384" i="1" s="1"/>
  <c r="Z1384" i="1" s="1"/>
  <c r="V1381" i="1"/>
  <c r="V1380" i="1" s="1"/>
  <c r="U1381" i="1"/>
  <c r="X1381" i="1" s="1"/>
  <c r="W1381" i="1" s="1"/>
  <c r="Z1381" i="1" s="1"/>
  <c r="Z1380" i="1" s="1"/>
  <c r="V1373" i="1"/>
  <c r="U1373" i="1"/>
  <c r="X1373" i="1" s="1"/>
  <c r="W1373" i="1" s="1"/>
  <c r="Z1373" i="1" s="1"/>
  <c r="V1369" i="1"/>
  <c r="V1368" i="1" s="1"/>
  <c r="U1369" i="1"/>
  <c r="X1369" i="1" s="1"/>
  <c r="W1369" i="1" s="1"/>
  <c r="Z1369" i="1" s="1"/>
  <c r="Z1368" i="1" s="1"/>
  <c r="U1368" i="1"/>
  <c r="V1362" i="1"/>
  <c r="V1355" i="1" s="1"/>
  <c r="U1362" i="1"/>
  <c r="X1362" i="1" s="1"/>
  <c r="W1362" i="1" s="1"/>
  <c r="Z1362" i="1" s="1"/>
  <c r="X1359" i="1"/>
  <c r="W1359" i="1"/>
  <c r="Z1359" i="1" s="1"/>
  <c r="V1359" i="1"/>
  <c r="U1359" i="1"/>
  <c r="V1356" i="1"/>
  <c r="U1356" i="1"/>
  <c r="U1355" i="1" s="1"/>
  <c r="V1345" i="1"/>
  <c r="U1345" i="1"/>
  <c r="X1345" i="1" s="1"/>
  <c r="W1345" i="1" s="1"/>
  <c r="Z1345" i="1" s="1"/>
  <c r="V1341" i="1"/>
  <c r="V1340" i="1" s="1"/>
  <c r="U1341" i="1"/>
  <c r="X1341" i="1" s="1"/>
  <c r="W1341" i="1" s="1"/>
  <c r="Z1341" i="1" s="1"/>
  <c r="U1340" i="1"/>
  <c r="V1335" i="1"/>
  <c r="U1335" i="1"/>
  <c r="X1335" i="1" s="1"/>
  <c r="W1335" i="1" s="1"/>
  <c r="Z1335" i="1" s="1"/>
  <c r="V1332" i="1"/>
  <c r="U1332" i="1"/>
  <c r="X1332" i="1" s="1"/>
  <c r="W1332" i="1" s="1"/>
  <c r="Z1332" i="1" s="1"/>
  <c r="X1329" i="1"/>
  <c r="W1329" i="1"/>
  <c r="Z1329" i="1" s="1"/>
  <c r="Z1328" i="1" s="1"/>
  <c r="V1329" i="1"/>
  <c r="U1329" i="1"/>
  <c r="V1328" i="1"/>
  <c r="X1322" i="1"/>
  <c r="W1322" i="1"/>
  <c r="Z1322" i="1" s="1"/>
  <c r="V1322" i="1"/>
  <c r="U1322" i="1"/>
  <c r="V1317" i="1"/>
  <c r="U1317" i="1"/>
  <c r="X1317" i="1" s="1"/>
  <c r="W1317" i="1" s="1"/>
  <c r="Z1317" i="1" s="1"/>
  <c r="V1313" i="1"/>
  <c r="V1312" i="1" s="1"/>
  <c r="U1313" i="1"/>
  <c r="X1313" i="1" s="1"/>
  <c r="W1313" i="1" s="1"/>
  <c r="Z1313" i="1" s="1"/>
  <c r="Z1312" i="1" s="1"/>
  <c r="V1305" i="1"/>
  <c r="U1305" i="1"/>
  <c r="X1305" i="1" s="1"/>
  <c r="W1305" i="1" s="1"/>
  <c r="Z1305" i="1" s="1"/>
  <c r="V1302" i="1"/>
  <c r="V1301" i="1" s="1"/>
  <c r="U1302" i="1"/>
  <c r="X1302" i="1" s="1"/>
  <c r="W1302" i="1" s="1"/>
  <c r="Z1302" i="1" s="1"/>
  <c r="Z1301" i="1" s="1"/>
  <c r="U1301" i="1"/>
  <c r="V1295" i="1"/>
  <c r="V1286" i="1" s="1"/>
  <c r="U1295" i="1"/>
  <c r="X1295" i="1" s="1"/>
  <c r="W1295" i="1" s="1"/>
  <c r="Z1295" i="1" s="1"/>
  <c r="X1291" i="1"/>
  <c r="W1291" i="1"/>
  <c r="Z1291" i="1" s="1"/>
  <c r="V1291" i="1"/>
  <c r="U1291" i="1"/>
  <c r="X1287" i="1"/>
  <c r="W1287" i="1" s="1"/>
  <c r="Z1287" i="1" s="1"/>
  <c r="Z1286" i="1" s="1"/>
  <c r="V1287" i="1"/>
  <c r="U1287" i="1"/>
  <c r="U1286" i="1" s="1"/>
  <c r="V1281" i="1"/>
  <c r="U1281" i="1"/>
  <c r="X1281" i="1" s="1"/>
  <c r="W1281" i="1" s="1"/>
  <c r="Z1281" i="1" s="1"/>
  <c r="V1278" i="1"/>
  <c r="U1278" i="1"/>
  <c r="X1278" i="1" s="1"/>
  <c r="W1278" i="1" s="1"/>
  <c r="Z1278" i="1" s="1"/>
  <c r="V1275" i="1"/>
  <c r="V1274" i="1" s="1"/>
  <c r="U1275" i="1"/>
  <c r="X1275" i="1" s="1"/>
  <c r="W1275" i="1" s="1"/>
  <c r="Z1275" i="1" s="1"/>
  <c r="Z1274" i="1" s="1"/>
  <c r="U1274" i="1"/>
  <c r="V1264" i="1"/>
  <c r="V1263" i="1" s="1"/>
  <c r="U1264" i="1"/>
  <c r="X1264" i="1" s="1"/>
  <c r="W1264" i="1" s="1"/>
  <c r="Z1264" i="1" s="1"/>
  <c r="Z1263" i="1" s="1"/>
  <c r="U1263" i="1"/>
  <c r="V1258" i="1"/>
  <c r="V1250" i="1" s="1"/>
  <c r="U1258" i="1"/>
  <c r="X1258" i="1" s="1"/>
  <c r="W1258" i="1" s="1"/>
  <c r="Z1258" i="1" s="1"/>
  <c r="X1254" i="1"/>
  <c r="W1254" i="1"/>
  <c r="Z1254" i="1" s="1"/>
  <c r="V1254" i="1"/>
  <c r="U1254" i="1"/>
  <c r="V1251" i="1"/>
  <c r="U1251" i="1"/>
  <c r="U1250" i="1" s="1"/>
  <c r="V1240" i="1"/>
  <c r="U1240" i="1"/>
  <c r="U1239" i="1" s="1"/>
  <c r="V1239" i="1"/>
  <c r="V1233" i="1"/>
  <c r="U1233" i="1"/>
  <c r="X1233" i="1" s="1"/>
  <c r="W1233" i="1" s="1"/>
  <c r="Z1233" i="1" s="1"/>
  <c r="V1230" i="1"/>
  <c r="V1229" i="1" s="1"/>
  <c r="U1230" i="1"/>
  <c r="X1230" i="1" s="1"/>
  <c r="W1230" i="1" s="1"/>
  <c r="Z1230" i="1" s="1"/>
  <c r="U1229" i="1"/>
  <c r="V1221" i="1"/>
  <c r="U1221" i="1"/>
  <c r="X1221" i="1" s="1"/>
  <c r="W1221" i="1" s="1"/>
  <c r="Z1221" i="1" s="1"/>
  <c r="V1217" i="1"/>
  <c r="U1217" i="1"/>
  <c r="X1217" i="1" s="1"/>
  <c r="W1217" i="1" s="1"/>
  <c r="Z1217" i="1" s="1"/>
  <c r="Z1216" i="1" s="1"/>
  <c r="V1216" i="1"/>
  <c r="U1216" i="1"/>
  <c r="V1210" i="1"/>
  <c r="U1210" i="1"/>
  <c r="X1210" i="1" s="1"/>
  <c r="W1210" i="1" s="1"/>
  <c r="Z1210" i="1" s="1"/>
  <c r="X1207" i="1"/>
  <c r="W1207" i="1" s="1"/>
  <c r="Z1207" i="1" s="1"/>
  <c r="V1207" i="1"/>
  <c r="U1207" i="1"/>
  <c r="V1206" i="1"/>
  <c r="U1206" i="1"/>
  <c r="X1197" i="1"/>
  <c r="W1197" i="1" s="1"/>
  <c r="Z1197" i="1" s="1"/>
  <c r="V1197" i="1"/>
  <c r="U1197" i="1"/>
  <c r="V1193" i="1"/>
  <c r="U1193" i="1"/>
  <c r="U1192" i="1" s="1"/>
  <c r="V1192" i="1"/>
  <c r="V1185" i="1"/>
  <c r="U1185" i="1"/>
  <c r="X1185" i="1" s="1"/>
  <c r="W1185" i="1" s="1"/>
  <c r="Z1185" i="1" s="1"/>
  <c r="V1182" i="1"/>
  <c r="V1181" i="1" s="1"/>
  <c r="U1182" i="1"/>
  <c r="X1182" i="1" s="1"/>
  <c r="W1182" i="1" s="1"/>
  <c r="Z1182" i="1" s="1"/>
  <c r="U1181" i="1"/>
  <c r="V1172" i="1"/>
  <c r="U1172" i="1"/>
  <c r="X1172" i="1" s="1"/>
  <c r="W1172" i="1" s="1"/>
  <c r="Z1172" i="1" s="1"/>
  <c r="V1168" i="1"/>
  <c r="U1168" i="1"/>
  <c r="X1168" i="1" s="1"/>
  <c r="W1168" i="1" s="1"/>
  <c r="Z1168" i="1" s="1"/>
  <c r="Z1167" i="1" s="1"/>
  <c r="V1167" i="1"/>
  <c r="U1167" i="1"/>
  <c r="V1162" i="1"/>
  <c r="V1155" i="1" s="1"/>
  <c r="U1162" i="1"/>
  <c r="X1162" i="1" s="1"/>
  <c r="W1162" i="1" s="1"/>
  <c r="Z1162" i="1" s="1"/>
  <c r="X1159" i="1"/>
  <c r="W1159" i="1" s="1"/>
  <c r="Z1159" i="1" s="1"/>
  <c r="V1159" i="1"/>
  <c r="U1159" i="1"/>
  <c r="V1156" i="1"/>
  <c r="U1156" i="1"/>
  <c r="U1155" i="1" s="1"/>
  <c r="V1147" i="1"/>
  <c r="U1147" i="1"/>
  <c r="X1147" i="1" s="1"/>
  <c r="W1147" i="1" s="1"/>
  <c r="Z1147" i="1" s="1"/>
  <c r="V1143" i="1"/>
  <c r="V1142" i="1" s="1"/>
  <c r="U1143" i="1"/>
  <c r="X1143" i="1" s="1"/>
  <c r="W1143" i="1" s="1"/>
  <c r="Z1143" i="1" s="1"/>
  <c r="Z1142" i="1" s="1"/>
  <c r="U1142" i="1"/>
  <c r="V1136" i="1"/>
  <c r="U1136" i="1"/>
  <c r="X1136" i="1" s="1"/>
  <c r="W1136" i="1" s="1"/>
  <c r="Z1136" i="1" s="1"/>
  <c r="V1133" i="1"/>
  <c r="V1132" i="1" s="1"/>
  <c r="U1133" i="1"/>
  <c r="X1133" i="1" s="1"/>
  <c r="W1133" i="1" s="1"/>
  <c r="Z1133" i="1" s="1"/>
  <c r="U1132" i="1"/>
  <c r="V1124" i="1"/>
  <c r="V1116" i="1" s="1"/>
  <c r="U1124" i="1"/>
  <c r="X1124" i="1" s="1"/>
  <c r="W1124" i="1" s="1"/>
  <c r="Z1124" i="1" s="1"/>
  <c r="X1121" i="1"/>
  <c r="W1121" i="1"/>
  <c r="Z1121" i="1" s="1"/>
  <c r="V1121" i="1"/>
  <c r="U1121" i="1"/>
  <c r="V1117" i="1"/>
  <c r="U1117" i="1"/>
  <c r="U1116" i="1" s="1"/>
  <c r="V1111" i="1"/>
  <c r="U1111" i="1"/>
  <c r="X1111" i="1" s="1"/>
  <c r="W1111" i="1" s="1"/>
  <c r="Z1111" i="1" s="1"/>
  <c r="V1108" i="1"/>
  <c r="U1108" i="1"/>
  <c r="X1108" i="1" s="1"/>
  <c r="W1108" i="1" s="1"/>
  <c r="Z1108" i="1" s="1"/>
  <c r="V1105" i="1"/>
  <c r="U1105" i="1"/>
  <c r="X1105" i="1" s="1"/>
  <c r="W1105" i="1" s="1"/>
  <c r="Z1105" i="1" s="1"/>
  <c r="Z1104" i="1" s="1"/>
  <c r="V1104" i="1"/>
  <c r="V1096" i="1"/>
  <c r="U1096" i="1"/>
  <c r="X1096" i="1" s="1"/>
  <c r="W1096" i="1" s="1"/>
  <c r="Z1096" i="1" s="1"/>
  <c r="X1092" i="1"/>
  <c r="W1092" i="1" s="1"/>
  <c r="Z1092" i="1" s="1"/>
  <c r="V1092" i="1"/>
  <c r="U1092" i="1"/>
  <c r="V1091" i="1"/>
  <c r="U1091" i="1"/>
  <c r="X1086" i="1"/>
  <c r="W1086" i="1" s="1"/>
  <c r="Z1086" i="1" s="1"/>
  <c r="V1086" i="1"/>
  <c r="U1086" i="1"/>
  <c r="V1082" i="1"/>
  <c r="U1082" i="1"/>
  <c r="X1082" i="1" s="1"/>
  <c r="W1082" i="1" s="1"/>
  <c r="Z1082" i="1" s="1"/>
  <c r="V1079" i="1"/>
  <c r="V1078" i="1" s="1"/>
  <c r="U1079" i="1"/>
  <c r="X1079" i="1" s="1"/>
  <c r="W1079" i="1" s="1"/>
  <c r="Z1079" i="1" s="1"/>
  <c r="Z1078" i="1" s="1"/>
  <c r="U1078" i="1"/>
  <c r="V1068" i="1"/>
  <c r="U1068" i="1"/>
  <c r="X1068" i="1" s="1"/>
  <c r="W1068" i="1" s="1"/>
  <c r="Z1068" i="1" s="1"/>
  <c r="V1064" i="1"/>
  <c r="U1064" i="1"/>
  <c r="X1064" i="1" s="1"/>
  <c r="W1064" i="1" s="1"/>
  <c r="Z1064" i="1" s="1"/>
  <c r="Z1063" i="1" s="1"/>
  <c r="V1063" i="1"/>
  <c r="U1063" i="1"/>
  <c r="V1057" i="1"/>
  <c r="V1050" i="1" s="1"/>
  <c r="U1057" i="1"/>
  <c r="X1057" i="1" s="1"/>
  <c r="W1057" i="1" s="1"/>
  <c r="Z1057" i="1" s="1"/>
  <c r="X1054" i="1"/>
  <c r="W1054" i="1" s="1"/>
  <c r="Z1054" i="1" s="1"/>
  <c r="V1054" i="1"/>
  <c r="U1054" i="1"/>
  <c r="V1051" i="1"/>
  <c r="U1051" i="1"/>
  <c r="U1050" i="1" s="1"/>
  <c r="V1042" i="1"/>
  <c r="U1042" i="1"/>
  <c r="X1042" i="1" s="1"/>
  <c r="W1042" i="1" s="1"/>
  <c r="Z1042" i="1" s="1"/>
  <c r="V1038" i="1"/>
  <c r="V1037" i="1" s="1"/>
  <c r="U1038" i="1"/>
  <c r="X1038" i="1" s="1"/>
  <c r="W1038" i="1" s="1"/>
  <c r="Z1038" i="1" s="1"/>
  <c r="U1037" i="1"/>
  <c r="V1032" i="1"/>
  <c r="V1025" i="1" s="1"/>
  <c r="U1032" i="1"/>
  <c r="X1032" i="1" s="1"/>
  <c r="W1032" i="1" s="1"/>
  <c r="Z1032" i="1" s="1"/>
  <c r="V1029" i="1"/>
  <c r="U1029" i="1"/>
  <c r="X1029" i="1" s="1"/>
  <c r="W1029" i="1" s="1"/>
  <c r="Z1029" i="1" s="1"/>
  <c r="X1026" i="1"/>
  <c r="W1026" i="1" s="1"/>
  <c r="Z1026" i="1" s="1"/>
  <c r="V1026" i="1"/>
  <c r="U1026" i="1"/>
  <c r="X1017" i="1"/>
  <c r="W1017" i="1" s="1"/>
  <c r="Z1017" i="1" s="1"/>
  <c r="V1017" i="1"/>
  <c r="U1017" i="1"/>
  <c r="V1013" i="1"/>
  <c r="U1013" i="1"/>
  <c r="V1012" i="1"/>
  <c r="V1006" i="1"/>
  <c r="U1006" i="1"/>
  <c r="X1006" i="1" s="1"/>
  <c r="W1006" i="1" s="1"/>
  <c r="Z1006" i="1" s="1"/>
  <c r="V1003" i="1"/>
  <c r="U1003" i="1"/>
  <c r="X1003" i="1" s="1"/>
  <c r="W1003" i="1" s="1"/>
  <c r="Z1003" i="1" s="1"/>
  <c r="V1000" i="1"/>
  <c r="U1000" i="1"/>
  <c r="V999" i="1"/>
  <c r="U999" i="1"/>
  <c r="V989" i="1"/>
  <c r="U989" i="1"/>
  <c r="X989" i="1" s="1"/>
  <c r="W989" i="1" s="1"/>
  <c r="Z989" i="1" s="1"/>
  <c r="X985" i="1"/>
  <c r="W985" i="1" s="1"/>
  <c r="Z985" i="1" s="1"/>
  <c r="Z984" i="1" s="1"/>
  <c r="V985" i="1"/>
  <c r="U985" i="1"/>
  <c r="V984" i="1"/>
  <c r="U984" i="1"/>
  <c r="X979" i="1"/>
  <c r="W979" i="1" s="1"/>
  <c r="Z979" i="1" s="1"/>
  <c r="V979" i="1"/>
  <c r="U979" i="1"/>
  <c r="X976" i="1"/>
  <c r="W976" i="1" s="1"/>
  <c r="Z976" i="1" s="1"/>
  <c r="V976" i="1"/>
  <c r="U976" i="1"/>
  <c r="V973" i="1"/>
  <c r="V972" i="1" s="1"/>
  <c r="U973" i="1"/>
  <c r="X973" i="1" s="1"/>
  <c r="W973" i="1" s="1"/>
  <c r="Z973" i="1" s="1"/>
  <c r="Z972" i="1" s="1"/>
  <c r="V965" i="1"/>
  <c r="U965" i="1"/>
  <c r="X965" i="1" s="1"/>
  <c r="W965" i="1" s="1"/>
  <c r="Z965" i="1" s="1"/>
  <c r="V961" i="1"/>
  <c r="U961" i="1"/>
  <c r="X961" i="1" s="1"/>
  <c r="W961" i="1" s="1"/>
  <c r="Z961" i="1" s="1"/>
  <c r="Z960" i="1" s="1"/>
  <c r="V960" i="1"/>
  <c r="V954" i="1"/>
  <c r="V950" i="1" s="1"/>
  <c r="U954" i="1"/>
  <c r="X954" i="1" s="1"/>
  <c r="W954" i="1" s="1"/>
  <c r="Z954" i="1" s="1"/>
  <c r="X951" i="1"/>
  <c r="W951" i="1"/>
  <c r="Z951" i="1" s="1"/>
  <c r="V951" i="1"/>
  <c r="U951" i="1"/>
  <c r="U950" i="1"/>
  <c r="X944" i="1"/>
  <c r="W944" i="1" s="1"/>
  <c r="Z944" i="1" s="1"/>
  <c r="V944" i="1"/>
  <c r="U944" i="1"/>
  <c r="V940" i="1"/>
  <c r="U940" i="1"/>
  <c r="X940" i="1" s="1"/>
  <c r="W940" i="1" s="1"/>
  <c r="Z940" i="1" s="1"/>
  <c r="Z936" i="1"/>
  <c r="V936" i="1"/>
  <c r="V935" i="1" s="1"/>
  <c r="U936" i="1"/>
  <c r="X936" i="1" s="1"/>
  <c r="W936" i="1" s="1"/>
  <c r="U935" i="1"/>
  <c r="V929" i="1"/>
  <c r="U929" i="1"/>
  <c r="X929" i="1" s="1"/>
  <c r="W929" i="1" s="1"/>
  <c r="Z929" i="1" s="1"/>
  <c r="V925" i="1"/>
  <c r="U925" i="1"/>
  <c r="V924" i="1"/>
  <c r="V916" i="1"/>
  <c r="U916" i="1"/>
  <c r="X916" i="1" s="1"/>
  <c r="W916" i="1" s="1"/>
  <c r="Z916" i="1" s="1"/>
  <c r="X912" i="1"/>
  <c r="W912" i="1"/>
  <c r="Z912" i="1" s="1"/>
  <c r="V912" i="1"/>
  <c r="U912" i="1"/>
  <c r="V911" i="1"/>
  <c r="U911" i="1"/>
  <c r="X906" i="1"/>
  <c r="W906" i="1" s="1"/>
  <c r="Z906" i="1" s="1"/>
  <c r="Z902" i="1" s="1"/>
  <c r="V906" i="1"/>
  <c r="U906" i="1"/>
  <c r="Z903" i="1"/>
  <c r="X903" i="1"/>
  <c r="W903" i="1" s="1"/>
  <c r="V903" i="1"/>
  <c r="U903" i="1"/>
  <c r="U902" i="1" s="1"/>
  <c r="V902" i="1"/>
  <c r="V891" i="1"/>
  <c r="U891" i="1"/>
  <c r="U890" i="1" s="1"/>
  <c r="V890" i="1"/>
  <c r="X885" i="1"/>
  <c r="W885" i="1" s="1"/>
  <c r="Z885" i="1" s="1"/>
  <c r="V885" i="1"/>
  <c r="U885" i="1"/>
  <c r="V882" i="1"/>
  <c r="V881" i="1" s="1"/>
  <c r="U882" i="1"/>
  <c r="X882" i="1" s="1"/>
  <c r="W882" i="1" s="1"/>
  <c r="Z882" i="1" s="1"/>
  <c r="Z881" i="1" s="1"/>
  <c r="V870" i="1"/>
  <c r="X870" i="1" s="1"/>
  <c r="W870" i="1" s="1"/>
  <c r="Z870" i="1" s="1"/>
  <c r="U870" i="1"/>
  <c r="V867" i="1"/>
  <c r="V866" i="1" s="1"/>
  <c r="U867" i="1"/>
  <c r="U866" i="1"/>
  <c r="V860" i="1"/>
  <c r="U860" i="1"/>
  <c r="X860" i="1" s="1"/>
  <c r="W860" i="1" s="1"/>
  <c r="Z860" i="1" s="1"/>
  <c r="X855" i="1"/>
  <c r="W855" i="1" s="1"/>
  <c r="Z855" i="1" s="1"/>
  <c r="Z854" i="1" s="1"/>
  <c r="V855" i="1"/>
  <c r="V854" i="1" s="1"/>
  <c r="U855" i="1"/>
  <c r="X847" i="1"/>
  <c r="W847" i="1" s="1"/>
  <c r="Z847" i="1" s="1"/>
  <c r="V847" i="1"/>
  <c r="U847" i="1"/>
  <c r="V844" i="1"/>
  <c r="U844" i="1"/>
  <c r="X844" i="1" s="1"/>
  <c r="W844" i="1" s="1"/>
  <c r="Z844" i="1" s="1"/>
  <c r="V841" i="1"/>
  <c r="V840" i="1" s="1"/>
  <c r="U841" i="1"/>
  <c r="X841" i="1" s="1"/>
  <c r="W841" i="1" s="1"/>
  <c r="Z841" i="1" s="1"/>
  <c r="Z840" i="1" s="1"/>
  <c r="X833" i="1"/>
  <c r="W833" i="1" s="1"/>
  <c r="Z833" i="1" s="1"/>
  <c r="Z830" i="1" s="1"/>
  <c r="V833" i="1"/>
  <c r="V830" i="1" s="1"/>
  <c r="U833" i="1"/>
  <c r="U830" i="1"/>
  <c r="V823" i="1"/>
  <c r="V820" i="1" s="1"/>
  <c r="U823" i="1"/>
  <c r="X823" i="1" s="1"/>
  <c r="W823" i="1" s="1"/>
  <c r="Z823" i="1" s="1"/>
  <c r="Z820" i="1" s="1"/>
  <c r="U820" i="1"/>
  <c r="V813" i="1"/>
  <c r="U813" i="1"/>
  <c r="X813" i="1" s="1"/>
  <c r="W813" i="1" s="1"/>
  <c r="Z813" i="1" s="1"/>
  <c r="V810" i="1"/>
  <c r="X810" i="1" s="1"/>
  <c r="W810" i="1" s="1"/>
  <c r="Z810" i="1" s="1"/>
  <c r="U810" i="1"/>
  <c r="V809" i="1"/>
  <c r="U809" i="1"/>
  <c r="V802" i="1"/>
  <c r="X802" i="1" s="1"/>
  <c r="W802" i="1" s="1"/>
  <c r="Z802" i="1" s="1"/>
  <c r="U802" i="1"/>
  <c r="X799" i="1"/>
  <c r="W799" i="1" s="1"/>
  <c r="Z799" i="1" s="1"/>
  <c r="Z798" i="1" s="1"/>
  <c r="V799" i="1"/>
  <c r="U799" i="1"/>
  <c r="U798" i="1" s="1"/>
  <c r="V798" i="1"/>
  <c r="X793" i="1"/>
  <c r="W793" i="1" s="1"/>
  <c r="Z793" i="1" s="1"/>
  <c r="V793" i="1"/>
  <c r="U793" i="1"/>
  <c r="V790" i="1"/>
  <c r="V789" i="1" s="1"/>
  <c r="U790" i="1"/>
  <c r="U789" i="1" s="1"/>
  <c r="V779" i="1"/>
  <c r="V778" i="1" s="1"/>
  <c r="U779" i="1"/>
  <c r="U778" i="1" s="1"/>
  <c r="V773" i="1"/>
  <c r="U773" i="1"/>
  <c r="X773" i="1" s="1"/>
  <c r="W773" i="1" s="1"/>
  <c r="Z773" i="1" s="1"/>
  <c r="V770" i="1"/>
  <c r="V769" i="1" s="1"/>
  <c r="U770" i="1"/>
  <c r="X770" i="1" s="1"/>
  <c r="W770" i="1" s="1"/>
  <c r="Z770" i="1" s="1"/>
  <c r="U769" i="1"/>
  <c r="V763" i="1"/>
  <c r="U763" i="1"/>
  <c r="X763" i="1" s="1"/>
  <c r="W763" i="1" s="1"/>
  <c r="Z763" i="1" s="1"/>
  <c r="V760" i="1"/>
  <c r="X760" i="1" s="1"/>
  <c r="W760" i="1" s="1"/>
  <c r="Z760" i="1" s="1"/>
  <c r="Z759" i="1" s="1"/>
  <c r="U760" i="1"/>
  <c r="V759" i="1"/>
  <c r="U759" i="1"/>
  <c r="V752" i="1"/>
  <c r="X752" i="1" s="1"/>
  <c r="W752" i="1" s="1"/>
  <c r="Z752" i="1" s="1"/>
  <c r="Z751" i="1" s="1"/>
  <c r="U752" i="1"/>
  <c r="V751" i="1"/>
  <c r="U751" i="1"/>
  <c r="V746" i="1"/>
  <c r="X746" i="1" s="1"/>
  <c r="W746" i="1" s="1"/>
  <c r="Z746" i="1" s="1"/>
  <c r="U746" i="1"/>
  <c r="X743" i="1"/>
  <c r="W743" i="1" s="1"/>
  <c r="Z743" i="1" s="1"/>
  <c r="V743" i="1"/>
  <c r="U743" i="1"/>
  <c r="V739" i="1"/>
  <c r="V738" i="1" s="1"/>
  <c r="U739" i="1"/>
  <c r="U738" i="1" s="1"/>
  <c r="V729" i="1"/>
  <c r="U729" i="1"/>
  <c r="X729" i="1" s="1"/>
  <c r="W729" i="1" s="1"/>
  <c r="Z729" i="1" s="1"/>
  <c r="V725" i="1"/>
  <c r="V724" i="1" s="1"/>
  <c r="U725" i="1"/>
  <c r="X725" i="1" s="1"/>
  <c r="W725" i="1" s="1"/>
  <c r="Z725" i="1" s="1"/>
  <c r="U724" i="1"/>
  <c r="V717" i="1"/>
  <c r="V716" i="1" s="1"/>
  <c r="U717" i="1"/>
  <c r="X717" i="1" s="1"/>
  <c r="W717" i="1" s="1"/>
  <c r="Z717" i="1" s="1"/>
  <c r="Z716" i="1" s="1"/>
  <c r="U716" i="1"/>
  <c r="V708" i="1"/>
  <c r="V707" i="1" s="1"/>
  <c r="U708" i="1"/>
  <c r="X708" i="1" s="1"/>
  <c r="W708" i="1" s="1"/>
  <c r="Z708" i="1" s="1"/>
  <c r="Z707" i="1" s="1"/>
  <c r="U707" i="1"/>
  <c r="V702" i="1"/>
  <c r="U702" i="1"/>
  <c r="X702" i="1" s="1"/>
  <c r="W702" i="1" s="1"/>
  <c r="Z702" i="1" s="1"/>
  <c r="V699" i="1"/>
  <c r="X699" i="1" s="1"/>
  <c r="W699" i="1" s="1"/>
  <c r="Z699" i="1" s="1"/>
  <c r="U699" i="1"/>
  <c r="X696" i="1"/>
  <c r="W696" i="1"/>
  <c r="Z696" i="1" s="1"/>
  <c r="V696" i="1"/>
  <c r="U696" i="1"/>
  <c r="U695" i="1" s="1"/>
  <c r="V695" i="1"/>
  <c r="X686" i="1"/>
  <c r="W686" i="1"/>
  <c r="Z686" i="1" s="1"/>
  <c r="V686" i="1"/>
  <c r="U686" i="1"/>
  <c r="V682" i="1"/>
  <c r="V681" i="1" s="1"/>
  <c r="U682" i="1"/>
  <c r="U681" i="1" s="1"/>
  <c r="V676" i="1"/>
  <c r="U676" i="1"/>
  <c r="X676" i="1" s="1"/>
  <c r="W676" i="1" s="1"/>
  <c r="Z676" i="1" s="1"/>
  <c r="V670" i="1"/>
  <c r="V669" i="1" s="1"/>
  <c r="U670" i="1"/>
  <c r="X670" i="1" s="1"/>
  <c r="W670" i="1" s="1"/>
  <c r="Z670" i="1" s="1"/>
  <c r="Z669" i="1" s="1"/>
  <c r="U669" i="1"/>
  <c r="V662" i="1"/>
  <c r="U662" i="1"/>
  <c r="X662" i="1" s="1"/>
  <c r="W662" i="1" s="1"/>
  <c r="Z662" i="1" s="1"/>
  <c r="V659" i="1"/>
  <c r="X659" i="1" s="1"/>
  <c r="W659" i="1" s="1"/>
  <c r="Z659" i="1" s="1"/>
  <c r="U659" i="1"/>
  <c r="X655" i="1"/>
  <c r="W655" i="1"/>
  <c r="Z655" i="1" s="1"/>
  <c r="V655" i="1"/>
  <c r="U655" i="1"/>
  <c r="U654" i="1" s="1"/>
  <c r="V654" i="1"/>
  <c r="X647" i="1"/>
  <c r="W647" i="1"/>
  <c r="Z647" i="1" s="1"/>
  <c r="V647" i="1"/>
  <c r="U647" i="1"/>
  <c r="V644" i="1"/>
  <c r="V643" i="1" s="1"/>
  <c r="U644" i="1"/>
  <c r="U643" i="1" s="1"/>
  <c r="V633" i="1"/>
  <c r="V632" i="1" s="1"/>
  <c r="U633" i="1"/>
  <c r="U632" i="1" s="1"/>
  <c r="V626" i="1"/>
  <c r="U626" i="1"/>
  <c r="X626" i="1" s="1"/>
  <c r="W626" i="1" s="1"/>
  <c r="Z626" i="1" s="1"/>
  <c r="V623" i="1"/>
  <c r="V622" i="1" s="1"/>
  <c r="U623" i="1"/>
  <c r="X623" i="1" s="1"/>
  <c r="W623" i="1" s="1"/>
  <c r="Z623" i="1" s="1"/>
  <c r="U622" i="1"/>
  <c r="V614" i="1"/>
  <c r="U614" i="1"/>
  <c r="X614" i="1" s="1"/>
  <c r="W614" i="1" s="1"/>
  <c r="Z614" i="1" s="1"/>
  <c r="V610" i="1"/>
  <c r="X610" i="1" s="1"/>
  <c r="W610" i="1" s="1"/>
  <c r="Z610" i="1" s="1"/>
  <c r="Z609" i="1" s="1"/>
  <c r="U610" i="1"/>
  <c r="V609" i="1"/>
  <c r="U609" i="1"/>
  <c r="V604" i="1"/>
  <c r="X604" i="1" s="1"/>
  <c r="W604" i="1" s="1"/>
  <c r="Z604" i="1" s="1"/>
  <c r="U604" i="1"/>
  <c r="X601" i="1"/>
  <c r="W601" i="1" s="1"/>
  <c r="Z601" i="1" s="1"/>
  <c r="V601" i="1"/>
  <c r="U601" i="1"/>
  <c r="V598" i="1"/>
  <c r="V597" i="1" s="1"/>
  <c r="U598" i="1"/>
  <c r="U597" i="1" s="1"/>
  <c r="V591" i="1"/>
  <c r="U591" i="1"/>
  <c r="X591" i="1" s="1"/>
  <c r="W591" i="1" s="1"/>
  <c r="Z591" i="1" s="1"/>
  <c r="V586" i="1"/>
  <c r="V585" i="1" s="1"/>
  <c r="U586" i="1"/>
  <c r="X586" i="1" s="1"/>
  <c r="W586" i="1" s="1"/>
  <c r="Z586" i="1" s="1"/>
  <c r="Z585" i="1" s="1"/>
  <c r="U585" i="1"/>
  <c r="V580" i="1"/>
  <c r="U580" i="1"/>
  <c r="X580" i="1" s="1"/>
  <c r="W580" i="1" s="1"/>
  <c r="Z580" i="1" s="1"/>
  <c r="V576" i="1"/>
  <c r="X576" i="1" s="1"/>
  <c r="W576" i="1" s="1"/>
  <c r="Z576" i="1" s="1"/>
  <c r="Z575" i="1" s="1"/>
  <c r="U576" i="1"/>
  <c r="V575" i="1"/>
  <c r="U575" i="1"/>
  <c r="V568" i="1"/>
  <c r="X568" i="1" s="1"/>
  <c r="W568" i="1" s="1"/>
  <c r="Z568" i="1" s="1"/>
  <c r="U568" i="1"/>
  <c r="X565" i="1"/>
  <c r="W565" i="1" s="1"/>
  <c r="Z565" i="1" s="1"/>
  <c r="V565" i="1"/>
  <c r="U565" i="1"/>
  <c r="V561" i="1"/>
  <c r="V560" i="1" s="1"/>
  <c r="U561" i="1"/>
  <c r="U560" i="1" s="1"/>
  <c r="V555" i="1"/>
  <c r="U555" i="1"/>
  <c r="X555" i="1" s="1"/>
  <c r="W555" i="1" s="1"/>
  <c r="Z555" i="1" s="1"/>
  <c r="V552" i="1"/>
  <c r="U552" i="1"/>
  <c r="X552" i="1" s="1"/>
  <c r="W552" i="1" s="1"/>
  <c r="Z552" i="1" s="1"/>
  <c r="V549" i="1"/>
  <c r="X549" i="1" s="1"/>
  <c r="W549" i="1" s="1"/>
  <c r="Z549" i="1" s="1"/>
  <c r="U549" i="1"/>
  <c r="V548" i="1"/>
  <c r="V542" i="1"/>
  <c r="X542" i="1" s="1"/>
  <c r="W542" i="1" s="1"/>
  <c r="Z542" i="1" s="1"/>
  <c r="U542" i="1"/>
  <c r="X539" i="1"/>
  <c r="W539" i="1" s="1"/>
  <c r="Z539" i="1" s="1"/>
  <c r="V539" i="1"/>
  <c r="U539" i="1"/>
  <c r="V536" i="1"/>
  <c r="V535" i="1" s="1"/>
  <c r="U536" i="1"/>
  <c r="U535" i="1" s="1"/>
  <c r="V530" i="1"/>
  <c r="U530" i="1"/>
  <c r="X530" i="1" s="1"/>
  <c r="W530" i="1" s="1"/>
  <c r="Z530" i="1" s="1"/>
  <c r="V527" i="1"/>
  <c r="U527" i="1"/>
  <c r="X527" i="1" s="1"/>
  <c r="W527" i="1" s="1"/>
  <c r="Z527" i="1" s="1"/>
  <c r="V524" i="1"/>
  <c r="X524" i="1" s="1"/>
  <c r="W524" i="1" s="1"/>
  <c r="Z524" i="1" s="1"/>
  <c r="U524" i="1"/>
  <c r="V523" i="1"/>
  <c r="V516" i="1"/>
  <c r="X516" i="1" s="1"/>
  <c r="W516" i="1" s="1"/>
  <c r="Z516" i="1" s="1"/>
  <c r="U516" i="1"/>
  <c r="X513" i="1"/>
  <c r="W513" i="1" s="1"/>
  <c r="Z513" i="1" s="1"/>
  <c r="V513" i="1"/>
  <c r="U513" i="1"/>
  <c r="V510" i="1"/>
  <c r="V509" i="1" s="1"/>
  <c r="U510" i="1"/>
  <c r="U509" i="1" s="1"/>
  <c r="V503" i="1"/>
  <c r="U503" i="1"/>
  <c r="X503" i="1" s="1"/>
  <c r="W503" i="1" s="1"/>
  <c r="Z503" i="1" s="1"/>
  <c r="V500" i="1"/>
  <c r="V499" i="1" s="1"/>
  <c r="U500" i="1"/>
  <c r="X500" i="1" s="1"/>
  <c r="W500" i="1" s="1"/>
  <c r="Z500" i="1" s="1"/>
  <c r="U499" i="1"/>
  <c r="V492" i="1"/>
  <c r="U492" i="1"/>
  <c r="X492" i="1" s="1"/>
  <c r="W492" i="1" s="1"/>
  <c r="Z492" i="1" s="1"/>
  <c r="V489" i="1"/>
  <c r="X489" i="1" s="1"/>
  <c r="W489" i="1" s="1"/>
  <c r="Z489" i="1" s="1"/>
  <c r="Z488" i="1" s="1"/>
  <c r="U489" i="1"/>
  <c r="V488" i="1"/>
  <c r="U488" i="1"/>
  <c r="V481" i="1"/>
  <c r="X481" i="1" s="1"/>
  <c r="W481" i="1" s="1"/>
  <c r="Z481" i="1" s="1"/>
  <c r="Z480" i="1" s="1"/>
  <c r="U481" i="1"/>
  <c r="V480" i="1"/>
  <c r="U480" i="1"/>
  <c r="V475" i="1"/>
  <c r="X475" i="1" s="1"/>
  <c r="W475" i="1" s="1"/>
  <c r="Z475" i="1" s="1"/>
  <c r="U475" i="1"/>
  <c r="X472" i="1"/>
  <c r="W472" i="1" s="1"/>
  <c r="Z472" i="1" s="1"/>
  <c r="Z471" i="1" s="1"/>
  <c r="V472" i="1"/>
  <c r="U472" i="1"/>
  <c r="U471" i="1" s="1"/>
  <c r="V471" i="1"/>
  <c r="X464" i="1"/>
  <c r="W464" i="1" s="1"/>
  <c r="Z464" i="1" s="1"/>
  <c r="Z463" i="1" s="1"/>
  <c r="V464" i="1"/>
  <c r="U464" i="1"/>
  <c r="U463" i="1" s="1"/>
  <c r="V463" i="1"/>
  <c r="X458" i="1"/>
  <c r="W458" i="1" s="1"/>
  <c r="Z458" i="1" s="1"/>
  <c r="V458" i="1"/>
  <c r="U458" i="1"/>
  <c r="V454" i="1"/>
  <c r="V453" i="1" s="1"/>
  <c r="U454" i="1"/>
  <c r="U453" i="1" s="1"/>
  <c r="V447" i="1"/>
  <c r="U447" i="1"/>
  <c r="X447" i="1" s="1"/>
  <c r="W447" i="1" s="1"/>
  <c r="Z447" i="1" s="1"/>
  <c r="V444" i="1"/>
  <c r="U444" i="1"/>
  <c r="X444" i="1" s="1"/>
  <c r="W444" i="1" s="1"/>
  <c r="Z444" i="1" s="1"/>
  <c r="V440" i="1"/>
  <c r="X440" i="1" s="1"/>
  <c r="W440" i="1" s="1"/>
  <c r="Z440" i="1" s="1"/>
  <c r="U440" i="1"/>
  <c r="V439" i="1"/>
  <c r="V434" i="1"/>
  <c r="X434" i="1" s="1"/>
  <c r="W434" i="1" s="1"/>
  <c r="Z434" i="1" s="1"/>
  <c r="Z433" i="1" s="1"/>
  <c r="U434" i="1"/>
  <c r="V433" i="1"/>
  <c r="U433" i="1"/>
  <c r="V427" i="1"/>
  <c r="X427" i="1" s="1"/>
  <c r="W427" i="1" s="1"/>
  <c r="Z427" i="1" s="1"/>
  <c r="U427" i="1"/>
  <c r="X423" i="1"/>
  <c r="W423" i="1" s="1"/>
  <c r="Z423" i="1" s="1"/>
  <c r="V423" i="1"/>
  <c r="U423" i="1"/>
  <c r="U422" i="1" s="1"/>
  <c r="V422" i="1"/>
  <c r="X417" i="1"/>
  <c r="W417" i="1" s="1"/>
  <c r="Z417" i="1" s="1"/>
  <c r="V417" i="1"/>
  <c r="U417" i="1"/>
  <c r="V413" i="1"/>
  <c r="U413" i="1"/>
  <c r="X413" i="1" s="1"/>
  <c r="W413" i="1" s="1"/>
  <c r="Z413" i="1" s="1"/>
  <c r="V410" i="1"/>
  <c r="V409" i="1" s="1"/>
  <c r="U410" i="1"/>
  <c r="X410" i="1" s="1"/>
  <c r="W410" i="1" s="1"/>
  <c r="Z410" i="1" s="1"/>
  <c r="Z409" i="1" s="1"/>
  <c r="U409" i="1"/>
  <c r="Z405" i="1"/>
  <c r="V405" i="1"/>
  <c r="U405" i="1"/>
  <c r="V400" i="1"/>
  <c r="V399" i="1" s="1"/>
  <c r="U400" i="1"/>
  <c r="U399" i="1" s="1"/>
  <c r="V390" i="1"/>
  <c r="U390" i="1"/>
  <c r="X390" i="1" s="1"/>
  <c r="W390" i="1" s="1"/>
  <c r="Z390" i="1" s="1"/>
  <c r="V387" i="1"/>
  <c r="V386" i="1" s="1"/>
  <c r="U387" i="1"/>
  <c r="X387" i="1" s="1"/>
  <c r="W387" i="1" s="1"/>
  <c r="Z387" i="1" s="1"/>
  <c r="U386" i="1"/>
  <c r="V380" i="1"/>
  <c r="V377" i="1" s="1"/>
  <c r="U380" i="1"/>
  <c r="X380" i="1" s="1"/>
  <c r="W380" i="1" s="1"/>
  <c r="Z380" i="1" s="1"/>
  <c r="Z377" i="1" s="1"/>
  <c r="U377" i="1"/>
  <c r="V370" i="1"/>
  <c r="U370" i="1"/>
  <c r="X370" i="1" s="1"/>
  <c r="W370" i="1" s="1"/>
  <c r="Z370" i="1" s="1"/>
  <c r="V367" i="1"/>
  <c r="X367" i="1" s="1"/>
  <c r="W367" i="1" s="1"/>
  <c r="Z367" i="1" s="1"/>
  <c r="U367" i="1"/>
  <c r="V366" i="1"/>
  <c r="U366" i="1"/>
  <c r="V361" i="1"/>
  <c r="X361" i="1" s="1"/>
  <c r="W361" i="1" s="1"/>
  <c r="Z361" i="1" s="1"/>
  <c r="U361" i="1"/>
  <c r="X358" i="1"/>
  <c r="W358" i="1" s="1"/>
  <c r="Z358" i="1" s="1"/>
  <c r="V358" i="1"/>
  <c r="U358" i="1"/>
  <c r="U357" i="1" s="1"/>
  <c r="V357" i="1"/>
  <c r="X348" i="1"/>
  <c r="W348" i="1" s="1"/>
  <c r="Z348" i="1" s="1"/>
  <c r="V348" i="1"/>
  <c r="U348" i="1"/>
  <c r="V345" i="1"/>
  <c r="V344" i="1" s="1"/>
  <c r="U345" i="1"/>
  <c r="U344" i="1" s="1"/>
  <c r="V336" i="1"/>
  <c r="V335" i="1" s="1"/>
  <c r="U336" i="1"/>
  <c r="U335" i="1" s="1"/>
  <c r="V329" i="1"/>
  <c r="U329" i="1"/>
  <c r="X329" i="1" s="1"/>
  <c r="W329" i="1" s="1"/>
  <c r="Z329" i="1" s="1"/>
  <c r="V326" i="1"/>
  <c r="U326" i="1"/>
  <c r="X326" i="1" s="1"/>
  <c r="W326" i="1" s="1"/>
  <c r="Z326" i="1" s="1"/>
  <c r="V323" i="1"/>
  <c r="X323" i="1" s="1"/>
  <c r="W323" i="1" s="1"/>
  <c r="Z323" i="1" s="1"/>
  <c r="Z322" i="1" s="1"/>
  <c r="U323" i="1"/>
  <c r="V322" i="1"/>
  <c r="V315" i="1"/>
  <c r="X315" i="1" s="1"/>
  <c r="W315" i="1" s="1"/>
  <c r="Z315" i="1" s="1"/>
  <c r="U315" i="1"/>
  <c r="X312" i="1"/>
  <c r="W312" i="1" s="1"/>
  <c r="Z312" i="1" s="1"/>
  <c r="V312" i="1"/>
  <c r="U312" i="1"/>
  <c r="U311" i="1" s="1"/>
  <c r="V311" i="1"/>
  <c r="X304" i="1"/>
  <c r="W304" i="1" s="1"/>
  <c r="Z304" i="1" s="1"/>
  <c r="V304" i="1"/>
  <c r="U304" i="1"/>
  <c r="V301" i="1"/>
  <c r="U301" i="1"/>
  <c r="X301" i="1" s="1"/>
  <c r="W301" i="1" s="1"/>
  <c r="Z301" i="1" s="1"/>
  <c r="V298" i="1"/>
  <c r="V297" i="1" s="1"/>
  <c r="U298" i="1"/>
  <c r="X298" i="1" s="1"/>
  <c r="W298" i="1" s="1"/>
  <c r="Z298" i="1" s="1"/>
  <c r="Z297" i="1" s="1"/>
  <c r="U297" i="1"/>
  <c r="V292" i="1"/>
  <c r="V285" i="1" s="1"/>
  <c r="U292" i="1"/>
  <c r="X292" i="1" s="1"/>
  <c r="W292" i="1" s="1"/>
  <c r="Z292" i="1" s="1"/>
  <c r="V289" i="1"/>
  <c r="X289" i="1" s="1"/>
  <c r="W289" i="1" s="1"/>
  <c r="Z289" i="1" s="1"/>
  <c r="U289" i="1"/>
  <c r="X286" i="1"/>
  <c r="W286" i="1" s="1"/>
  <c r="Z286" i="1" s="1"/>
  <c r="V286" i="1"/>
  <c r="U286" i="1"/>
  <c r="U285" i="1" s="1"/>
  <c r="X278" i="1"/>
  <c r="W278" i="1" s="1"/>
  <c r="Z278" i="1" s="1"/>
  <c r="V278" i="1"/>
  <c r="U278" i="1"/>
  <c r="V274" i="1"/>
  <c r="U274" i="1"/>
  <c r="X274" i="1" s="1"/>
  <c r="W274" i="1" s="1"/>
  <c r="Z274" i="1" s="1"/>
  <c r="V271" i="1"/>
  <c r="V270" i="1" s="1"/>
  <c r="U271" i="1"/>
  <c r="X271" i="1" s="1"/>
  <c r="W271" i="1" s="1"/>
  <c r="Z271" i="1" s="1"/>
  <c r="Z270" i="1" s="1"/>
  <c r="U270" i="1"/>
  <c r="V265" i="1"/>
  <c r="V258" i="1" s="1"/>
  <c r="U265" i="1"/>
  <c r="X265" i="1" s="1"/>
  <c r="W265" i="1" s="1"/>
  <c r="Z265" i="1" s="1"/>
  <c r="V262" i="1"/>
  <c r="X262" i="1" s="1"/>
  <c r="W262" i="1" s="1"/>
  <c r="Z262" i="1" s="1"/>
  <c r="U262" i="1"/>
  <c r="X259" i="1"/>
  <c r="W259" i="1" s="1"/>
  <c r="Z259" i="1" s="1"/>
  <c r="V259" i="1"/>
  <c r="U259" i="1"/>
  <c r="U258" i="1" s="1"/>
  <c r="X250" i="1"/>
  <c r="W250" i="1" s="1"/>
  <c r="Z250" i="1" s="1"/>
  <c r="V250" i="1"/>
  <c r="U250" i="1"/>
  <c r="V247" i="1"/>
  <c r="V246" i="1" s="1"/>
  <c r="U247" i="1"/>
  <c r="U246" i="1" s="1"/>
  <c r="V239" i="1"/>
  <c r="U239" i="1"/>
  <c r="X239" i="1" s="1"/>
  <c r="W239" i="1" s="1"/>
  <c r="Z239" i="1" s="1"/>
  <c r="V236" i="1"/>
  <c r="V235" i="1" s="1"/>
  <c r="U236" i="1"/>
  <c r="X236" i="1" s="1"/>
  <c r="W236" i="1" s="1"/>
  <c r="Z236" i="1" s="1"/>
  <c r="Z235" i="1" s="1"/>
  <c r="U235" i="1"/>
  <c r="V229" i="1"/>
  <c r="U229" i="1"/>
  <c r="X229" i="1" s="1"/>
  <c r="W229" i="1" s="1"/>
  <c r="Z229" i="1" s="1"/>
  <c r="V226" i="1"/>
  <c r="X226" i="1" s="1"/>
  <c r="W226" i="1" s="1"/>
  <c r="Z226" i="1" s="1"/>
  <c r="U226" i="1"/>
  <c r="V225" i="1"/>
  <c r="U225" i="1"/>
  <c r="V217" i="1"/>
  <c r="X217" i="1" s="1"/>
  <c r="W217" i="1" s="1"/>
  <c r="Z217" i="1" s="1"/>
  <c r="U217" i="1"/>
  <c r="X214" i="1"/>
  <c r="W214" i="1" s="1"/>
  <c r="Z214" i="1" s="1"/>
  <c r="V214" i="1"/>
  <c r="U214" i="1"/>
  <c r="U213" i="1" s="1"/>
  <c r="V213" i="1"/>
  <c r="X208" i="1"/>
  <c r="W208" i="1" s="1"/>
  <c r="Z208" i="1" s="1"/>
  <c r="V208" i="1"/>
  <c r="U208" i="1"/>
  <c r="V205" i="1"/>
  <c r="U205" i="1"/>
  <c r="X205" i="1" s="1"/>
  <c r="W205" i="1" s="1"/>
  <c r="Z205" i="1" s="1"/>
  <c r="V202" i="1"/>
  <c r="V201" i="1" s="1"/>
  <c r="U202" i="1"/>
  <c r="X202" i="1" s="1"/>
  <c r="W202" i="1" s="1"/>
  <c r="Z202" i="1" s="1"/>
  <c r="Z201" i="1" s="1"/>
  <c r="U201" i="1"/>
  <c r="V195" i="1"/>
  <c r="U195" i="1"/>
  <c r="X195" i="1" s="1"/>
  <c r="W195" i="1" s="1"/>
  <c r="Z195" i="1" s="1"/>
  <c r="V192" i="1"/>
  <c r="X192" i="1" s="1"/>
  <c r="W192" i="1" s="1"/>
  <c r="Z192" i="1" s="1"/>
  <c r="U192" i="1"/>
  <c r="V191" i="1"/>
  <c r="U191" i="1"/>
  <c r="V184" i="1"/>
  <c r="X184" i="1" s="1"/>
  <c r="W184" i="1" s="1"/>
  <c r="Z184" i="1" s="1"/>
  <c r="U184" i="1"/>
  <c r="X181" i="1"/>
  <c r="W181" i="1" s="1"/>
  <c r="Z181" i="1" s="1"/>
  <c r="V181" i="1"/>
  <c r="U181" i="1"/>
  <c r="U180" i="1" s="1"/>
  <c r="V180" i="1"/>
  <c r="X175" i="1"/>
  <c r="W175" i="1" s="1"/>
  <c r="Z175" i="1" s="1"/>
  <c r="Z174" i="1" s="1"/>
  <c r="V175" i="1"/>
  <c r="U175" i="1"/>
  <c r="U174" i="1" s="1"/>
  <c r="V174" i="1"/>
  <c r="X169" i="1"/>
  <c r="W169" i="1" s="1"/>
  <c r="Z169" i="1" s="1"/>
  <c r="Z168" i="1" s="1"/>
  <c r="V169" i="1"/>
  <c r="U169" i="1"/>
  <c r="U168" i="1" s="1"/>
  <c r="V168" i="1"/>
  <c r="X163" i="1"/>
  <c r="W163" i="1" s="1"/>
  <c r="Z163" i="1" s="1"/>
  <c r="Z162" i="1" s="1"/>
  <c r="V163" i="1"/>
  <c r="U163" i="1"/>
  <c r="U162" i="1" s="1"/>
  <c r="V162" i="1"/>
  <c r="V157" i="1"/>
  <c r="U157" i="1"/>
  <c r="X157" i="1" s="1"/>
  <c r="W157" i="1" s="1"/>
  <c r="Z157" i="1" s="1"/>
  <c r="Z156" i="1" s="1"/>
  <c r="V156" i="1"/>
  <c r="V151" i="1"/>
  <c r="U151" i="1"/>
  <c r="X151" i="1" s="1"/>
  <c r="W151" i="1" s="1"/>
  <c r="Z151" i="1" s="1"/>
  <c r="Z150" i="1" s="1"/>
  <c r="V150" i="1"/>
  <c r="V145" i="1"/>
  <c r="U145" i="1"/>
  <c r="X145" i="1" s="1"/>
  <c r="W145" i="1" s="1"/>
  <c r="Z145" i="1" s="1"/>
  <c r="V141" i="1"/>
  <c r="V140" i="1" s="1"/>
  <c r="U141" i="1"/>
  <c r="X141" i="1" s="1"/>
  <c r="W141" i="1" s="1"/>
  <c r="Z141" i="1" s="1"/>
  <c r="Z140" i="1" s="1"/>
  <c r="V135" i="1"/>
  <c r="V134" i="1" s="1"/>
  <c r="U135" i="1"/>
  <c r="X135" i="1" s="1"/>
  <c r="W135" i="1" s="1"/>
  <c r="Z135" i="1" s="1"/>
  <c r="Z134" i="1" s="1"/>
  <c r="U134" i="1"/>
  <c r="V129" i="1"/>
  <c r="V128" i="1" s="1"/>
  <c r="U129" i="1"/>
  <c r="U128" i="1" s="1"/>
  <c r="V122" i="1"/>
  <c r="V121" i="1" s="1"/>
  <c r="U122" i="1"/>
  <c r="X122" i="1" s="1"/>
  <c r="W122" i="1" s="1"/>
  <c r="Z122" i="1" s="1"/>
  <c r="Z121" i="1" s="1"/>
  <c r="V114" i="1"/>
  <c r="U114" i="1"/>
  <c r="X114" i="1" s="1"/>
  <c r="W114" i="1" s="1"/>
  <c r="Z114" i="1" s="1"/>
  <c r="V111" i="1"/>
  <c r="U111" i="1"/>
  <c r="X111" i="1" s="1"/>
  <c r="W111" i="1" s="1"/>
  <c r="Z111" i="1" s="1"/>
  <c r="X108" i="1"/>
  <c r="W108" i="1"/>
  <c r="Z108" i="1" s="1"/>
  <c r="Z107" i="1" s="1"/>
  <c r="V108" i="1"/>
  <c r="U108" i="1"/>
  <c r="V107" i="1"/>
  <c r="X99" i="1"/>
  <c r="W99" i="1"/>
  <c r="Z99" i="1" s="1"/>
  <c r="Z98" i="1" s="1"/>
  <c r="V99" i="1"/>
  <c r="U99" i="1"/>
  <c r="V98" i="1"/>
  <c r="U98" i="1"/>
  <c r="X93" i="1"/>
  <c r="W93" i="1"/>
  <c r="Z93" i="1" s="1"/>
  <c r="V93" i="1"/>
  <c r="U93" i="1"/>
  <c r="X90" i="1"/>
  <c r="W90" i="1" s="1"/>
  <c r="Z90" i="1" s="1"/>
  <c r="V90" i="1"/>
  <c r="U90" i="1"/>
  <c r="V87" i="1"/>
  <c r="V86" i="1" s="1"/>
  <c r="U87" i="1"/>
  <c r="U86" i="1" s="1"/>
  <c r="V79" i="1"/>
  <c r="V78" i="1" s="1"/>
  <c r="U79" i="1"/>
  <c r="X79" i="1" s="1"/>
  <c r="W79" i="1" s="1"/>
  <c r="Z79" i="1" s="1"/>
  <c r="Z78" i="1" s="1"/>
  <c r="V73" i="1"/>
  <c r="U73" i="1"/>
  <c r="X73" i="1" s="1"/>
  <c r="W73" i="1" s="1"/>
  <c r="Z73" i="1" s="1"/>
  <c r="V70" i="1"/>
  <c r="U70" i="1"/>
  <c r="X70" i="1" s="1"/>
  <c r="W70" i="1" s="1"/>
  <c r="Z70" i="1" s="1"/>
  <c r="X67" i="1"/>
  <c r="W67" i="1"/>
  <c r="Z67" i="1" s="1"/>
  <c r="V67" i="1"/>
  <c r="U67" i="1"/>
  <c r="V66" i="1"/>
  <c r="X59" i="1"/>
  <c r="W59" i="1"/>
  <c r="Z59" i="1" s="1"/>
  <c r="Z58" i="1" s="1"/>
  <c r="V59" i="1"/>
  <c r="U59" i="1"/>
  <c r="V58" i="1"/>
  <c r="U58" i="1"/>
  <c r="X53" i="1"/>
  <c r="W53" i="1"/>
  <c r="Z53" i="1" s="1"/>
  <c r="V53" i="1"/>
  <c r="U53" i="1"/>
  <c r="X50" i="1"/>
  <c r="W50" i="1" s="1"/>
  <c r="Z50" i="1" s="1"/>
  <c r="V50" i="1"/>
  <c r="U50" i="1"/>
  <c r="V47" i="1"/>
  <c r="V46" i="1" s="1"/>
  <c r="U47" i="1"/>
  <c r="U46" i="1" s="1"/>
  <c r="V38" i="1"/>
  <c r="U38" i="1"/>
  <c r="U34" i="1" s="1"/>
  <c r="V35" i="1"/>
  <c r="V34" i="1" s="1"/>
  <c r="U35" i="1"/>
  <c r="X35" i="1" s="1"/>
  <c r="W35" i="1" s="1"/>
  <c r="Z35" i="1" s="1"/>
  <c r="V27" i="1"/>
  <c r="V20" i="1" s="1"/>
  <c r="U27" i="1"/>
  <c r="X27" i="1" s="1"/>
  <c r="W27" i="1" s="1"/>
  <c r="Z27" i="1" s="1"/>
  <c r="X24" i="1"/>
  <c r="W24" i="1"/>
  <c r="Z24" i="1" s="1"/>
  <c r="V24" i="1"/>
  <c r="U24" i="1"/>
  <c r="X21" i="1"/>
  <c r="W21" i="1" s="1"/>
  <c r="Z21" i="1" s="1"/>
  <c r="Z20" i="1" s="1"/>
  <c r="V21" i="1"/>
  <c r="U21" i="1"/>
  <c r="U20" i="1" s="1"/>
  <c r="X15" i="1"/>
  <c r="W15" i="1" s="1"/>
  <c r="Z15" i="1" s="1"/>
  <c r="V15" i="1"/>
  <c r="U15" i="1"/>
  <c r="V12" i="1"/>
  <c r="U12" i="1"/>
  <c r="X12" i="1" s="1"/>
  <c r="W12" i="1" s="1"/>
  <c r="Z12" i="1" s="1"/>
  <c r="V9" i="1"/>
  <c r="V8" i="1" s="1"/>
  <c r="U9" i="1"/>
  <c r="X9" i="1" s="1"/>
  <c r="W9" i="1" s="1"/>
  <c r="Z9" i="1" s="1"/>
  <c r="Z8" i="1" s="1"/>
  <c r="V3" i="1"/>
  <c r="V2" i="1" s="1"/>
  <c r="U3" i="1"/>
  <c r="X3" i="1" s="1"/>
  <c r="W3" i="1" s="1"/>
  <c r="Z3" i="1" s="1"/>
  <c r="Z2" i="1" s="1"/>
  <c r="U2" i="1"/>
  <c r="Z66" i="1" l="1"/>
  <c r="Z180" i="1"/>
  <c r="Z213" i="1"/>
  <c r="Z285" i="1"/>
  <c r="Z311" i="1"/>
  <c r="Z357" i="1"/>
  <c r="Z548" i="1"/>
  <c r="Z654" i="1"/>
  <c r="Z695" i="1"/>
  <c r="Z258" i="1"/>
  <c r="Z386" i="1"/>
  <c r="Z422" i="1"/>
  <c r="Z499" i="1"/>
  <c r="Z622" i="1"/>
  <c r="Z724" i="1"/>
  <c r="Z191" i="1"/>
  <c r="Z225" i="1"/>
  <c r="Z366" i="1"/>
  <c r="Z439" i="1"/>
  <c r="Z523" i="1"/>
  <c r="Z911" i="1"/>
  <c r="Z769" i="1"/>
  <c r="Z809" i="1"/>
  <c r="Z950" i="1"/>
  <c r="Z1025" i="1"/>
  <c r="U8" i="1"/>
  <c r="U121" i="1"/>
  <c r="U140" i="1"/>
  <c r="U150" i="1"/>
  <c r="U156" i="1"/>
  <c r="U840" i="1"/>
  <c r="X867" i="1"/>
  <c r="W867" i="1" s="1"/>
  <c r="Z867" i="1" s="1"/>
  <c r="Z866" i="1" s="1"/>
  <c r="U881" i="1"/>
  <c r="X891" i="1"/>
  <c r="W891" i="1" s="1"/>
  <c r="Z891" i="1" s="1"/>
  <c r="Z890" i="1" s="1"/>
  <c r="X925" i="1"/>
  <c r="W925" i="1" s="1"/>
  <c r="Z925" i="1" s="1"/>
  <c r="Z924" i="1" s="1"/>
  <c r="U960" i="1"/>
  <c r="U972" i="1"/>
  <c r="X1000" i="1"/>
  <c r="W1000" i="1" s="1"/>
  <c r="Z1000" i="1" s="1"/>
  <c r="Z999" i="1" s="1"/>
  <c r="Z1181" i="1"/>
  <c r="Z1229" i="1"/>
  <c r="Z1415" i="1"/>
  <c r="Z1506" i="1"/>
  <c r="U78" i="1"/>
  <c r="X38" i="1"/>
  <c r="W38" i="1" s="1"/>
  <c r="Z38" i="1" s="1"/>
  <c r="Z34" i="1" s="1"/>
  <c r="X47" i="1"/>
  <c r="W47" i="1" s="1"/>
  <c r="Z47" i="1" s="1"/>
  <c r="Z46" i="1" s="1"/>
  <c r="U66" i="1"/>
  <c r="X87" i="1"/>
  <c r="W87" i="1" s="1"/>
  <c r="Z87" i="1" s="1"/>
  <c r="Z86" i="1" s="1"/>
  <c r="U107" i="1"/>
  <c r="X129" i="1"/>
  <c r="W129" i="1" s="1"/>
  <c r="Z129" i="1" s="1"/>
  <c r="Z128" i="1" s="1"/>
  <c r="X247" i="1"/>
  <c r="W247" i="1" s="1"/>
  <c r="Z247" i="1" s="1"/>
  <c r="Z246" i="1" s="1"/>
  <c r="U322" i="1"/>
  <c r="X336" i="1"/>
  <c r="W336" i="1" s="1"/>
  <c r="Z336" i="1" s="1"/>
  <c r="Z335" i="1" s="1"/>
  <c r="X345" i="1"/>
  <c r="W345" i="1" s="1"/>
  <c r="Z345" i="1" s="1"/>
  <c r="Z344" i="1" s="1"/>
  <c r="X400" i="1"/>
  <c r="W400" i="1" s="1"/>
  <c r="Z400" i="1" s="1"/>
  <c r="Z399" i="1" s="1"/>
  <c r="U439" i="1"/>
  <c r="X454" i="1"/>
  <c r="W454" i="1" s="1"/>
  <c r="Z454" i="1" s="1"/>
  <c r="Z453" i="1" s="1"/>
  <c r="X510" i="1"/>
  <c r="W510" i="1" s="1"/>
  <c r="Z510" i="1" s="1"/>
  <c r="Z509" i="1" s="1"/>
  <c r="U523" i="1"/>
  <c r="X536" i="1"/>
  <c r="W536" i="1" s="1"/>
  <c r="Z536" i="1" s="1"/>
  <c r="Z535" i="1" s="1"/>
  <c r="U548" i="1"/>
  <c r="X561" i="1"/>
  <c r="W561" i="1" s="1"/>
  <c r="Z561" i="1" s="1"/>
  <c r="Z560" i="1" s="1"/>
  <c r="X598" i="1"/>
  <c r="W598" i="1" s="1"/>
  <c r="Z598" i="1" s="1"/>
  <c r="Z597" i="1" s="1"/>
  <c r="X633" i="1"/>
  <c r="W633" i="1" s="1"/>
  <c r="Z633" i="1" s="1"/>
  <c r="Z632" i="1" s="1"/>
  <c r="X644" i="1"/>
  <c r="W644" i="1" s="1"/>
  <c r="Z644" i="1" s="1"/>
  <c r="Z643" i="1" s="1"/>
  <c r="X682" i="1"/>
  <c r="W682" i="1" s="1"/>
  <c r="Z682" i="1" s="1"/>
  <c r="Z681" i="1" s="1"/>
  <c r="X739" i="1"/>
  <c r="W739" i="1" s="1"/>
  <c r="Z739" i="1" s="1"/>
  <c r="Z738" i="1" s="1"/>
  <c r="X779" i="1"/>
  <c r="W779" i="1" s="1"/>
  <c r="Z779" i="1" s="1"/>
  <c r="Z778" i="1" s="1"/>
  <c r="X790" i="1"/>
  <c r="W790" i="1" s="1"/>
  <c r="Z790" i="1" s="1"/>
  <c r="Z789" i="1" s="1"/>
  <c r="Z935" i="1"/>
  <c r="U1012" i="1"/>
  <c r="X1013" i="1"/>
  <c r="W1013" i="1" s="1"/>
  <c r="Z1013" i="1" s="1"/>
  <c r="Z1012" i="1" s="1"/>
  <c r="Z1037" i="1"/>
  <c r="Z1132" i="1"/>
  <c r="Z1340" i="1"/>
  <c r="Z1442" i="1"/>
  <c r="Z1483" i="1"/>
  <c r="Z1528" i="1"/>
  <c r="Z1630" i="1"/>
  <c r="Z1684" i="1"/>
  <c r="Z1745" i="1"/>
  <c r="U924" i="1"/>
  <c r="Z1091" i="1"/>
  <c r="Z1206" i="1"/>
  <c r="U854" i="1"/>
  <c r="Z1757" i="1"/>
  <c r="X1051" i="1"/>
  <c r="W1051" i="1" s="1"/>
  <c r="Z1051" i="1" s="1"/>
  <c r="Z1050" i="1" s="1"/>
  <c r="U1104" i="1"/>
  <c r="X1117" i="1"/>
  <c r="W1117" i="1" s="1"/>
  <c r="Z1117" i="1" s="1"/>
  <c r="Z1116" i="1" s="1"/>
  <c r="X1156" i="1"/>
  <c r="W1156" i="1" s="1"/>
  <c r="Z1156" i="1" s="1"/>
  <c r="Z1155" i="1" s="1"/>
  <c r="X1193" i="1"/>
  <c r="W1193" i="1" s="1"/>
  <c r="Z1193" i="1" s="1"/>
  <c r="Z1192" i="1" s="1"/>
  <c r="X1240" i="1"/>
  <c r="W1240" i="1" s="1"/>
  <c r="Z1240" i="1" s="1"/>
  <c r="Z1239" i="1" s="1"/>
  <c r="X1251" i="1"/>
  <c r="W1251" i="1" s="1"/>
  <c r="Z1251" i="1" s="1"/>
  <c r="Z1250" i="1" s="1"/>
  <c r="X1356" i="1"/>
  <c r="W1356" i="1" s="1"/>
  <c r="Z1356" i="1" s="1"/>
  <c r="Z1355" i="1" s="1"/>
  <c r="X1430" i="1"/>
  <c r="W1430" i="1" s="1"/>
  <c r="Z1430" i="1" s="1"/>
  <c r="Z1429" i="1" s="1"/>
  <c r="U1483" i="1"/>
  <c r="X1496" i="1"/>
  <c r="W1496" i="1" s="1"/>
  <c r="Z1496" i="1" s="1"/>
  <c r="Z1495" i="1" s="1"/>
  <c r="X1589" i="1"/>
  <c r="W1589" i="1" s="1"/>
  <c r="Z1589" i="1" s="1"/>
  <c r="Z1588" i="1" s="1"/>
  <c r="U1630" i="1"/>
  <c r="X1656" i="1"/>
  <c r="W1656" i="1" s="1"/>
  <c r="Z1656" i="1" s="1"/>
  <c r="U1696" i="1"/>
  <c r="Z1696" i="1"/>
  <c r="U1705" i="1"/>
  <c r="Z1731" i="1"/>
  <c r="Z2031" i="1"/>
  <c r="Z2061" i="1"/>
  <c r="Z2104" i="1"/>
  <c r="Z2136" i="1"/>
  <c r="Z2224" i="1"/>
  <c r="Z2262" i="1"/>
  <c r="Z2330" i="1"/>
  <c r="Z2467" i="1"/>
  <c r="Z2506" i="1"/>
  <c r="U1312" i="1"/>
  <c r="U1380" i="1"/>
  <c r="X1563" i="1"/>
  <c r="W1563" i="1" s="1"/>
  <c r="Z1563" i="1" s="1"/>
  <c r="Z1562" i="1" s="1"/>
  <c r="Z2073" i="1"/>
  <c r="U1538" i="1"/>
  <c r="X1604" i="1"/>
  <c r="W1604" i="1" s="1"/>
  <c r="Z1604" i="1" s="1"/>
  <c r="Z1603" i="1" s="1"/>
  <c r="U1618" i="1"/>
  <c r="X1782" i="1"/>
  <c r="W1782" i="1" s="1"/>
  <c r="Z1782" i="1" s="1"/>
  <c r="Z1777" i="1" s="1"/>
  <c r="Z1840" i="1"/>
  <c r="Z2398" i="1"/>
  <c r="Z2479" i="1"/>
  <c r="U1025" i="1"/>
  <c r="U1328" i="1"/>
  <c r="U1506" i="1"/>
  <c r="U1556" i="1"/>
  <c r="U1588" i="1"/>
  <c r="X1649" i="1"/>
  <c r="W1649" i="1" s="1"/>
  <c r="Z1649" i="1" s="1"/>
  <c r="Z1645" i="1" s="1"/>
  <c r="X1660" i="1"/>
  <c r="W1660" i="1" s="1"/>
  <c r="Z1660" i="1" s="1"/>
  <c r="X1672" i="1"/>
  <c r="W1672" i="1" s="1"/>
  <c r="Z1672" i="1" s="1"/>
  <c r="Z1671" i="1" s="1"/>
  <c r="X1720" i="1"/>
  <c r="W1720" i="1" s="1"/>
  <c r="Z1720" i="1" s="1"/>
  <c r="Z1719" i="1" s="1"/>
  <c r="Z1822" i="1"/>
  <c r="Z1948" i="1"/>
  <c r="Z1990" i="1"/>
  <c r="Z2022" i="1"/>
  <c r="Z2095" i="1"/>
  <c r="U1942" i="1"/>
  <c r="X2146" i="1"/>
  <c r="W2146" i="1" s="1"/>
  <c r="Z2146" i="1" s="1"/>
  <c r="Z2145" i="1" s="1"/>
  <c r="V2190" i="1"/>
  <c r="U2506" i="1"/>
  <c r="U2699" i="1"/>
  <c r="X2700" i="1"/>
  <c r="W2700" i="1" s="1"/>
  <c r="Z2700" i="1" s="1"/>
  <c r="Z2699" i="1" s="1"/>
  <c r="U2765" i="1"/>
  <c r="X2766" i="1"/>
  <c r="W2766" i="1" s="1"/>
  <c r="Z2766" i="1" s="1"/>
  <c r="Z2765" i="1" s="1"/>
  <c r="X2778" i="1"/>
  <c r="W2778" i="1" s="1"/>
  <c r="Z2778" i="1" s="1"/>
  <c r="Z2774" i="1" s="1"/>
  <c r="U2774" i="1"/>
  <c r="X2880" i="1"/>
  <c r="W2880" i="1" s="1"/>
  <c r="Z2880" i="1" s="1"/>
  <c r="Z2876" i="1" s="1"/>
  <c r="U2876" i="1"/>
  <c r="X3053" i="1"/>
  <c r="W3053" i="1" s="1"/>
  <c r="Z3053" i="1" s="1"/>
  <c r="V3049" i="1"/>
  <c r="V3619" i="1"/>
  <c r="X3620" i="1"/>
  <c r="W3620" i="1" s="1"/>
  <c r="Z3620" i="1" s="1"/>
  <c r="U1798" i="1"/>
  <c r="U1852" i="1"/>
  <c r="U1858" i="1"/>
  <c r="U1864" i="1"/>
  <c r="U1870" i="1"/>
  <c r="U1876" i="1"/>
  <c r="U1961" i="1"/>
  <c r="U2003" i="1"/>
  <c r="U2040" i="1"/>
  <c r="U2084" i="1"/>
  <c r="X2117" i="1"/>
  <c r="W2117" i="1" s="1"/>
  <c r="Z2117" i="1" s="1"/>
  <c r="Z2116" i="1" s="1"/>
  <c r="V2166" i="1"/>
  <c r="X2179" i="1"/>
  <c r="W2179" i="1" s="1"/>
  <c r="Z2179" i="1" s="1"/>
  <c r="Z2178" i="1" s="1"/>
  <c r="V2262" i="1"/>
  <c r="X2299" i="1"/>
  <c r="W2299" i="1" s="1"/>
  <c r="Z2299" i="1" s="1"/>
  <c r="Z2298" i="1" s="1"/>
  <c r="V2416" i="1"/>
  <c r="V2441" i="1"/>
  <c r="V2467" i="1"/>
  <c r="X2540" i="1"/>
  <c r="W2540" i="1" s="1"/>
  <c r="Z2540" i="1" s="1"/>
  <c r="Z2539" i="1" s="1"/>
  <c r="V2561" i="1"/>
  <c r="X2620" i="1"/>
  <c r="W2620" i="1" s="1"/>
  <c r="Z2620" i="1" s="1"/>
  <c r="Z2619" i="1" s="1"/>
  <c r="U2638" i="1"/>
  <c r="X2639" i="1"/>
  <c r="W2639" i="1" s="1"/>
  <c r="Z2639" i="1" s="1"/>
  <c r="Z2638" i="1" s="1"/>
  <c r="X2671" i="1"/>
  <c r="W2671" i="1" s="1"/>
  <c r="Z2671" i="1" s="1"/>
  <c r="Z2667" i="1" s="1"/>
  <c r="U2687" i="1"/>
  <c r="X2688" i="1"/>
  <c r="W2688" i="1" s="1"/>
  <c r="Z2688" i="1" s="1"/>
  <c r="Z2687" i="1" s="1"/>
  <c r="V2816" i="1"/>
  <c r="X2817" i="1"/>
  <c r="W2817" i="1" s="1"/>
  <c r="Z2817" i="1" s="1"/>
  <c r="Z2816" i="1" s="1"/>
  <c r="X2922" i="1"/>
  <c r="W2922" i="1" s="1"/>
  <c r="Z2922" i="1" s="1"/>
  <c r="Z2921" i="1" s="1"/>
  <c r="U2921" i="1"/>
  <c r="V3040" i="1"/>
  <c r="X3041" i="1"/>
  <c r="W3041" i="1" s="1"/>
  <c r="Z3041" i="1" s="1"/>
  <c r="Z3040" i="1" s="1"/>
  <c r="V3127" i="1"/>
  <c r="X3128" i="1"/>
  <c r="W3128" i="1" s="1"/>
  <c r="Z3128" i="1" s="1"/>
  <c r="Z3127" i="1" s="1"/>
  <c r="V3311" i="1"/>
  <c r="X3312" i="1"/>
  <c r="W3312" i="1" s="1"/>
  <c r="Z3312" i="1" s="1"/>
  <c r="Z3311" i="1" s="1"/>
  <c r="X3503" i="1"/>
  <c r="W3503" i="1" s="1"/>
  <c r="Z3503" i="1" s="1"/>
  <c r="V3499" i="1"/>
  <c r="U1971" i="1"/>
  <c r="X2129" i="1"/>
  <c r="W2129" i="1" s="1"/>
  <c r="Z2129" i="1" s="1"/>
  <c r="Z2125" i="1" s="1"/>
  <c r="U2136" i="1"/>
  <c r="V2201" i="1"/>
  <c r="X2205" i="1"/>
  <c r="W2205" i="1" s="1"/>
  <c r="Z2205" i="1" s="1"/>
  <c r="Z2201" i="1" s="1"/>
  <c r="X2211" i="1"/>
  <c r="W2211" i="1" s="1"/>
  <c r="Z2211" i="1" s="1"/>
  <c r="Z2210" i="1" s="1"/>
  <c r="V2237" i="1"/>
  <c r="X2242" i="1"/>
  <c r="W2242" i="1" s="1"/>
  <c r="Z2242" i="1" s="1"/>
  <c r="Z2237" i="1" s="1"/>
  <c r="X2251" i="1"/>
  <c r="W2251" i="1" s="1"/>
  <c r="Z2251" i="1" s="1"/>
  <c r="Z2250" i="1" s="1"/>
  <c r="U2274" i="1"/>
  <c r="X2343" i="1"/>
  <c r="W2343" i="1" s="1"/>
  <c r="Z2343" i="1" s="1"/>
  <c r="Z2342" i="1" s="1"/>
  <c r="X2379" i="1"/>
  <c r="W2379" i="1" s="1"/>
  <c r="Z2379" i="1" s="1"/>
  <c r="Z2378" i="1" s="1"/>
  <c r="V2398" i="1"/>
  <c r="X2448" i="1"/>
  <c r="W2448" i="1" s="1"/>
  <c r="Z2448" i="1" s="1"/>
  <c r="Z2441" i="1" s="1"/>
  <c r="X2456" i="1"/>
  <c r="W2456" i="1" s="1"/>
  <c r="Z2456" i="1" s="1"/>
  <c r="Z2455" i="1" s="1"/>
  <c r="U2479" i="1"/>
  <c r="U2490" i="1"/>
  <c r="V2506" i="1"/>
  <c r="V2606" i="1"/>
  <c r="X2611" i="1"/>
  <c r="W2611" i="1" s="1"/>
  <c r="Z2611" i="1" s="1"/>
  <c r="Z2606" i="1" s="1"/>
  <c r="U2628" i="1"/>
  <c r="X2629" i="1"/>
  <c r="W2629" i="1" s="1"/>
  <c r="Z2629" i="1" s="1"/>
  <c r="Z2628" i="1" s="1"/>
  <c r="X2748" i="1"/>
  <c r="W2748" i="1" s="1"/>
  <c r="Z2748" i="1" s="1"/>
  <c r="V2744" i="1"/>
  <c r="V2858" i="1"/>
  <c r="X2859" i="1"/>
  <c r="W2859" i="1" s="1"/>
  <c r="Z2859" i="1" s="1"/>
  <c r="Z2858" i="1" s="1"/>
  <c r="V2902" i="1"/>
  <c r="X2903" i="1"/>
  <c r="W2903" i="1" s="1"/>
  <c r="Z2903" i="1" s="1"/>
  <c r="Z2902" i="1" s="1"/>
  <c r="X2936" i="1"/>
  <c r="W2936" i="1" s="1"/>
  <c r="Z2936" i="1" s="1"/>
  <c r="Z2932" i="1" s="1"/>
  <c r="U2932" i="1"/>
  <c r="U2996" i="1"/>
  <c r="X2997" i="1"/>
  <c r="W2997" i="1" s="1"/>
  <c r="Z2997" i="1" s="1"/>
  <c r="Z2996" i="1" s="1"/>
  <c r="V3259" i="1"/>
  <c r="X3260" i="1"/>
  <c r="W3260" i="1" s="1"/>
  <c r="Z3260" i="1" s="1"/>
  <c r="Z3259" i="1" s="1"/>
  <c r="V4171" i="1"/>
  <c r="X4175" i="1"/>
  <c r="W4175" i="1" s="1"/>
  <c r="Z4175" i="1" s="1"/>
  <c r="X4264" i="1"/>
  <c r="W4264" i="1" s="1"/>
  <c r="Z4264" i="1" s="1"/>
  <c r="Z4263" i="1" s="1"/>
  <c r="V4263" i="1"/>
  <c r="X2286" i="1"/>
  <c r="W2286" i="1" s="1"/>
  <c r="Z2286" i="1" s="1"/>
  <c r="Z2285" i="1" s="1"/>
  <c r="U2320" i="1"/>
  <c r="Z2320" i="1"/>
  <c r="U2330" i="1"/>
  <c r="U2355" i="1"/>
  <c r="Z2355" i="1"/>
  <c r="X2520" i="1"/>
  <c r="W2520" i="1" s="1"/>
  <c r="Z2520" i="1" s="1"/>
  <c r="Z2519" i="1" s="1"/>
  <c r="X2531" i="1"/>
  <c r="W2531" i="1" s="1"/>
  <c r="Z2531" i="1" s="1"/>
  <c r="Z2530" i="1" s="1"/>
  <c r="Z2573" i="1"/>
  <c r="V2731" i="1"/>
  <c r="X2732" i="1"/>
  <c r="W2732" i="1" s="1"/>
  <c r="Z2732" i="1" s="1"/>
  <c r="Z2731" i="1" s="1"/>
  <c r="X2835" i="1"/>
  <c r="W2835" i="1" s="1"/>
  <c r="Z2835" i="1" s="1"/>
  <c r="Z2834" i="1" s="1"/>
  <c r="U2834" i="1"/>
  <c r="X2979" i="1"/>
  <c r="W2979" i="1" s="1"/>
  <c r="Z2979" i="1" s="1"/>
  <c r="V2975" i="1"/>
  <c r="X3013" i="1"/>
  <c r="W3013" i="1" s="1"/>
  <c r="Z3013" i="1" s="1"/>
  <c r="Z3007" i="1" s="1"/>
  <c r="U3007" i="1"/>
  <c r="X3073" i="1"/>
  <c r="W3073" i="1" s="1"/>
  <c r="Z3073" i="1" s="1"/>
  <c r="Z3072" i="1" s="1"/>
  <c r="U3072" i="1"/>
  <c r="U2708" i="1"/>
  <c r="U2721" i="1"/>
  <c r="X2722" i="1"/>
  <c r="W2722" i="1" s="1"/>
  <c r="Z2722" i="1" s="1"/>
  <c r="Z2721" i="1" s="1"/>
  <c r="U2753" i="1"/>
  <c r="X2754" i="1"/>
  <c r="W2754" i="1" s="1"/>
  <c r="Z2754" i="1" s="1"/>
  <c r="Z2753" i="1" s="1"/>
  <c r="U2807" i="1"/>
  <c r="X2808" i="1"/>
  <c r="W2808" i="1" s="1"/>
  <c r="Z2808" i="1" s="1"/>
  <c r="Z2807" i="1" s="1"/>
  <c r="U2825" i="1"/>
  <c r="X2826" i="1"/>
  <c r="W2826" i="1" s="1"/>
  <c r="Z2826" i="1" s="1"/>
  <c r="Z2825" i="1" s="1"/>
  <c r="U2892" i="1"/>
  <c r="X2893" i="1"/>
  <c r="W2893" i="1" s="1"/>
  <c r="Z2893" i="1" s="1"/>
  <c r="Z2892" i="1" s="1"/>
  <c r="U2912" i="1"/>
  <c r="X2967" i="1"/>
  <c r="W2967" i="1" s="1"/>
  <c r="Z2967" i="1" s="1"/>
  <c r="Z2966" i="1" s="1"/>
  <c r="U2966" i="1"/>
  <c r="U2986" i="1"/>
  <c r="U3062" i="1"/>
  <c r="U3102" i="1"/>
  <c r="X3103" i="1"/>
  <c r="W3103" i="1" s="1"/>
  <c r="Z3103" i="1" s="1"/>
  <c r="Z3102" i="1" s="1"/>
  <c r="U3178" i="1"/>
  <c r="X3179" i="1"/>
  <c r="W3179" i="1" s="1"/>
  <c r="Z3179" i="1" s="1"/>
  <c r="Z3178" i="1" s="1"/>
  <c r="U3189" i="1"/>
  <c r="X3190" i="1"/>
  <c r="W3190" i="1" s="1"/>
  <c r="Z3190" i="1" s="1"/>
  <c r="Z3189" i="1" s="1"/>
  <c r="U3223" i="1"/>
  <c r="X3224" i="1"/>
  <c r="W3224" i="1" s="1"/>
  <c r="Z3224" i="1" s="1"/>
  <c r="Z3223" i="1" s="1"/>
  <c r="V3358" i="1"/>
  <c r="U3376" i="1"/>
  <c r="X3377" i="1"/>
  <c r="W3377" i="1" s="1"/>
  <c r="Z3377" i="1" s="1"/>
  <c r="Z3376" i="1" s="1"/>
  <c r="X3404" i="1"/>
  <c r="W3404" i="1" s="1"/>
  <c r="Z3404" i="1" s="1"/>
  <c r="Z3403" i="1" s="1"/>
  <c r="U3403" i="1"/>
  <c r="Z3413" i="1"/>
  <c r="X3488" i="1"/>
  <c r="W3488" i="1" s="1"/>
  <c r="Z3488" i="1" s="1"/>
  <c r="U3487" i="1"/>
  <c r="X3709" i="1"/>
  <c r="W3709" i="1" s="1"/>
  <c r="Z3709" i="1" s="1"/>
  <c r="U3705" i="1"/>
  <c r="X2745" i="1"/>
  <c r="W2745" i="1" s="1"/>
  <c r="Z2745" i="1" s="1"/>
  <c r="Z2744" i="1" s="1"/>
  <c r="U2744" i="1"/>
  <c r="X2976" i="1"/>
  <c r="W2976" i="1" s="1"/>
  <c r="Z2976" i="1" s="1"/>
  <c r="Z2975" i="1" s="1"/>
  <c r="U2975" i="1"/>
  <c r="U3049" i="1"/>
  <c r="X3050" i="1"/>
  <c r="W3050" i="1" s="1"/>
  <c r="Z3050" i="1" s="1"/>
  <c r="Z3049" i="1" s="1"/>
  <c r="Z3166" i="1"/>
  <c r="Z3211" i="1"/>
  <c r="X3362" i="1"/>
  <c r="W3362" i="1" s="1"/>
  <c r="Z3362" i="1" s="1"/>
  <c r="X3451" i="1"/>
  <c r="W3451" i="1" s="1"/>
  <c r="Z3451" i="1" s="1"/>
  <c r="Z3450" i="1" s="1"/>
  <c r="U3450" i="1"/>
  <c r="Z3474" i="1"/>
  <c r="X3571" i="1"/>
  <c r="W3571" i="1" s="1"/>
  <c r="Z3571" i="1" s="1"/>
  <c r="V3566" i="1"/>
  <c r="X2787" i="1"/>
  <c r="W2787" i="1" s="1"/>
  <c r="Z2787" i="1" s="1"/>
  <c r="Z2786" i="1" s="1"/>
  <c r="U2786" i="1"/>
  <c r="X2844" i="1"/>
  <c r="W2844" i="1" s="1"/>
  <c r="Z2844" i="1" s="1"/>
  <c r="Z2843" i="1" s="1"/>
  <c r="U2843" i="1"/>
  <c r="U2885" i="1"/>
  <c r="X2886" i="1"/>
  <c r="W2886" i="1" s="1"/>
  <c r="Z2886" i="1" s="1"/>
  <c r="Z2885" i="1" s="1"/>
  <c r="X3023" i="1"/>
  <c r="W3023" i="1" s="1"/>
  <c r="Z3023" i="1" s="1"/>
  <c r="Z3022" i="1" s="1"/>
  <c r="U3022" i="1"/>
  <c r="U3040" i="1"/>
  <c r="X3082" i="1"/>
  <c r="W3082" i="1" s="1"/>
  <c r="Z3082" i="1" s="1"/>
  <c r="Z3081" i="1" s="1"/>
  <c r="U3081" i="1"/>
  <c r="U3320" i="1"/>
  <c r="X3321" i="1"/>
  <c r="W3321" i="1" s="1"/>
  <c r="Z3321" i="1" s="1"/>
  <c r="Z3320" i="1" s="1"/>
  <c r="X3389" i="1"/>
  <c r="W3389" i="1" s="1"/>
  <c r="Z3389" i="1" s="1"/>
  <c r="Z3385" i="1" s="1"/>
  <c r="U3385" i="1"/>
  <c r="Z3462" i="1"/>
  <c r="U3532" i="1"/>
  <c r="X3533" i="1"/>
  <c r="W3533" i="1" s="1"/>
  <c r="Z3533" i="1" s="1"/>
  <c r="Z3532" i="1" s="1"/>
  <c r="V3541" i="1"/>
  <c r="X3542" i="1"/>
  <c r="W3542" i="1" s="1"/>
  <c r="Z3542" i="1" s="1"/>
  <c r="X3647" i="1"/>
  <c r="W3647" i="1" s="1"/>
  <c r="Z3647" i="1" s="1"/>
  <c r="Z3646" i="1" s="1"/>
  <c r="U3646" i="1"/>
  <c r="X3677" i="1"/>
  <c r="W3677" i="1" s="1"/>
  <c r="Z3677" i="1" s="1"/>
  <c r="U3673" i="1"/>
  <c r="Z3693" i="1"/>
  <c r="X3741" i="1"/>
  <c r="W3741" i="1" s="1"/>
  <c r="Z3741" i="1" s="1"/>
  <c r="U3737" i="1"/>
  <c r="X3806" i="1"/>
  <c r="W3806" i="1" s="1"/>
  <c r="Z3806" i="1" s="1"/>
  <c r="U3802" i="1"/>
  <c r="U3932" i="1"/>
  <c r="X3933" i="1"/>
  <c r="W3933" i="1" s="1"/>
  <c r="Z3933" i="1" s="1"/>
  <c r="Z3932" i="1" s="1"/>
  <c r="X4124" i="1"/>
  <c r="W4124" i="1" s="1"/>
  <c r="Z4124" i="1" s="1"/>
  <c r="Z4120" i="1" s="1"/>
  <c r="U4120" i="1"/>
  <c r="U4282" i="1"/>
  <c r="X4283" i="1"/>
  <c r="W4283" i="1" s="1"/>
  <c r="Z4283" i="1" s="1"/>
  <c r="Z4282" i="1" s="1"/>
  <c r="X4462" i="1"/>
  <c r="W4462" i="1" s="1"/>
  <c r="Z4462" i="1" s="1"/>
  <c r="V4458" i="1"/>
  <c r="U3114" i="1"/>
  <c r="U3157" i="1"/>
  <c r="U3166" i="1"/>
  <c r="U3211" i="1"/>
  <c r="U3245" i="1"/>
  <c r="U3291" i="1"/>
  <c r="U3302" i="1"/>
  <c r="X3359" i="1"/>
  <c r="W3359" i="1" s="1"/>
  <c r="Z3359" i="1" s="1"/>
  <c r="Z3358" i="1" s="1"/>
  <c r="X3368" i="1"/>
  <c r="W3368" i="1" s="1"/>
  <c r="Z3368" i="1" s="1"/>
  <c r="Z3367" i="1" s="1"/>
  <c r="U3413" i="1"/>
  <c r="U3462" i="1"/>
  <c r="X3491" i="1"/>
  <c r="W3491" i="1" s="1"/>
  <c r="Z3491" i="1" s="1"/>
  <c r="U3499" i="1"/>
  <c r="X3500" i="1"/>
  <c r="W3500" i="1" s="1"/>
  <c r="Z3500" i="1" s="1"/>
  <c r="Z3499" i="1" s="1"/>
  <c r="X3518" i="1"/>
  <c r="W3518" i="1" s="1"/>
  <c r="Z3518" i="1" s="1"/>
  <c r="U3511" i="1"/>
  <c r="X3545" i="1"/>
  <c r="W3545" i="1" s="1"/>
  <c r="Z3545" i="1" s="1"/>
  <c r="U3541" i="1"/>
  <c r="X3719" i="1"/>
  <c r="W3719" i="1" s="1"/>
  <c r="Z3719" i="1" s="1"/>
  <c r="V3715" i="1"/>
  <c r="X3791" i="1"/>
  <c r="W3791" i="1" s="1"/>
  <c r="Z3791" i="1" s="1"/>
  <c r="V3787" i="1"/>
  <c r="X3351" i="1"/>
  <c r="W3351" i="1" s="1"/>
  <c r="Z3351" i="1" s="1"/>
  <c r="Z3350" i="1" s="1"/>
  <c r="U3358" i="1"/>
  <c r="U3437" i="1"/>
  <c r="X3591" i="1"/>
  <c r="W3591" i="1" s="1"/>
  <c r="Z3591" i="1" s="1"/>
  <c r="Z3590" i="1" s="1"/>
  <c r="U3590" i="1"/>
  <c r="X3623" i="1"/>
  <c r="W3623" i="1" s="1"/>
  <c r="Z3623" i="1" s="1"/>
  <c r="U3619" i="1"/>
  <c r="Z3637" i="1"/>
  <c r="X3664" i="1"/>
  <c r="W3664" i="1" s="1"/>
  <c r="Z3664" i="1" s="1"/>
  <c r="Z3663" i="1" s="1"/>
  <c r="U3663" i="1"/>
  <c r="V3673" i="1"/>
  <c r="X3674" i="1"/>
  <c r="W3674" i="1" s="1"/>
  <c r="Z3674" i="1" s="1"/>
  <c r="Z3673" i="1" s="1"/>
  <c r="V3683" i="1"/>
  <c r="X3750" i="1"/>
  <c r="W3750" i="1" s="1"/>
  <c r="Z3750" i="1" s="1"/>
  <c r="V3746" i="1"/>
  <c r="Z3757" i="1"/>
  <c r="X3817" i="1"/>
  <c r="W3817" i="1" s="1"/>
  <c r="Z3817" i="1" s="1"/>
  <c r="V3813" i="1"/>
  <c r="X3844" i="1"/>
  <c r="W3844" i="1" s="1"/>
  <c r="Z3844" i="1" s="1"/>
  <c r="V3840" i="1"/>
  <c r="X3512" i="1"/>
  <c r="W3512" i="1" s="1"/>
  <c r="Z3512" i="1" s="1"/>
  <c r="Z3511" i="1" s="1"/>
  <c r="U3523" i="1"/>
  <c r="X3524" i="1"/>
  <c r="W3524" i="1" s="1"/>
  <c r="Z3524" i="1" s="1"/>
  <c r="Z3523" i="1" s="1"/>
  <c r="X3602" i="1"/>
  <c r="W3602" i="1" s="1"/>
  <c r="Z3602" i="1" s="1"/>
  <c r="Z3601" i="1" s="1"/>
  <c r="U3601" i="1"/>
  <c r="X3655" i="1"/>
  <c r="W3655" i="1" s="1"/>
  <c r="Z3655" i="1" s="1"/>
  <c r="Z3654" i="1" s="1"/>
  <c r="U3654" i="1"/>
  <c r="X3706" i="1"/>
  <c r="W3706" i="1" s="1"/>
  <c r="Z3706" i="1" s="1"/>
  <c r="Z3705" i="1" s="1"/>
  <c r="V3705" i="1"/>
  <c r="V3737" i="1"/>
  <c r="X3738" i="1"/>
  <c r="W3738" i="1" s="1"/>
  <c r="Z3738" i="1" s="1"/>
  <c r="Z3737" i="1" s="1"/>
  <c r="Z3993" i="1"/>
  <c r="X4018" i="1"/>
  <c r="W4018" i="1" s="1"/>
  <c r="Z4018" i="1" s="1"/>
  <c r="U4014" i="1"/>
  <c r="Z4066" i="1"/>
  <c r="X3555" i="1"/>
  <c r="W3555" i="1" s="1"/>
  <c r="Z3555" i="1" s="1"/>
  <c r="Z3554" i="1" s="1"/>
  <c r="U3554" i="1"/>
  <c r="U3566" i="1"/>
  <c r="X3567" i="1"/>
  <c r="W3567" i="1" s="1"/>
  <c r="Z3567" i="1" s="1"/>
  <c r="Z3566" i="1" s="1"/>
  <c r="U3628" i="1"/>
  <c r="X3629" i="1"/>
  <c r="W3629" i="1" s="1"/>
  <c r="Z3629" i="1" s="1"/>
  <c r="Z3628" i="1" s="1"/>
  <c r="U3683" i="1"/>
  <c r="X3684" i="1"/>
  <c r="W3684" i="1" s="1"/>
  <c r="Z3684" i="1" s="1"/>
  <c r="Z3683" i="1" s="1"/>
  <c r="X3767" i="1"/>
  <c r="W3767" i="1" s="1"/>
  <c r="Z3767" i="1" s="1"/>
  <c r="Z3766" i="1" s="1"/>
  <c r="U3766" i="1"/>
  <c r="V3802" i="1"/>
  <c r="X3803" i="1"/>
  <c r="W3803" i="1" s="1"/>
  <c r="Z3803" i="1" s="1"/>
  <c r="Z3802" i="1" s="1"/>
  <c r="Z3861" i="1"/>
  <c r="Z3873" i="1"/>
  <c r="X3961" i="1"/>
  <c r="W3961" i="1" s="1"/>
  <c r="Z3961" i="1" s="1"/>
  <c r="Z3957" i="1" s="1"/>
  <c r="U3957" i="1"/>
  <c r="Z4014" i="1"/>
  <c r="U3746" i="1"/>
  <c r="X3747" i="1"/>
  <c r="W3747" i="1" s="1"/>
  <c r="Z3747" i="1" s="1"/>
  <c r="Z3746" i="1" s="1"/>
  <c r="X3814" i="1"/>
  <c r="W3814" i="1" s="1"/>
  <c r="Z3814" i="1" s="1"/>
  <c r="U3813" i="1"/>
  <c r="U3825" i="1"/>
  <c r="X3826" i="1"/>
  <c r="W3826" i="1" s="1"/>
  <c r="Z3826" i="1" s="1"/>
  <c r="Z3825" i="1" s="1"/>
  <c r="X3841" i="1"/>
  <c r="W3841" i="1" s="1"/>
  <c r="Z3841" i="1" s="1"/>
  <c r="Z3840" i="1" s="1"/>
  <c r="U3840" i="1"/>
  <c r="U3852" i="1"/>
  <c r="X3853" i="1"/>
  <c r="W3853" i="1" s="1"/>
  <c r="Z3853" i="1" s="1"/>
  <c r="Z3852" i="1" s="1"/>
  <c r="U3885" i="1"/>
  <c r="X3886" i="1"/>
  <c r="W3886" i="1" s="1"/>
  <c r="Z3886" i="1" s="1"/>
  <c r="Z3885" i="1" s="1"/>
  <c r="X3952" i="1"/>
  <c r="W3952" i="1" s="1"/>
  <c r="Z3952" i="1" s="1"/>
  <c r="Z3945" i="1" s="1"/>
  <c r="U3969" i="1"/>
  <c r="X3970" i="1"/>
  <c r="W3970" i="1" s="1"/>
  <c r="Z3970" i="1" s="1"/>
  <c r="Z3969" i="1" s="1"/>
  <c r="X4277" i="1"/>
  <c r="W4277" i="1" s="1"/>
  <c r="Z4277" i="1" s="1"/>
  <c r="U4273" i="1"/>
  <c r="Z4333" i="1"/>
  <c r="Z4391" i="1"/>
  <c r="X4422" i="1"/>
  <c r="W4422" i="1" s="1"/>
  <c r="Z4422" i="1" s="1"/>
  <c r="Z4421" i="1" s="1"/>
  <c r="V4421" i="1"/>
  <c r="Z4458" i="1"/>
  <c r="X3716" i="1"/>
  <c r="W3716" i="1" s="1"/>
  <c r="Z3716" i="1" s="1"/>
  <c r="U3715" i="1"/>
  <c r="X3776" i="1"/>
  <c r="W3776" i="1" s="1"/>
  <c r="Z3776" i="1" s="1"/>
  <c r="Z3775" i="1" s="1"/>
  <c r="U3775" i="1"/>
  <c r="U3787" i="1"/>
  <c r="X3788" i="1"/>
  <c r="W3788" i="1" s="1"/>
  <c r="Z3788" i="1" s="1"/>
  <c r="Z3787" i="1" s="1"/>
  <c r="X3922" i="1"/>
  <c r="W3922" i="1" s="1"/>
  <c r="Z3922" i="1" s="1"/>
  <c r="Z3921" i="1" s="1"/>
  <c r="X4005" i="1"/>
  <c r="W4005" i="1" s="1"/>
  <c r="Z4005" i="1" s="1"/>
  <c r="Z4004" i="1" s="1"/>
  <c r="U4023" i="1"/>
  <c r="X4024" i="1"/>
  <c r="W4024" i="1" s="1"/>
  <c r="Z4024" i="1" s="1"/>
  <c r="Z4023" i="1" s="1"/>
  <c r="X4077" i="1"/>
  <c r="W4077" i="1" s="1"/>
  <c r="Z4077" i="1" s="1"/>
  <c r="Z4076" i="1" s="1"/>
  <c r="V4086" i="1"/>
  <c r="V4161" i="1"/>
  <c r="X4162" i="1"/>
  <c r="W4162" i="1" s="1"/>
  <c r="Z4162" i="1" s="1"/>
  <c r="Z4161" i="1" s="1"/>
  <c r="X4368" i="1"/>
  <c r="W4368" i="1" s="1"/>
  <c r="Z4368" i="1" s="1"/>
  <c r="Z4367" i="1" s="1"/>
  <c r="V4367" i="1"/>
  <c r="X4471" i="1"/>
  <c r="W4471" i="1" s="1"/>
  <c r="Z4471" i="1" s="1"/>
  <c r="U4467" i="1"/>
  <c r="U3873" i="1"/>
  <c r="X4090" i="1"/>
  <c r="W4090" i="1" s="1"/>
  <c r="Z4090" i="1" s="1"/>
  <c r="Z4086" i="1" s="1"/>
  <c r="U4171" i="1"/>
  <c r="X4172" i="1"/>
  <c r="W4172" i="1" s="1"/>
  <c r="Z4172" i="1" s="1"/>
  <c r="Z4171" i="1" s="1"/>
  <c r="U4218" i="1"/>
  <c r="X4219" i="1"/>
  <c r="W4219" i="1" s="1"/>
  <c r="Z4219" i="1" s="1"/>
  <c r="Z4218" i="1" s="1"/>
  <c r="U4228" i="1"/>
  <c r="X4229" i="1"/>
  <c r="W4229" i="1" s="1"/>
  <c r="Z4229" i="1" s="1"/>
  <c r="Z4228" i="1" s="1"/>
  <c r="X4274" i="1"/>
  <c r="W4274" i="1" s="1"/>
  <c r="Z4274" i="1" s="1"/>
  <c r="V4273" i="1"/>
  <c r="U4322" i="1"/>
  <c r="X4323" i="1"/>
  <c r="W4323" i="1" s="1"/>
  <c r="Z4323" i="1" s="1"/>
  <c r="Z4322" i="1" s="1"/>
  <c r="X4468" i="1"/>
  <c r="W4468" i="1" s="1"/>
  <c r="Z4468" i="1" s="1"/>
  <c r="Z4467" i="1" s="1"/>
  <c r="V4467" i="1"/>
  <c r="U4476" i="1"/>
  <c r="X4477" i="1"/>
  <c r="W4477" i="1" s="1"/>
  <c r="Z4477" i="1" s="1"/>
  <c r="Z4476" i="1" s="1"/>
  <c r="U4110" i="1"/>
  <c r="U4131" i="1"/>
  <c r="X4132" i="1"/>
  <c r="W4132" i="1" s="1"/>
  <c r="Z4132" i="1" s="1"/>
  <c r="Z4131" i="1" s="1"/>
  <c r="X4358" i="1"/>
  <c r="W4358" i="1" s="1"/>
  <c r="Z4358" i="1" s="1"/>
  <c r="Z4357" i="1" s="1"/>
  <c r="V4357" i="1"/>
  <c r="U4435" i="1"/>
  <c r="X4436" i="1"/>
  <c r="W4436" i="1" s="1"/>
  <c r="Z4436" i="1" s="1"/>
  <c r="Z4435" i="1" s="1"/>
  <c r="X4153" i="1"/>
  <c r="W4153" i="1" s="1"/>
  <c r="Z4153" i="1" s="1"/>
  <c r="Z4152" i="1" s="1"/>
  <c r="U4152" i="1"/>
  <c r="X4184" i="1"/>
  <c r="W4184" i="1" s="1"/>
  <c r="Z4184" i="1" s="1"/>
  <c r="Z4183" i="1" s="1"/>
  <c r="V4194" i="1"/>
  <c r="X4207" i="1"/>
  <c r="W4207" i="1" s="1"/>
  <c r="Z4207" i="1" s="1"/>
  <c r="Z4206" i="1" s="1"/>
  <c r="V4206" i="1"/>
  <c r="V4300" i="1"/>
  <c r="X4311" i="1"/>
  <c r="W4311" i="1" s="1"/>
  <c r="Z4311" i="1" s="1"/>
  <c r="Z4310" i="1" s="1"/>
  <c r="V4310" i="1"/>
  <c r="U4367" i="1"/>
  <c r="U4421" i="1"/>
  <c r="U4194" i="1"/>
  <c r="U4242" i="1"/>
  <c r="U4252" i="1"/>
  <c r="U4300" i="1"/>
  <c r="U4345" i="1"/>
  <c r="U4402" i="1"/>
  <c r="U4412" i="1"/>
  <c r="U4458" i="1"/>
  <c r="X4485" i="1"/>
  <c r="W4485" i="1" s="1"/>
  <c r="Z4485" i="1" s="1"/>
  <c r="Z4484" i="1" s="1"/>
  <c r="Z4273" i="1" l="1"/>
  <c r="Z3487" i="1"/>
  <c r="Z3715" i="1"/>
  <c r="Z3813" i="1"/>
  <c r="Z3541" i="1"/>
  <c r="Z3619" i="1"/>
  <c r="Z1655" i="1"/>
</calcChain>
</file>

<file path=xl/sharedStrings.xml><?xml version="1.0" encoding="utf-8"?>
<sst xmlns="http://schemas.openxmlformats.org/spreadsheetml/2006/main" count="4595" uniqueCount="500">
  <si>
    <t>Жим ногами + дотяг</t>
  </si>
  <si>
    <t>V</t>
  </si>
  <si>
    <t>КПШ</t>
  </si>
  <si>
    <t>Ио</t>
  </si>
  <si>
    <t>ср вес</t>
  </si>
  <si>
    <t>1ПМ</t>
  </si>
  <si>
    <t>КО</t>
  </si>
  <si>
    <t>Становая тяга с плинтов</t>
  </si>
  <si>
    <t>Жим 105 3х4</t>
  </si>
  <si>
    <t>Жим штанги лежа на горизонтальной скамье</t>
  </si>
  <si>
    <t>Жим гантелей на скамье с наклоном вверх</t>
  </si>
  <si>
    <t>Жим штанги с груди сидя в смите</t>
  </si>
  <si>
    <t>Доседы 210 и тяга</t>
  </si>
  <si>
    <t>Полуприсед со штангой</t>
  </si>
  <si>
    <t>Приседания со штангой на плечах</t>
  </si>
  <si>
    <t>Становая тяга</t>
  </si>
  <si>
    <t>Гиперэкстензия</t>
  </si>
  <si>
    <t>Пресс в тренажере</t>
  </si>
  <si>
    <t>Тяжелый жим+слинг</t>
  </si>
  <si>
    <t>Жим лежа в слинге</t>
  </si>
  <si>
    <t>Тяга штанги в наклоне</t>
  </si>
  <si>
    <t>Тяга гантели одной рукой в наклоне</t>
  </si>
  <si>
    <t>Французский жим лежа</t>
  </si>
  <si>
    <t>Легкий присед. Тяга яма+плинты</t>
  </si>
  <si>
    <t>Становая тяга из ямы</t>
  </si>
  <si>
    <t>Жим пирамида 117</t>
  </si>
  <si>
    <t>Вертикальная тяга верхнего блока к груди широким хватом</t>
  </si>
  <si>
    <t>Подъем гантелей на бицепс сидя</t>
  </si>
  <si>
    <t>Полуприсед 220 2х2 и тяга</t>
  </si>
  <si>
    <t>Тяж жим пирамида 122</t>
  </si>
  <si>
    <t>Горизонтальная тяга узким хватом в блочном тренажере</t>
  </si>
  <si>
    <t>Разгибание рук с гантелью из-за головы сидя</t>
  </si>
  <si>
    <t>Присед 160 тяга 180</t>
  </si>
  <si>
    <t>Легкий жим 100 4/3</t>
  </si>
  <si>
    <t>Французский жим в блочном тренажере</t>
  </si>
  <si>
    <t>Легкий присед, тяга плинты 200</t>
  </si>
  <si>
    <t>Подъем штанги на бицепс стоя</t>
  </si>
  <si>
    <t>Легкий жим 110 3х3</t>
  </si>
  <si>
    <t>Бабочка</t>
  </si>
  <si>
    <t>Присед 190 3х2 и все</t>
  </si>
  <si>
    <t>Жим легкий 100 3х3 и все</t>
  </si>
  <si>
    <t>Присед 160 3х2 и легк стан</t>
  </si>
  <si>
    <t>Жим 100 5х2 и все</t>
  </si>
  <si>
    <t>Легкая тяга 140 5х2 и все</t>
  </si>
  <si>
    <t>Проходка жим</t>
  </si>
  <si>
    <t>Прходка присед</t>
  </si>
  <si>
    <t>Проходка тяга</t>
  </si>
  <si>
    <t>Легкий жим 100 5х3 после перерыва</t>
  </si>
  <si>
    <t>Разведение гантелей в стороны стоя</t>
  </si>
  <si>
    <t>Жим книзу в блочном тренажере двумя руками</t>
  </si>
  <si>
    <t>Присед 160 3х2 тяга 140 2х4</t>
  </si>
  <si>
    <t>Сгибание ног лежа на тренажере</t>
  </si>
  <si>
    <t>Жим 102 4х2 + П-гриф</t>
  </si>
  <si>
    <t>Жим П-грифа</t>
  </si>
  <si>
    <t>Жим штанги узким хватом лежа</t>
  </si>
  <si>
    <t>Тяга с ямы 160 3х2 с плинтов 190 2х1</t>
  </si>
  <si>
    <t>Жим 100 3х2 110 2х1</t>
  </si>
  <si>
    <t>Присед пирамида до 175, тяга 145 2х3</t>
  </si>
  <si>
    <t>Жим в слинге 130 4х3</t>
  </si>
  <si>
    <t>Присед 130 4х3 Тяга яма 150 3х4 подст 190 2х3</t>
  </si>
  <si>
    <t>Жим 110 5х2, жим с паузой, жим П-грифа</t>
  </si>
  <si>
    <t>Жим лежа с паузой</t>
  </si>
  <si>
    <t>Пауза 3 с</t>
  </si>
  <si>
    <t>Отжимания от скамьи в упоре сзади</t>
  </si>
  <si>
    <t>Присед 160 5х5, на скамью 120 4х4, тяга 140 4х4</t>
  </si>
  <si>
    <t>Приседания на скамью</t>
  </si>
  <si>
    <t>Жим слинг 120,130 2х2 лежа 90 4х4, плечи трицепс</t>
  </si>
  <si>
    <t>Жим гантелей сидя</t>
  </si>
  <si>
    <t>Присед 120 4х4 тяга 180 4х3</t>
  </si>
  <si>
    <t>Легкий жим</t>
  </si>
  <si>
    <t>Жим штанги на скамье с наклоном вверх</t>
  </si>
  <si>
    <t>Жим гантелей лежа на горизонтальной скамье</t>
  </si>
  <si>
    <t>Легкий жим ногами 4х8</t>
  </si>
  <si>
    <t>Жим ногами в тренажере</t>
  </si>
  <si>
    <t>Верхний хаммер</t>
  </si>
  <si>
    <t>Легкий жим 90 5х5</t>
  </si>
  <si>
    <t>Яма 140,160х4 плинты 190х4 200х3</t>
  </si>
  <si>
    <t>Прох в слинге, жим 100 5х5</t>
  </si>
  <si>
    <t>Ноги сгиб-разгиб, тяга 130 4х4 наклоны</t>
  </si>
  <si>
    <t>Разгибания ног на тренажере</t>
  </si>
  <si>
    <t>Наклоны со штангой на плечах</t>
  </si>
  <si>
    <t>Плечи</t>
  </si>
  <si>
    <t>Махи сидя</t>
  </si>
  <si>
    <t>Нижний хаммер</t>
  </si>
  <si>
    <t>Подъем на бицепс в блочном тренажере стоя</t>
  </si>
  <si>
    <t>Жим слинг 135 3х3 жим 102 3х4 триц</t>
  </si>
  <si>
    <t>Присед скам 150 4х3 с паузой 130 3х4 тяга 150</t>
  </si>
  <si>
    <t>Присед с паузой внизу</t>
  </si>
  <si>
    <t>2 сек</t>
  </si>
  <si>
    <t>Слинг 130 4х4 жим 100 4х2</t>
  </si>
  <si>
    <t>Без слинга</t>
  </si>
  <si>
    <t>Тяга 190 3х2 и все</t>
  </si>
  <si>
    <t>Жим с паузой 100 6х4 П-гриф, плечи, трицепс</t>
  </si>
  <si>
    <t>3 сек</t>
  </si>
  <si>
    <t>Легк присед с паузой тяга до 200 2х2</t>
  </si>
  <si>
    <t>Пауза 4 с</t>
  </si>
  <si>
    <t>После болезни жим 100 5х5, бабочка трицепс</t>
  </si>
  <si>
    <t>После болезни жим ногами и тяга</t>
  </si>
  <si>
    <t>Жим 105 2х3 плечи спина</t>
  </si>
  <si>
    <t>После отпуска присед 140 жим 100</t>
  </si>
  <si>
    <t>Легкие присед 120 и тяга яма 140</t>
  </si>
  <si>
    <t>Сгибания ног сидя на тренажере</t>
  </si>
  <si>
    <t>Жим 105 5х3, П-гриф плечи трицепс</t>
  </si>
  <si>
    <t>Присед скам 130 тяга яма 160 5х3 плинты 190 4х3 200х1</t>
  </si>
  <si>
    <t>Жим гантелей 5х12 плечи</t>
  </si>
  <si>
    <t>Разведение гантелей сидя</t>
  </si>
  <si>
    <t>Присед скам до 155, с паузой 120 тяга 140</t>
  </si>
  <si>
    <t>Дожимы, жим 107 5х3, плечи трицепс</t>
  </si>
  <si>
    <t>Жим с бруска</t>
  </si>
  <si>
    <t xml:space="preserve"> Брусок 15</t>
  </si>
  <si>
    <t xml:space="preserve"> Брусок 5</t>
  </si>
  <si>
    <t>Присед 160 2х3 170 2х1 сгибания, тяга 130</t>
  </si>
  <si>
    <t>Жим с паузой 85-95 9х3 плечи</t>
  </si>
  <si>
    <t>2с</t>
  </si>
  <si>
    <t>Присед пауза 135 2х3 тяга яма 175х2 плинты 200х1</t>
  </si>
  <si>
    <t>Жим пауза 85-95, плечи трицепс</t>
  </si>
  <si>
    <t>3 с пауза</t>
  </si>
  <si>
    <t>Подъем гантелей перед собой</t>
  </si>
  <si>
    <t>Махи одной рукой поочередно</t>
  </si>
  <si>
    <t>Присед 177 3х2 тяга плинты 175 2х6</t>
  </si>
  <si>
    <t>Жим пауза 2с 85-95, плечи, спина, бицепс</t>
  </si>
  <si>
    <t>Молоток</t>
  </si>
  <si>
    <t xml:space="preserve">Присед 180 2х2 тяга подст 190 2х2 </t>
  </si>
  <si>
    <t>Вертикальная тяга верхнего блока за голову широким хватом</t>
  </si>
  <si>
    <t>Жим пауза 3с 90-100 9/3 плечи трицепс</t>
  </si>
  <si>
    <t>3с</t>
  </si>
  <si>
    <t>Присед 180 3х3 сгиб-разгиб-наклоны</t>
  </si>
  <si>
    <t>Жим пауза 90-100 брус 120 спина бицепс</t>
  </si>
  <si>
    <t>3с пауза</t>
  </si>
  <si>
    <t xml:space="preserve"> Брусок 9</t>
  </si>
  <si>
    <t xml:space="preserve"> Брусок 7</t>
  </si>
  <si>
    <t>Тяга яма 140 160 подст 190 3х1 присед 140х6</t>
  </si>
  <si>
    <t>Жим пауза 2с 3/5/3 90-100 плечи</t>
  </si>
  <si>
    <t>Пауза 2с</t>
  </si>
  <si>
    <t>Жим ногами 5х6 спина</t>
  </si>
  <si>
    <t>Жим пауза 2с 3х3 95-105 спина бицепс</t>
  </si>
  <si>
    <t>45 град</t>
  </si>
  <si>
    <t>Тяга с паузами 120-160х3 тяга 175/ плинты 190/3</t>
  </si>
  <si>
    <t xml:space="preserve">Становая тяга с паузой </t>
  </si>
  <si>
    <t>Две паузы</t>
  </si>
  <si>
    <t>Жим слинг 135 5х3 трицепс</t>
  </si>
  <si>
    <t>Присед до 185х2 тяга 140 2х4 гипер</t>
  </si>
  <si>
    <t>Тяга 150 5х5 присед 120х5</t>
  </si>
  <si>
    <t>Жим пауза 3с 95-105 9х3 грудь плечи</t>
  </si>
  <si>
    <t>3 с</t>
  </si>
  <si>
    <t>Жим сидя в тренажере</t>
  </si>
  <si>
    <t>После болезни сед 160 4х3 жим 100 5х5</t>
  </si>
  <si>
    <t>После бронхита легк жим тяга ноги</t>
  </si>
  <si>
    <t>После болезни вторая-тренажеры</t>
  </si>
  <si>
    <t>После болезни третья-тренажеры</t>
  </si>
  <si>
    <t>Легкий жим плечи</t>
  </si>
  <si>
    <t>Восстанавливаюсь.. жим ногами ноги тяга</t>
  </si>
  <si>
    <t>Жим 100 5х3 плечи спина бицепс</t>
  </si>
  <si>
    <t>Тяга 160 2х2 плинты 180 2х2 первая после болезги</t>
  </si>
  <si>
    <t>Жим пауза 80-90 9х3 разводка плечи спина бицепс</t>
  </si>
  <si>
    <t>2 с</t>
  </si>
  <si>
    <t>Разведение гантелей на горизонтальной скамье</t>
  </si>
  <si>
    <t>Тяга плинты 180 3х3 190х1 тяга 140 2х4</t>
  </si>
  <si>
    <t>Жим пауза 3 с 80-90 9х3 плечи трицепс</t>
  </si>
  <si>
    <t>Присед 175 3х1 тяга 140 3х4 сгиб разгиб</t>
  </si>
  <si>
    <t>Жим пауза 5с 80-90 9х3 грудь плечи бицепс</t>
  </si>
  <si>
    <t>5 с</t>
  </si>
  <si>
    <t>Присед 140 3х4 тяга 175 3х3 гипер</t>
  </si>
  <si>
    <t>Жим пауза 80-90 3/5/3 грудь трицепс</t>
  </si>
  <si>
    <t>Присед лавка 140 4х4 полн 170 3х2 тяга 170 2х5 плинты</t>
  </si>
  <si>
    <t>Жим пауза 2с 85-95 9х3 дожим 120 3х2 спина бицепс</t>
  </si>
  <si>
    <t>Присед пауза 130 3х4 тяга яма 155 4з3 с паузами 130 3х3</t>
  </si>
  <si>
    <t>2 паузы</t>
  </si>
  <si>
    <t>Жим пауза 85-95 9х3 3с слинг 130 4х4 плчи трицепс</t>
  </si>
  <si>
    <t>После болезни жим присед тяга</t>
  </si>
  <si>
    <t>Жим пауза 2с 85-95 9х3 плечи трицепс</t>
  </si>
  <si>
    <t>Подьем гантелей перед собой сидя</t>
  </si>
  <si>
    <t>Присед пауза 125 3х4 тяга яма 140-160, пожст 180/6</t>
  </si>
  <si>
    <t>Жим пауза 3с 85-95 9х3 спина бицепс</t>
  </si>
  <si>
    <t xml:space="preserve"> Брусок 8</t>
  </si>
  <si>
    <t>Присед пауза140х3, тяга пауза 170х2 подст 190 3х2</t>
  </si>
  <si>
    <t>Пауза в середине 3с</t>
  </si>
  <si>
    <t>Жим пауза 5с 85-95 плечи бицепс трицепс</t>
  </si>
  <si>
    <t>5с</t>
  </si>
  <si>
    <t>Присед 140 4х4 тяга яма 170 3х1 плинты 190 3х2</t>
  </si>
  <si>
    <t>Жим пауза 85-95 3/5/3 жим гант,спина плнчи</t>
  </si>
  <si>
    <t>Присед 140,165 2х3 тяга 130 2х4 гипер 20 кг</t>
  </si>
  <si>
    <t>Жим пауза 90-100 2с 9х3 плечи трицепс</t>
  </si>
  <si>
    <t>Присед пауза 125 3х4 тяга пауза 140 4х3 плинты 180х6</t>
  </si>
  <si>
    <t>Дим пауза 90-100 9х3 3с дожимы трицепс плечи</t>
  </si>
  <si>
    <t>Присед 140 4х4 тяга 130 3х4 наклоны гипер</t>
  </si>
  <si>
    <t>Жим пауза 5с 90-100 9х3 жим гант плечи</t>
  </si>
  <si>
    <t>35 градусов</t>
  </si>
  <si>
    <t>Присед 165 4х2 тяга 125 2х4 гипер 20 3х15</t>
  </si>
  <si>
    <t>Жим пауза 2с 90-100 3/5/3 слинг 130 4х2 плечи трицерс</t>
  </si>
  <si>
    <t>2c</t>
  </si>
  <si>
    <t>Присед пауза 130 4х4 тяга до 200х1 наклоны 90 3х6</t>
  </si>
  <si>
    <t>Легк жим 95 3х3 грудь спина бицепс</t>
  </si>
  <si>
    <t>Присед скамья 140 4х4 ноги, тяга</t>
  </si>
  <si>
    <t>Легкий жим 90 3х3 плечи спина бицепс</t>
  </si>
  <si>
    <t>Присед 140 4х3 тяга яма 160 2х2 плинт 190х3</t>
  </si>
  <si>
    <t>Жим пауза 2с 95-105 9х3, слинг 135 3х2 грудь плечи трицепс</t>
  </si>
  <si>
    <t>Присед 175 4х2 тяша 140 4х4 наклоны 100 3х6</t>
  </si>
  <si>
    <t>Скручивание на скамье с наклоном вниз</t>
  </si>
  <si>
    <t>Присед 130 3х3 тяга яма до 175/1 подст 190х4</t>
  </si>
  <si>
    <t>Жим пауза 5с 95-105 9х3 дожимы 135 4х1 спина бицепс</t>
  </si>
  <si>
    <t>Присед 180 3х2 с паузой 120 2х3 тяша 125 пресс</t>
  </si>
  <si>
    <t>Жим пауза 2с 95-105 3/5/3 плечи</t>
  </si>
  <si>
    <t>Присед пауза 130 3х4 тяга 180 3х3 плинты 190х1</t>
  </si>
  <si>
    <t>Жим пауза 2с 95-105 9х3 слинг 135 2х3 спина бицепс</t>
  </si>
  <si>
    <t>Рычажная тяга</t>
  </si>
  <si>
    <t>Вертикальная тяга верхнего блока к груди D-рукоятки</t>
  </si>
  <si>
    <t>Присед пирамида 175 3х3 тяга яма 100 наклоны 100</t>
  </si>
  <si>
    <t>Жим пауза 3с 95-105 9х3 брусок 135 3х3 плечи</t>
  </si>
  <si>
    <t>Прис пауза 130 4х4 тяга яма 170 плинты 200</t>
  </si>
  <si>
    <t>Жим пауза 5с 95-105 9х3 грудь спина бицепс</t>
  </si>
  <si>
    <t>Подьем на бицепс на скамье скота</t>
  </si>
  <si>
    <t>Полуприсед 170-190 3х2 легкие присед пауза тяга яма</t>
  </si>
  <si>
    <t>Жим пауза 2с 3/5/3 95-105 слинг 135 3х3 грудь плечи трицепс</t>
  </si>
  <si>
    <t>Прис скам 135 2х4 тяга яма 170 2х2 подст 205х3</t>
  </si>
  <si>
    <t>Легкий жим 90 трицепс спина</t>
  </si>
  <si>
    <t>Полуприсед 190 3х2 пауза 140 3х3 тяга 140 2х3</t>
  </si>
  <si>
    <t>Ср жим 95 4х4 грудь спина бицепс</t>
  </si>
  <si>
    <t>Бицепс в тренажере</t>
  </si>
  <si>
    <t>Прис пауза 130 4х4 тяга яма 175 2х2 биц бедра</t>
  </si>
  <si>
    <t>Присед с двумя паузами</t>
  </si>
  <si>
    <t>Простуда жим 90 4х4 разное</t>
  </si>
  <si>
    <t>После бол 90 4х4 разное</t>
  </si>
  <si>
    <t>Прис 140 2х3, 165 2х2 тяга 160 2х3</t>
  </si>
  <si>
    <t>Жим пауза 2с 97-107 дожим 135 3х2 спина бицепс</t>
  </si>
  <si>
    <t xml:space="preserve"> Брусок 10</t>
  </si>
  <si>
    <t>Прис скам 140 3х5 тяга яма до 170х1 плинты 200 2х4</t>
  </si>
  <si>
    <t>Жим пауза 3с 97-107 9х3 слинг 140 3х1 спина плечи триц</t>
  </si>
  <si>
    <t>Дим пауза 5с 97-107 9х3 брус 140 2х1 спина бицепс</t>
  </si>
  <si>
    <t>Пауза 5с</t>
  </si>
  <si>
    <t>Горизонтальная тяга широким хватом в блочном тренажере</t>
  </si>
  <si>
    <t>Прис пауза 140 4х4 тяга яма до 177х1 подст 215х1</t>
  </si>
  <si>
    <t>Жим пауза 2с 97-107 3-5-3 слинг 140 4х1 плечи бицепс</t>
  </si>
  <si>
    <t>Присед и становая 140 4х4 наклоны 100 4х10</t>
  </si>
  <si>
    <t>Жим пауза 2с 100-110 брус 140 4х2 разное</t>
  </si>
  <si>
    <t>Сгибание рук на бицепс в кроссовере</t>
  </si>
  <si>
    <t>Прис скам до 160х2 пауза 130 3х3 тяга 2 паузы 140 3х3</t>
  </si>
  <si>
    <t>Жим пауза 3с 100-110 9х3 разное</t>
  </si>
  <si>
    <t>3c</t>
  </si>
  <si>
    <t>Присед 140 2х3 тяга плинты 210 2х1</t>
  </si>
  <si>
    <t>Жим пауза 5с 100-110 9х3 плечи спина бицепс</t>
  </si>
  <si>
    <t>Присед 177 4х3 с паузой 130 3х3 яма 140 2х5</t>
  </si>
  <si>
    <t xml:space="preserve">Жим пауза2с 100-110 3/5/3 дожим 135 4х1 спина бицепс </t>
  </si>
  <si>
    <t>Прис до 140х3 тяга яма до 177х1 подст 200 2х3</t>
  </si>
  <si>
    <t>Жим пауза 2с 105-115 9х3 брус 140 4х1 спина бицепс</t>
  </si>
  <si>
    <t>Вертикальная тяга верхнего блока к груди обратным хватом</t>
  </si>
  <si>
    <t>Прис 170 4х4 тяга яма 140х2 накл 120 3х6</t>
  </si>
  <si>
    <t>Жим пауза 3с 105-115 9х3 слинг 145 4х1 спина бицепс</t>
  </si>
  <si>
    <t>Прис скам до 160х1 тяга 180 3х2 190х1</t>
  </si>
  <si>
    <t>Жим пауза 5с 105-110 9х3 брус 145 3х1 плечи спина бицепс</t>
  </si>
  <si>
    <t>Прис 180 3х2 яма 140 3х4 накл 110 3х6</t>
  </si>
  <si>
    <t>Жим пауза 2с 105-115 3/5/3 слинг 140 3х1 спина бицепс</t>
  </si>
  <si>
    <t>Прис 2паузы 130 3х4 тяга до 180 2х3  200х1</t>
  </si>
  <si>
    <t>Жим пауза 2с 110-120 9х3 брус 145 3х1 спина бицепс</t>
  </si>
  <si>
    <t>Присед 100 6х3 отдых</t>
  </si>
  <si>
    <t>Проходка присед</t>
  </si>
  <si>
    <t>После отдыха присед жим</t>
  </si>
  <si>
    <t>Тяга 140 4х4</t>
  </si>
  <si>
    <t>Жим слинг 120 7х3 спина бицепс</t>
  </si>
  <si>
    <t>Присед до 140 на выносливость</t>
  </si>
  <si>
    <t>Жим пирамида 105х2х2 плечи спина бицепс</t>
  </si>
  <si>
    <t>Тяга до 160 2х2 гипер 3х12</t>
  </si>
  <si>
    <t>Жим до 120 2х1 грудь плечи спина трицепс</t>
  </si>
  <si>
    <t>Присед выносливость до 145</t>
  </si>
  <si>
    <t>Дожим 140 5х2 жим 120 2х2 спина бицепс</t>
  </si>
  <si>
    <t>Прис 140х3 яма пирам до 160 2х2 накл 100</t>
  </si>
  <si>
    <t>Жим до 120 2х1 гантели лежа и сидя спина</t>
  </si>
  <si>
    <t>Прис выносливость до 150х4</t>
  </si>
  <si>
    <t>Тяга до 185 2х1 плинты 190х3 гипер</t>
  </si>
  <si>
    <t>После болезни присед 120 4х4 жим 100 3х3</t>
  </si>
  <si>
    <t>После бол тяга до 140х3 жим 110 3х2</t>
  </si>
  <si>
    <t>Прис 150 4х3 тяга до 140х3</t>
  </si>
  <si>
    <t>Жим до 120 2х1 плечи трицепс</t>
  </si>
  <si>
    <t>Отжимания на брусьях</t>
  </si>
  <si>
    <t>Прис 120 3х3 тяга яма 140 2х3 наклоны 130 3х10</t>
  </si>
  <si>
    <t>Жим 105 4х4 плечи спина трицепс</t>
  </si>
  <si>
    <t>Протяжка на блоке</t>
  </si>
  <si>
    <t>Присед до 170 2х1 тяга наклоны гипер</t>
  </si>
  <si>
    <t>Жим до 110 4х4 плечи трицепс спина</t>
  </si>
  <si>
    <t>Прис 130 2х5 яма до 150 2х3 165х1</t>
  </si>
  <si>
    <t>Жим до 110 2х1 слинг до 132 2х2 жим спина бицепс</t>
  </si>
  <si>
    <t>После слинга</t>
  </si>
  <si>
    <t>Присед 160 4х4 тяга до 135х5</t>
  </si>
  <si>
    <t>Простыл жим 100 5х2 плечи спина</t>
  </si>
  <si>
    <t>После простуды жим 90 присед 120</t>
  </si>
  <si>
    <t>Жим 105 4х2 плечи</t>
  </si>
  <si>
    <t>Прис 130 4х4 яма до 150х3 накл 100 3х8</t>
  </si>
  <si>
    <t>Жим 102 3х3 107 2х2 пдечи трицепс</t>
  </si>
  <si>
    <t>Присед 170 3х3 с 2 паузами 120 3х3 тяга 130</t>
  </si>
  <si>
    <t>Прис 130 3х4 яма 160 3х2</t>
  </si>
  <si>
    <t>Дожимы и слинг 140 4х2 спина биц</t>
  </si>
  <si>
    <t>Прис 2 паузы 160 3х3 скамейка яма накл</t>
  </si>
  <si>
    <t>Жим до 112 3х2 грудь спина биц</t>
  </si>
  <si>
    <t>Сведение в кроссовере через верхние блоки</t>
  </si>
  <si>
    <t>35 град</t>
  </si>
  <si>
    <t>Прис 130 4х4 яма 170 3х2 плинт200х3</t>
  </si>
  <si>
    <t>Жим до 122 2х1 плечи спина биц</t>
  </si>
  <si>
    <t>Прис 170 2х2 яма 160 накл гипер</t>
  </si>
  <si>
    <t>Жим 100 5х5 110 2х2 плечи руки</t>
  </si>
  <si>
    <t>Прис пауза 120 3х3 яма 150 4х3 пл 205х3</t>
  </si>
  <si>
    <t>Жим 110 3х3 120 2х2 плечи спина биц</t>
  </si>
  <si>
    <t>Прис 160 2х2 170 2х1 плинт до 210х1 гипер</t>
  </si>
  <si>
    <t>Жим 107 4х4 плечи спина биц</t>
  </si>
  <si>
    <t>Прис скам 130 3х3 яма 160 3х2 плинт 200 2х2</t>
  </si>
  <si>
    <t>Слинг 145 5х2 жим 100 4х3 разное</t>
  </si>
  <si>
    <t>Ноги разное</t>
  </si>
  <si>
    <t>Прис 100 4х4 плинты 160-180 легко</t>
  </si>
  <si>
    <t>Жим 95 3х4 110 4х2 разное</t>
  </si>
  <si>
    <t>После болезни жим присед</t>
  </si>
  <si>
    <t>После болезни тяга 140 спина бицепс</t>
  </si>
  <si>
    <t>Жим до 115 2х1 разное</t>
  </si>
  <si>
    <t>Угол 45</t>
  </si>
  <si>
    <t>Прис 160 3х3 170 2х1 яма 120 гипер</t>
  </si>
  <si>
    <t>Жим до 125 2х1 слинг 140 2х2 разное</t>
  </si>
  <si>
    <t>Прис пауза 130 3х4 яма 160 3х1 плинт 200х4</t>
  </si>
  <si>
    <t>Жим 130 3х1 слинг 147 3х2 разное</t>
  </si>
  <si>
    <t>Прис 180 4х2 яма наклоны 140 гипер</t>
  </si>
  <si>
    <t>Жим 120 4х2 гант под углом и сидя,разн</t>
  </si>
  <si>
    <t>Прис пауза 140 яма до 170 плинт 210</t>
  </si>
  <si>
    <t>Жим 90 3х5 100 3х4 107 2х4 разное</t>
  </si>
  <si>
    <t>Присед 170 4х3 тяга до 140х1</t>
  </si>
  <si>
    <t>Жим 115 3х4 дожим 130 3х1 разное</t>
  </si>
  <si>
    <t>Прис скам 135 3х4 тяга 180х2-200х1</t>
  </si>
  <si>
    <t>Слинг 145 3х2 жим 115 4х3 разное</t>
  </si>
  <si>
    <t>Прис 160 3х2 180 2х2 яма 140 накл 120</t>
  </si>
  <si>
    <t>Жим 110 4х3 120 3х2 127х1 разное</t>
  </si>
  <si>
    <t>Скам 130 яма до 180х1 плинт 205 2х1</t>
  </si>
  <si>
    <t>Жим 90 5х6 100 4х5 110 3х3 разное</t>
  </si>
  <si>
    <t>30 град</t>
  </si>
  <si>
    <t>Присед до 200 тяга 120</t>
  </si>
  <si>
    <t>Жим 127 6х2 спина бицепс</t>
  </si>
  <si>
    <t>Прис пауза 130 3х3 тяга 140 5х4</t>
  </si>
  <si>
    <t>Жим по 5 100-115 грудь спина биц</t>
  </si>
  <si>
    <t>Прис до 185 3х1 яма до 150х3</t>
  </si>
  <si>
    <t>Грудь плечи спина легко</t>
  </si>
  <si>
    <t>Присед скам 130 3х4 тяга до 200</t>
  </si>
  <si>
    <t>Жим 110-130х3-1 6 подх. Разное</t>
  </si>
  <si>
    <t>Легк прис до 160х3 тяга до 140х4</t>
  </si>
  <si>
    <t>Жим 110 4х3 разное</t>
  </si>
  <si>
    <t>Прис пауза 130 яма до 200х1 накл 130</t>
  </si>
  <si>
    <t>Жим до 90,100,110х6 разное</t>
  </si>
  <si>
    <t>Прис 192 3х2 тяга 60-140 х 3</t>
  </si>
  <si>
    <t>Жим слинг 145 4х2 разное</t>
  </si>
  <si>
    <t>Жим 120 3х3 разное</t>
  </si>
  <si>
    <t>Легк присед до 160х2 тяга до 140</t>
  </si>
  <si>
    <t>Слинг 150 5х3 спина трицепс</t>
  </si>
  <si>
    <t>Присед до 160 2х1 тяга до 140х5</t>
  </si>
  <si>
    <t>Легк жим до 110х3 спина бицепм</t>
  </si>
  <si>
    <t>Прис скам, тяга плинты до 220х1</t>
  </si>
  <si>
    <t>Жим слинг до 130-140х6 спина биц</t>
  </si>
  <si>
    <t>Легкий присед и тяга 140</t>
  </si>
  <si>
    <t>Жим 112 7х3 125 3х1</t>
  </si>
  <si>
    <t>Много приседа 100х12-160х4</t>
  </si>
  <si>
    <t>Жим 110 3х3 117 4х2 разное</t>
  </si>
  <si>
    <t>Прис 120 3х3 яма до 189</t>
  </si>
  <si>
    <t>Жим 90 10х10</t>
  </si>
  <si>
    <t>Прис до 170х1 яма, наклоны</t>
  </si>
  <si>
    <t>Грудь плечи спина бицепс</t>
  </si>
  <si>
    <t>Жим Арнольда</t>
  </si>
  <si>
    <t>Прис скам 130 3х3 тяга до 180</t>
  </si>
  <si>
    <t>Жим 90 4х5 100 4х4 110 4х3 разное</t>
  </si>
  <si>
    <t>Прис 160 4х4 180 3х2 пауза тяга</t>
  </si>
  <si>
    <t>Жим 90-110 12х6-4 разное много</t>
  </si>
  <si>
    <t>Прис скам 130 тяга 160 4х2 гипер</t>
  </si>
  <si>
    <t>Жим до 120 2х2 плечи трицепс</t>
  </si>
  <si>
    <t>Отведение в кроссовере на среднюю дельту</t>
  </si>
  <si>
    <t>Прис до 160 жим 100 4х4 110 3х3</t>
  </si>
  <si>
    <t>Много жим до 120х2 разное</t>
  </si>
  <si>
    <t>Нужно 2. Не смог после болезни</t>
  </si>
  <si>
    <t>Прис до 160х1 тяга до 140х5</t>
  </si>
  <si>
    <t>Много жим до 115 3х3 разное</t>
  </si>
  <si>
    <t>Прис до 160х2 тяга 140 4х3</t>
  </si>
  <si>
    <t>Жим до 120 3х1 разное</t>
  </si>
  <si>
    <t>Прис 140 4х4 тяга 160 3х4 170 3х2</t>
  </si>
  <si>
    <t>Жим 100 4х6 110 5х5 спина руки</t>
  </si>
  <si>
    <t>Присед 150 4х4 яма до 140х5</t>
  </si>
  <si>
    <t>Жим 100 5х5 110 4х4 плечи спина биц</t>
  </si>
  <si>
    <t>Прис пауза, плинты 200 3х2 яма до 160</t>
  </si>
  <si>
    <t>Жим 100 4х4 110 3х3 117 2х2 разное</t>
  </si>
  <si>
    <t>Накл 35 град</t>
  </si>
  <si>
    <t>Прис 130 плинты 190 2х2 яма до 140х5</t>
  </si>
  <si>
    <t>Жим 110 10х2 разное</t>
  </si>
  <si>
    <t>Присед 140 4х4 160 3х3 тяга до 140х5</t>
  </si>
  <si>
    <t>Жим 80-120 14х5-2 разное</t>
  </si>
  <si>
    <t>Прис 140х3 плинты 190 5х4 яма до 140х5</t>
  </si>
  <si>
    <t>Жим 110 4х4 плечи спина руки</t>
  </si>
  <si>
    <t>Жим в смите под углом</t>
  </si>
  <si>
    <t>Прис 160 2х3 180 3х2 яма</t>
  </si>
  <si>
    <t>Слинг 120 4х4 130 3х3 разное</t>
  </si>
  <si>
    <t>Прис скам, плинты 195 4х4</t>
  </si>
  <si>
    <t>Жим 115 4х4 разное</t>
  </si>
  <si>
    <t>Прис 170 4х2 яма 120 2х5</t>
  </si>
  <si>
    <t>Жим 110 3х3 много допов</t>
  </si>
  <si>
    <t>Прис пауза 140 плинты 195 4х4 яма</t>
  </si>
  <si>
    <t>Жим 90 5х5 100 4х4 110 3х3 разное</t>
  </si>
  <si>
    <t>Прис 170 3х2 яма 130 3х3 накл 120</t>
  </si>
  <si>
    <t>Жим проходка по 2, спина руки</t>
  </si>
  <si>
    <t>После бол прис 140 жим 100 по 3х3</t>
  </si>
  <si>
    <t>Жим 102 3х4 тяга до 140х3</t>
  </si>
  <si>
    <t>Прис 140 4х4 тяга 130 4х4</t>
  </si>
  <si>
    <t>Жим 110 5х2 разное</t>
  </si>
  <si>
    <t>Прис 120 яма 140 4х4 наклоны</t>
  </si>
  <si>
    <t>Жим на 2 разное</t>
  </si>
  <si>
    <t>После бол жим руками и ногами</t>
  </si>
  <si>
    <t>Жим до 100 3х3 прис до 130 2х2</t>
  </si>
  <si>
    <t>Жим до 120 2х1 тяга 140 3х3</t>
  </si>
  <si>
    <t>Прис 140 4х4 тяга 140 3х3</t>
  </si>
  <si>
    <t>Прис 140 4х4 жим 100 4х4</t>
  </si>
  <si>
    <t>Прис 120 4х4 тяга 140 4х3 накл 80</t>
  </si>
  <si>
    <t>Прис 135 жим 105 4х4 тяга 140 3х5</t>
  </si>
  <si>
    <t>Прис 160 3х3 жим 85 яма 120</t>
  </si>
  <si>
    <t>Прис груд 100 4х4 жим 80 яма 140 3х3</t>
  </si>
  <si>
    <t>Присед со штангой на груди</t>
  </si>
  <si>
    <t>Присел на спине, на груди макс 80</t>
  </si>
  <si>
    <t>Прис пауза 130 жим 90 тяга 160 3х3</t>
  </si>
  <si>
    <t>Прис скам 140 жим 110 3х3 яма до140</t>
  </si>
  <si>
    <t>Прис 160 4х2 жим ср хв 90 тяга 140</t>
  </si>
  <si>
    <t>Средним хватом</t>
  </si>
  <si>
    <t>Прис 120 жим 120 3х2 тяга 130</t>
  </si>
  <si>
    <t>Прис 170 3х2 жим 90 яма 120</t>
  </si>
  <si>
    <t>Прис 100 жим 95 тяга 160-190х1</t>
  </si>
  <si>
    <t>Жим пирам до 120 разное</t>
  </si>
  <si>
    <t>Прис 160 3х3 яма 130 3х3</t>
  </si>
  <si>
    <t>Жим 120 3х1 слинг 130 3х2 разное</t>
  </si>
  <si>
    <t>Прис скам 140 яма 160 подст 200</t>
  </si>
  <si>
    <t>Брус 130 3х2 140 3х1 разное</t>
  </si>
  <si>
    <t>Прис 160 4х4 яма до 140 накл 100</t>
  </si>
  <si>
    <t>Жим 100 5х5 110 4х4 разное</t>
  </si>
  <si>
    <t>Прис2пауз 130 тяга 160 4х4 180 3х3</t>
  </si>
  <si>
    <t>Жим до 110 5х3 спина руки</t>
  </si>
  <si>
    <t>Прис 160 3х3 180 2х2 яма до 140</t>
  </si>
  <si>
    <t>Жим 97 5х5 прис 135 4х4</t>
  </si>
  <si>
    <t>Жим 85 5х5 95 4х4 в.блок молот</t>
  </si>
  <si>
    <t>Жим 90 5х5 100 4х4 разное</t>
  </si>
  <si>
    <t>Прис 150 4х3 яма 120 наклоны 80</t>
  </si>
  <si>
    <t>Жим 80,90,100 4х4 разное</t>
  </si>
  <si>
    <t>Скам 130 4х4 яма 140 3х3 160х1 накл</t>
  </si>
  <si>
    <t>Жим 95 5х5, 105 4х4 разное</t>
  </si>
  <si>
    <t>Жим штанги стоя</t>
  </si>
  <si>
    <t>Жим средним хватом</t>
  </si>
  <si>
    <t>Прис 150 тяга 160 все 4х4 накл 100</t>
  </si>
  <si>
    <t>Жим 80,90 4х4 100 3х3 плечи спина</t>
  </si>
  <si>
    <t>Тяга до 160х2 прис 120 3х3</t>
  </si>
  <si>
    <t>Жим до 105 3х3 спина плечи бицепс</t>
  </si>
  <si>
    <t>Скам 130 4х4 яма до 160х2 пл 180 2х1</t>
  </si>
  <si>
    <t>Перерыв жим 90 прис 130</t>
  </si>
  <si>
    <t>Тяга 130 3х3</t>
  </si>
  <si>
    <t>Жим 95 6х6 накл жим 60 6х6 разное</t>
  </si>
  <si>
    <t>Прис 130 жим 90 тяга 130 по 4х4</t>
  </si>
  <si>
    <t>Жим гантелей разный, допы</t>
  </si>
  <si>
    <t>Французский жим гантелей лежа</t>
  </si>
  <si>
    <t>Прис 120 жим 90 тяга 120 по 4х4</t>
  </si>
  <si>
    <t>Прис 135 4х4 жим 97 4х4</t>
  </si>
  <si>
    <t>Жим 95-5х5 105-4х4 сидя 60 4х4 разное</t>
  </si>
  <si>
    <t>Жим штанги с груди сидя на опорной скамье</t>
  </si>
  <si>
    <t>Прис 120 4х4 яма 130 4х3 пл 160 2х1</t>
  </si>
  <si>
    <t>Жим 90 5х5 100 4х4 накл 70 5х5 разное</t>
  </si>
  <si>
    <t>Прис 120 яма 140 3х4 накл 80</t>
  </si>
  <si>
    <t>Жим 95 4х4 105 3х3 спина руки</t>
  </si>
  <si>
    <t>Прис 150 4х4 тяга 120 накл гипер</t>
  </si>
  <si>
    <t>Жим 100 3х6 разное</t>
  </si>
  <si>
    <t>Прис 120 4х4 яма 140 2х3 пл 170 2х1</t>
  </si>
  <si>
    <t>Жим 102 6х3 разное</t>
  </si>
  <si>
    <t>Скам 130 яма до 160х2 пл 190 3х1 накл</t>
  </si>
  <si>
    <t>Жим 105 6х2 разное</t>
  </si>
  <si>
    <t>Прис 140 3х3 160 2х2 тяг130 разн</t>
  </si>
  <si>
    <t>Слинг проходка по 4, разное</t>
  </si>
  <si>
    <t>Скам 120 тяга 160 3х3 170 2х1</t>
  </si>
  <si>
    <t>Жим 100 3х3 110 2х2 гант 5х6 разн</t>
  </si>
  <si>
    <t>Прис 160 4х3 яма 120 ноги гипер</t>
  </si>
  <si>
    <t>Жим 90 5х5 100 4х4 110 3х3 разн</t>
  </si>
  <si>
    <t>Прис 120 тяга до 160 2х2</t>
  </si>
  <si>
    <t>Жим 100 5х5 110 4х4 разн</t>
  </si>
  <si>
    <t>Прис 140 4х4 150 2х3 яма 120 4х4</t>
  </si>
  <si>
    <t>Жим 110 6х3 накл жим 80, 90 разн</t>
  </si>
  <si>
    <t>Жим 100 5х5 107 4х4 разн</t>
  </si>
  <si>
    <t>Прис 140 4х4 160 3х3 яма 120 накл 80</t>
  </si>
  <si>
    <t>Жим 105 6х6 разн</t>
  </si>
  <si>
    <t>Жим книзу одной рукой в блочном тренажере обратным хватом</t>
  </si>
  <si>
    <t>После пропуска прис 120 жим90</t>
  </si>
  <si>
    <t>Жим 95 5х5 прис 130 5х5</t>
  </si>
  <si>
    <t>Прис 110 тяга 120</t>
  </si>
  <si>
    <t>Жим 105 5х5 накл 90 5х5 разн</t>
  </si>
  <si>
    <t>Прис 130 3х3 140 2х2 150 2х1 яма разн</t>
  </si>
  <si>
    <t>Жим 100 4х4 110 3х3 разн</t>
  </si>
  <si>
    <t>Прис 100 тяга 152 5х2</t>
  </si>
  <si>
    <t>Разведение ног на тренажере</t>
  </si>
  <si>
    <t xml:space="preserve">Жим 107 4х4 115 3х3 122 2х2 разн </t>
  </si>
  <si>
    <t>Полуприсед 190 3х1 разное</t>
  </si>
  <si>
    <t>Жим 110 4х4 115 3х3</t>
  </si>
  <si>
    <t>Скам 125 яма 140 4х4</t>
  </si>
  <si>
    <t>Прох в слинге на 2 100+5 разн</t>
  </si>
  <si>
    <t>Прис 140 3х3 150 2х2 160 2х1 тяга 120</t>
  </si>
  <si>
    <t>Жим 100 5х5 прис 130 5х5</t>
  </si>
  <si>
    <t>Прис 120 4х4 тяга 152 5х2</t>
  </si>
  <si>
    <t>Прис 130 плинты 160-170-190 накл</t>
  </si>
  <si>
    <t>Жим с цепями</t>
  </si>
  <si>
    <t>ПСЧ прис 140 4х4 тяга пауза 120 3х3</t>
  </si>
  <si>
    <t>После пропуска прис 120 жим100</t>
  </si>
  <si>
    <t>Прис 130 5х5 тяга 130 5х5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</si>
</sst>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%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 vertical="top"/>
    </xf>
    <xf numFmtId="166" fontId="1" fillId="0" borderId="0" xfId="0" applyNumberFormat="1" applyFont="1" applyAlignment="1">
      <alignment horizontal="center" vertical="top"/>
    </xf>
    <xf numFmtId="0" fontId="0" fillId="0" borderId="0" xfId="0" applyAlignment="1">
      <alignment horizontal="left" vertical="top" wrapText="1"/>
    </xf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02"/>
  <sheetViews>
    <sheetView tabSelected="1" topLeftCell="A223" workbookViewId="0">
      <selection activeCell="C243" sqref="C243"/>
    </sheetView>
  </sheetViews>
  <sheetFormatPr defaultRowHeight="15" x14ac:dyDescent="0.25"/>
  <cols>
    <col min="1" max="1" width="12" customWidth="1"/>
    <col min="2" max="2" width="1" customWidth="1"/>
    <col min="3" max="3" width="30" customWidth="1"/>
  </cols>
  <sheetData>
    <row r="1" spans="1:26" x14ac:dyDescent="0.25">
      <c r="A1" s="1">
        <v>41747</v>
      </c>
      <c r="B1" s="2" t="s">
        <v>0</v>
      </c>
      <c r="U1" s="3" t="s">
        <v>1</v>
      </c>
      <c r="V1" s="3" t="s">
        <v>2</v>
      </c>
      <c r="W1" s="3" t="s">
        <v>3</v>
      </c>
      <c r="X1" s="3" t="s">
        <v>4</v>
      </c>
      <c r="Y1" s="3" t="s">
        <v>5</v>
      </c>
      <c r="Z1" s="3" t="s">
        <v>6</v>
      </c>
    </row>
    <row r="2" spans="1:26" x14ac:dyDescent="0.25">
      <c r="U2" s="3">
        <f>SUM(U3:U5)</f>
        <v>1200</v>
      </c>
      <c r="V2" s="3">
        <f>SUM(V3:V5)</f>
        <v>6</v>
      </c>
      <c r="Z2" s="4">
        <f>SUM(Z3:Z5)</f>
        <v>5.4545454545454541</v>
      </c>
    </row>
    <row r="3" spans="1:26" x14ac:dyDescent="0.25">
      <c r="C3" s="5" t="s">
        <v>7</v>
      </c>
      <c r="D3">
        <v>200</v>
      </c>
      <c r="E3">
        <v>200</v>
      </c>
      <c r="F3">
        <v>200</v>
      </c>
      <c r="U3">
        <f>SUMPRODUCT((D3:T3&gt;Y3/2.01)*1,D3:T3,D5:T5)</f>
        <v>1200</v>
      </c>
      <c r="V3">
        <f>SUM(D5:T5)</f>
        <v>6</v>
      </c>
      <c r="W3" s="6">
        <f>X3/Y3</f>
        <v>0.90909090909090906</v>
      </c>
      <c r="X3" s="7">
        <f>U3/V3</f>
        <v>200</v>
      </c>
      <c r="Y3" s="7">
        <v>220</v>
      </c>
      <c r="Z3" s="7">
        <f>W3*V3</f>
        <v>5.4545454545454541</v>
      </c>
    </row>
    <row r="4" spans="1:26" x14ac:dyDescent="0.25">
      <c r="D4" s="6">
        <v>0.90909090909090906</v>
      </c>
      <c r="E4" s="6">
        <v>0.90909090909090906</v>
      </c>
      <c r="F4" s="6">
        <v>0.90909090909090906</v>
      </c>
    </row>
    <row r="5" spans="1:26" x14ac:dyDescent="0.25">
      <c r="D5">
        <v>2</v>
      </c>
      <c r="E5">
        <v>2</v>
      </c>
      <c r="F5">
        <v>2</v>
      </c>
    </row>
    <row r="7" spans="1:26" x14ac:dyDescent="0.25">
      <c r="A7" s="1">
        <v>41750</v>
      </c>
      <c r="B7" s="2" t="s">
        <v>8</v>
      </c>
      <c r="U7" s="3" t="s">
        <v>1</v>
      </c>
      <c r="V7" s="3" t="s">
        <v>2</v>
      </c>
      <c r="W7" s="3" t="s">
        <v>3</v>
      </c>
      <c r="X7" s="3" t="s">
        <v>4</v>
      </c>
      <c r="Y7" s="3" t="s">
        <v>5</v>
      </c>
      <c r="Z7" s="3" t="s">
        <v>6</v>
      </c>
    </row>
    <row r="8" spans="1:26" x14ac:dyDescent="0.25">
      <c r="U8" s="3">
        <f>SUM(U9:U17)</f>
        <v>3930</v>
      </c>
      <c r="V8" s="3">
        <f>SUM(V9:V17)</f>
        <v>73</v>
      </c>
      <c r="Z8" s="4">
        <f>SUM(Z9:Z17)</f>
        <v>47.44428904428905</v>
      </c>
    </row>
    <row r="9" spans="1:26" ht="30" x14ac:dyDescent="0.25">
      <c r="C9" s="5" t="s">
        <v>9</v>
      </c>
      <c r="D9">
        <v>70</v>
      </c>
      <c r="E9">
        <v>80</v>
      </c>
      <c r="F9">
        <v>90</v>
      </c>
      <c r="G9">
        <v>105</v>
      </c>
      <c r="H9">
        <v>105</v>
      </c>
      <c r="I9">
        <v>105</v>
      </c>
      <c r="U9">
        <f>SUMPRODUCT((D9:T9&gt;Y9/2.01)*1,D9:T9,D11:T11)</f>
        <v>2280</v>
      </c>
      <c r="V9">
        <f>SUM(D11:T11)</f>
        <v>25</v>
      </c>
      <c r="W9" s="6">
        <f>X9/Y9</f>
        <v>0.66327272727272735</v>
      </c>
      <c r="X9" s="7">
        <f>U9/V9</f>
        <v>91.2</v>
      </c>
      <c r="Y9" s="7">
        <v>137.5</v>
      </c>
      <c r="Z9" s="7">
        <f>W9*V9</f>
        <v>16.581818181818182</v>
      </c>
    </row>
    <row r="10" spans="1:26" x14ac:dyDescent="0.25">
      <c r="D10" s="6">
        <v>0.50909090909090904</v>
      </c>
      <c r="E10" s="6">
        <v>0.58181818181818179</v>
      </c>
      <c r="F10" s="6">
        <v>0.65454545454545454</v>
      </c>
      <c r="G10" s="6">
        <v>0.76363636363636367</v>
      </c>
      <c r="H10" s="6">
        <v>0.76363636363636367</v>
      </c>
      <c r="I10" s="6">
        <v>0.76363636363636367</v>
      </c>
    </row>
    <row r="11" spans="1:26" x14ac:dyDescent="0.25">
      <c r="D11">
        <v>5</v>
      </c>
      <c r="E11">
        <v>5</v>
      </c>
      <c r="F11">
        <v>3</v>
      </c>
      <c r="G11">
        <v>4</v>
      </c>
      <c r="H11">
        <v>4</v>
      </c>
      <c r="I11">
        <v>4</v>
      </c>
    </row>
    <row r="12" spans="1:26" ht="30" x14ac:dyDescent="0.25">
      <c r="C12" s="5" t="s">
        <v>10</v>
      </c>
      <c r="D12">
        <v>25</v>
      </c>
      <c r="E12">
        <v>25</v>
      </c>
      <c r="U12">
        <f>SUMPRODUCT((D12:T12&gt;Y12/2.01)*1,D12:T12,D14:T14)</f>
        <v>750</v>
      </c>
      <c r="V12">
        <f>SUM(D14:T14)</f>
        <v>30</v>
      </c>
      <c r="W12" s="6">
        <f>X12/Y12</f>
        <v>0.63131313131313149</v>
      </c>
      <c r="X12" s="7">
        <f>U12/V12</f>
        <v>25</v>
      </c>
      <c r="Y12" s="7">
        <v>39.599999999999987</v>
      </c>
      <c r="Z12" s="7">
        <f>W12*V12</f>
        <v>18.939393939393945</v>
      </c>
    </row>
    <row r="13" spans="1:26" x14ac:dyDescent="0.25">
      <c r="D13" s="6">
        <v>0.63131313131313138</v>
      </c>
      <c r="E13" s="6">
        <v>0.63131313131313138</v>
      </c>
    </row>
    <row r="14" spans="1:26" x14ac:dyDescent="0.25">
      <c r="D14">
        <v>15</v>
      </c>
      <c r="E14">
        <v>15</v>
      </c>
    </row>
    <row r="15" spans="1:26" ht="30" x14ac:dyDescent="0.25">
      <c r="C15" s="5" t="s">
        <v>11</v>
      </c>
      <c r="D15">
        <v>50</v>
      </c>
      <c r="E15">
        <v>50</v>
      </c>
      <c r="F15">
        <v>50</v>
      </c>
      <c r="U15">
        <f>SUMPRODUCT((D15:T15&gt;Y15/2.01)*1,D15:T15,D17:T17)</f>
        <v>900</v>
      </c>
      <c r="V15">
        <f>SUM(D17:T17)</f>
        <v>18</v>
      </c>
      <c r="W15" s="6">
        <f>X15/Y15</f>
        <v>0.66239316239316237</v>
      </c>
      <c r="X15" s="7">
        <f>U15/V15</f>
        <v>50</v>
      </c>
      <c r="Y15" s="7">
        <v>75.483870967741936</v>
      </c>
      <c r="Z15" s="7">
        <f>W15*V15</f>
        <v>11.923076923076923</v>
      </c>
    </row>
    <row r="16" spans="1:26" x14ac:dyDescent="0.25">
      <c r="D16" s="6">
        <v>0.66239316239316237</v>
      </c>
      <c r="E16" s="6">
        <v>0.66239316239316237</v>
      </c>
      <c r="F16" s="6">
        <v>0.66239316239316237</v>
      </c>
    </row>
    <row r="17" spans="1:26" x14ac:dyDescent="0.25">
      <c r="D17">
        <v>6</v>
      </c>
      <c r="E17">
        <v>6</v>
      </c>
      <c r="F17">
        <v>6</v>
      </c>
    </row>
    <row r="19" spans="1:26" x14ac:dyDescent="0.25">
      <c r="A19" s="1">
        <v>41752</v>
      </c>
      <c r="B19" s="2" t="s">
        <v>12</v>
      </c>
      <c r="U19" s="3" t="s">
        <v>1</v>
      </c>
      <c r="V19" s="3" t="s">
        <v>2</v>
      </c>
      <c r="W19" s="3" t="s">
        <v>3</v>
      </c>
      <c r="X19" s="3" t="s">
        <v>4</v>
      </c>
      <c r="Y19" s="3" t="s">
        <v>5</v>
      </c>
      <c r="Z19" s="3" t="s">
        <v>6</v>
      </c>
    </row>
    <row r="20" spans="1:26" x14ac:dyDescent="0.25">
      <c r="U20" s="3">
        <f>SUM(U21:U31)</f>
        <v>4700</v>
      </c>
      <c r="V20" s="3">
        <f>SUM(V21:V31)</f>
        <v>35</v>
      </c>
      <c r="Z20" s="4">
        <f>SUM(Z21:Z31)</f>
        <v>22.02024446142093</v>
      </c>
    </row>
    <row r="21" spans="1:26" x14ac:dyDescent="0.25">
      <c r="C21" s="5" t="s">
        <v>13</v>
      </c>
      <c r="D21">
        <v>210</v>
      </c>
      <c r="E21">
        <v>210</v>
      </c>
      <c r="U21">
        <f>SUMPRODUCT((D21:T21&gt;Y21/2.01)*1,D21:T21,D23:T23)</f>
        <v>840</v>
      </c>
      <c r="V21">
        <f>SUM(D23:T23)</f>
        <v>4</v>
      </c>
      <c r="W21" s="6">
        <f>X21/Y21</f>
        <v>0.92803030303030298</v>
      </c>
      <c r="X21" s="7">
        <f>U21/V21</f>
        <v>210</v>
      </c>
      <c r="Y21" s="7">
        <v>226.28571428571431</v>
      </c>
      <c r="Z21" s="7">
        <f>W21*V21</f>
        <v>3.7121212121212119</v>
      </c>
    </row>
    <row r="22" spans="1:26" x14ac:dyDescent="0.25">
      <c r="D22" s="6">
        <v>0.92803030303030309</v>
      </c>
      <c r="E22" s="6">
        <v>0.92803030303030309</v>
      </c>
    </row>
    <row r="23" spans="1:26" x14ac:dyDescent="0.25">
      <c r="D23">
        <v>2</v>
      </c>
      <c r="E23">
        <v>2</v>
      </c>
    </row>
    <row r="24" spans="1:26" ht="30" x14ac:dyDescent="0.25">
      <c r="C24" s="5" t="s">
        <v>14</v>
      </c>
      <c r="D24">
        <v>160</v>
      </c>
      <c r="E24">
        <v>160</v>
      </c>
      <c r="F24">
        <v>160</v>
      </c>
      <c r="G24">
        <v>160</v>
      </c>
      <c r="U24">
        <f>SUMPRODUCT((D24:T24&gt;Y24/2.01)*1,D24:T24,D26:T26)</f>
        <v>2560</v>
      </c>
      <c r="V24">
        <f>SUM(D26:T26)</f>
        <v>16</v>
      </c>
      <c r="W24" s="6">
        <f>X24/Y24</f>
        <v>0.76190476190476186</v>
      </c>
      <c r="X24" s="7">
        <f>U24/V24</f>
        <v>160</v>
      </c>
      <c r="Y24" s="7">
        <v>210</v>
      </c>
      <c r="Z24" s="7">
        <f>W24*V24</f>
        <v>12.19047619047619</v>
      </c>
    </row>
    <row r="25" spans="1:26" x14ac:dyDescent="0.25">
      <c r="D25" s="6">
        <v>0.76190476190476186</v>
      </c>
      <c r="E25" s="6">
        <v>0.76190476190476186</v>
      </c>
      <c r="F25" s="6">
        <v>0.76190476190476186</v>
      </c>
      <c r="G25" s="6">
        <v>0.76190476190476186</v>
      </c>
    </row>
    <row r="26" spans="1:26" x14ac:dyDescent="0.25">
      <c r="D26">
        <v>4</v>
      </c>
      <c r="E26">
        <v>4</v>
      </c>
      <c r="F26">
        <v>4</v>
      </c>
      <c r="G26">
        <v>4</v>
      </c>
    </row>
    <row r="27" spans="1:26" x14ac:dyDescent="0.25">
      <c r="C27" s="5" t="s">
        <v>15</v>
      </c>
      <c r="D27">
        <v>100</v>
      </c>
      <c r="E27">
        <v>120</v>
      </c>
      <c r="F27">
        <v>140</v>
      </c>
      <c r="U27">
        <f>SUMPRODUCT((D27:T27&gt;Y27/2.01)*1,D27:T27,D29:T29)</f>
        <v>1300</v>
      </c>
      <c r="V27">
        <f>SUM(D29:T29)</f>
        <v>15</v>
      </c>
      <c r="W27" s="6">
        <f>X27/Y27</f>
        <v>0.40784313725490201</v>
      </c>
      <c r="X27" s="7">
        <f>U27/V27</f>
        <v>86.666666666666671</v>
      </c>
      <c r="Y27" s="7">
        <v>212.5</v>
      </c>
      <c r="Z27" s="7">
        <f>W27*V27</f>
        <v>6.1176470588235299</v>
      </c>
    </row>
    <row r="28" spans="1:26" x14ac:dyDescent="0.25">
      <c r="D28" s="6">
        <v>0.47058823529411759</v>
      </c>
      <c r="E28" s="6">
        <v>0.56470588235294117</v>
      </c>
      <c r="F28" s="6">
        <v>0.6588235294117647</v>
      </c>
    </row>
    <row r="29" spans="1:26" x14ac:dyDescent="0.25">
      <c r="D29">
        <v>5</v>
      </c>
      <c r="E29">
        <v>5</v>
      </c>
      <c r="F29">
        <v>5</v>
      </c>
    </row>
    <row r="30" spans="1:26" x14ac:dyDescent="0.25">
      <c r="C30" s="5" t="s">
        <v>16</v>
      </c>
    </row>
    <row r="31" spans="1:26" x14ac:dyDescent="0.25">
      <c r="C31" s="5" t="s">
        <v>17</v>
      </c>
    </row>
    <row r="33" spans="1:26" x14ac:dyDescent="0.25">
      <c r="A33" s="1">
        <v>41754</v>
      </c>
      <c r="B33" s="2" t="s">
        <v>18</v>
      </c>
      <c r="U33" s="3" t="s">
        <v>1</v>
      </c>
      <c r="V33" s="3" t="s">
        <v>2</v>
      </c>
      <c r="W33" s="3" t="s">
        <v>3</v>
      </c>
      <c r="X33" s="3" t="s">
        <v>4</v>
      </c>
      <c r="Y33" s="3" t="s">
        <v>5</v>
      </c>
      <c r="Z33" s="3" t="s">
        <v>6</v>
      </c>
    </row>
    <row r="34" spans="1:26" x14ac:dyDescent="0.25">
      <c r="U34" s="3">
        <f>SUM(U35:U43)</f>
        <v>3215</v>
      </c>
      <c r="V34" s="3">
        <f>SUM(V35:V43)</f>
        <v>30</v>
      </c>
      <c r="Z34" s="4">
        <f>SUM(Z35:Z43)</f>
        <v>22.088047138047138</v>
      </c>
    </row>
    <row r="35" spans="1:26" ht="30" x14ac:dyDescent="0.25">
      <c r="C35" s="5" t="s">
        <v>9</v>
      </c>
      <c r="D35">
        <v>80</v>
      </c>
      <c r="E35">
        <v>90</v>
      </c>
      <c r="F35">
        <v>100</v>
      </c>
      <c r="G35">
        <v>100</v>
      </c>
      <c r="H35">
        <v>110</v>
      </c>
      <c r="I35">
        <v>110</v>
      </c>
      <c r="U35">
        <f>SUMPRODUCT((D35:T35&gt;Y35/2.01)*1,D35:T35,D37:T37)</f>
        <v>1890</v>
      </c>
      <c r="V35">
        <f>SUM(D37:T37)</f>
        <v>20</v>
      </c>
      <c r="W35" s="6">
        <f>X35/Y35</f>
        <v>0.68727272727272726</v>
      </c>
      <c r="X35" s="7">
        <f>U35/V35</f>
        <v>94.5</v>
      </c>
      <c r="Y35" s="7">
        <v>137.5</v>
      </c>
      <c r="Z35" s="7">
        <f>W35*V35</f>
        <v>13.745454545454546</v>
      </c>
    </row>
    <row r="36" spans="1:26" x14ac:dyDescent="0.25">
      <c r="D36" s="6">
        <v>0.58181818181818179</v>
      </c>
      <c r="E36" s="6">
        <v>0.65454545454545454</v>
      </c>
      <c r="F36" s="6">
        <v>0.72727272727272729</v>
      </c>
      <c r="G36" s="6">
        <v>0.72727272727272729</v>
      </c>
      <c r="H36" s="6">
        <v>0.8</v>
      </c>
      <c r="I36" s="6">
        <v>0.8</v>
      </c>
    </row>
    <row r="37" spans="1:26" x14ac:dyDescent="0.25">
      <c r="D37">
        <v>5</v>
      </c>
      <c r="E37">
        <v>5</v>
      </c>
      <c r="F37">
        <v>3</v>
      </c>
      <c r="G37">
        <v>3</v>
      </c>
      <c r="H37">
        <v>2</v>
      </c>
      <c r="I37">
        <v>2</v>
      </c>
    </row>
    <row r="38" spans="1:26" x14ac:dyDescent="0.25">
      <c r="C38" s="5" t="s">
        <v>19</v>
      </c>
      <c r="D38">
        <v>125</v>
      </c>
      <c r="E38">
        <v>125</v>
      </c>
      <c r="F38">
        <v>135</v>
      </c>
      <c r="G38">
        <v>135</v>
      </c>
      <c r="H38">
        <v>142.5</v>
      </c>
      <c r="I38">
        <v>142.5</v>
      </c>
      <c r="U38">
        <f>SUMPRODUCT((D38:T38&gt;Y38/2.01)*1,D38:T38,D40:T40)</f>
        <v>1325</v>
      </c>
      <c r="V38">
        <f>SUM(D40:T40)</f>
        <v>10</v>
      </c>
      <c r="W38" s="6">
        <f>X38/Y38</f>
        <v>0.83425925925925937</v>
      </c>
      <c r="X38" s="7">
        <f>U38/V38</f>
        <v>132.5</v>
      </c>
      <c r="Y38" s="7">
        <v>158.8235294117647</v>
      </c>
      <c r="Z38" s="7">
        <f>W38*V38</f>
        <v>8.3425925925925934</v>
      </c>
    </row>
    <row r="39" spans="1:26" x14ac:dyDescent="0.25">
      <c r="D39" s="6">
        <v>0.78703703703703709</v>
      </c>
      <c r="E39" s="6">
        <v>0.78703703703703709</v>
      </c>
      <c r="F39" s="6">
        <v>0.85000000000000009</v>
      </c>
      <c r="G39" s="6">
        <v>0.85000000000000009</v>
      </c>
      <c r="H39" s="6">
        <v>0.89722222222222225</v>
      </c>
      <c r="I39" s="6">
        <v>0.89722222222222225</v>
      </c>
    </row>
    <row r="40" spans="1:26" x14ac:dyDescent="0.25">
      <c r="D40">
        <v>2</v>
      </c>
      <c r="E40">
        <v>2</v>
      </c>
      <c r="F40">
        <v>2</v>
      </c>
      <c r="G40">
        <v>2</v>
      </c>
      <c r="H40">
        <v>1</v>
      </c>
      <c r="I40">
        <v>1</v>
      </c>
    </row>
    <row r="41" spans="1:26" x14ac:dyDescent="0.25">
      <c r="C41" s="5" t="s">
        <v>20</v>
      </c>
      <c r="D41">
        <v>10</v>
      </c>
      <c r="E41">
        <v>10</v>
      </c>
      <c r="F41">
        <v>10</v>
      </c>
    </row>
    <row r="42" spans="1:26" ht="30" x14ac:dyDescent="0.25">
      <c r="C42" s="5" t="s">
        <v>21</v>
      </c>
      <c r="D42">
        <v>10</v>
      </c>
      <c r="E42">
        <v>10</v>
      </c>
      <c r="F42">
        <v>10</v>
      </c>
    </row>
    <row r="43" spans="1:26" x14ac:dyDescent="0.25">
      <c r="C43" s="5" t="s">
        <v>22</v>
      </c>
      <c r="D43">
        <v>8</v>
      </c>
      <c r="E43">
        <v>8</v>
      </c>
      <c r="F43">
        <v>8</v>
      </c>
    </row>
    <row r="45" spans="1:26" x14ac:dyDescent="0.25">
      <c r="A45" s="1">
        <v>41757</v>
      </c>
      <c r="B45" s="2" t="s">
        <v>23</v>
      </c>
      <c r="U45" s="3" t="s">
        <v>1</v>
      </c>
      <c r="V45" s="3" t="s">
        <v>2</v>
      </c>
      <c r="W45" s="3" t="s">
        <v>3</v>
      </c>
      <c r="X45" s="3" t="s">
        <v>4</v>
      </c>
      <c r="Y45" s="3" t="s">
        <v>5</v>
      </c>
      <c r="Z45" s="3" t="s">
        <v>6</v>
      </c>
    </row>
    <row r="46" spans="1:26" x14ac:dyDescent="0.25">
      <c r="U46" s="3">
        <f>SUM(U47:U55)</f>
        <v>5062</v>
      </c>
      <c r="V46" s="3">
        <f>SUM(V47:V55)</f>
        <v>35</v>
      </c>
      <c r="Z46" s="4">
        <f>SUM(Z47:Z55)</f>
        <v>24.106753246753247</v>
      </c>
    </row>
    <row r="47" spans="1:26" ht="30" x14ac:dyDescent="0.25">
      <c r="C47" s="5" t="s">
        <v>14</v>
      </c>
      <c r="D47">
        <v>130</v>
      </c>
      <c r="E47">
        <v>130</v>
      </c>
      <c r="F47">
        <v>130</v>
      </c>
      <c r="U47">
        <f>SUMPRODUCT((D47:T47&gt;Y47/2.01)*1,D47:T47,D49:T49)</f>
        <v>1560</v>
      </c>
      <c r="V47">
        <f>SUM(D49:T49)</f>
        <v>12</v>
      </c>
      <c r="W47" s="6">
        <f>X47/Y47</f>
        <v>0.61904761904761907</v>
      </c>
      <c r="X47" s="7">
        <f>U47/V47</f>
        <v>130</v>
      </c>
      <c r="Y47" s="7">
        <v>210</v>
      </c>
      <c r="Z47" s="7">
        <f>W47*V47</f>
        <v>7.4285714285714288</v>
      </c>
    </row>
    <row r="48" spans="1:26" x14ac:dyDescent="0.25">
      <c r="D48" s="6">
        <v>0.61904761904761907</v>
      </c>
      <c r="E48" s="6">
        <v>0.61904761904761907</v>
      </c>
      <c r="F48" s="6">
        <v>0.61904761904761907</v>
      </c>
    </row>
    <row r="49" spans="1:26" x14ac:dyDescent="0.25">
      <c r="D49">
        <v>4</v>
      </c>
      <c r="E49">
        <v>4</v>
      </c>
      <c r="F49">
        <v>4</v>
      </c>
    </row>
    <row r="50" spans="1:26" x14ac:dyDescent="0.25">
      <c r="C50" s="5" t="s">
        <v>24</v>
      </c>
      <c r="D50">
        <v>100</v>
      </c>
      <c r="E50">
        <v>130</v>
      </c>
      <c r="F50">
        <v>150</v>
      </c>
      <c r="G50">
        <v>167</v>
      </c>
      <c r="H50">
        <v>185</v>
      </c>
      <c r="U50">
        <f>SUMPRODUCT((D50:T50&gt;Y50/2.01)*1,D50:T50,D52:T52)</f>
        <v>1672</v>
      </c>
      <c r="V50">
        <f>SUM(D52:T52)</f>
        <v>13</v>
      </c>
      <c r="W50" s="6">
        <f>X50/Y50</f>
        <v>0.6430769230769231</v>
      </c>
      <c r="X50" s="7">
        <f>U50/V50</f>
        <v>128.61538461538461</v>
      </c>
      <c r="Y50" s="7">
        <v>200</v>
      </c>
      <c r="Z50" s="7">
        <f>W50*V50</f>
        <v>8.36</v>
      </c>
    </row>
    <row r="51" spans="1:26" x14ac:dyDescent="0.25">
      <c r="D51" s="6">
        <v>0.5</v>
      </c>
      <c r="E51" s="6">
        <v>0.65</v>
      </c>
      <c r="F51" s="6">
        <v>0.75</v>
      </c>
      <c r="G51" s="6">
        <v>0.83499999999999996</v>
      </c>
      <c r="H51" s="6">
        <v>0.92500000000000004</v>
      </c>
    </row>
    <row r="52" spans="1:26" x14ac:dyDescent="0.25">
      <c r="D52">
        <v>5</v>
      </c>
      <c r="E52">
        <v>4</v>
      </c>
      <c r="F52">
        <v>2</v>
      </c>
      <c r="G52">
        <v>1</v>
      </c>
      <c r="H52">
        <v>1</v>
      </c>
    </row>
    <row r="53" spans="1:26" x14ac:dyDescent="0.25">
      <c r="C53" s="5" t="s">
        <v>7</v>
      </c>
      <c r="D53">
        <v>180</v>
      </c>
      <c r="E53">
        <v>180</v>
      </c>
      <c r="F53">
        <v>190</v>
      </c>
      <c r="G53">
        <v>200</v>
      </c>
      <c r="U53">
        <f>SUMPRODUCT((D53:T53&gt;Y53/2.01)*1,D53:T53,D55:T55)</f>
        <v>1830</v>
      </c>
      <c r="V53">
        <f>SUM(D55:T55)</f>
        <v>10</v>
      </c>
      <c r="W53" s="6">
        <f>X53/Y53</f>
        <v>0.83181818181818179</v>
      </c>
      <c r="X53" s="7">
        <f>U53/V53</f>
        <v>183</v>
      </c>
      <c r="Y53" s="7">
        <v>220</v>
      </c>
      <c r="Z53" s="7">
        <f>W53*V53</f>
        <v>8.3181818181818183</v>
      </c>
    </row>
    <row r="54" spans="1:26" x14ac:dyDescent="0.25">
      <c r="D54" s="6">
        <v>0.81818181818181823</v>
      </c>
      <c r="E54" s="6">
        <v>0.81818181818181823</v>
      </c>
      <c r="F54" s="6">
        <v>0.86363636363636365</v>
      </c>
      <c r="G54" s="6">
        <v>0.90909090909090906</v>
      </c>
    </row>
    <row r="55" spans="1:26" x14ac:dyDescent="0.25">
      <c r="D55">
        <v>4</v>
      </c>
      <c r="E55">
        <v>4</v>
      </c>
      <c r="F55">
        <v>1</v>
      </c>
      <c r="G55">
        <v>1</v>
      </c>
    </row>
    <row r="57" spans="1:26" x14ac:dyDescent="0.25">
      <c r="A57" s="1">
        <v>41759</v>
      </c>
      <c r="B57" s="2" t="s">
        <v>25</v>
      </c>
      <c r="U57" s="3" t="s">
        <v>1</v>
      </c>
      <c r="V57" s="3" t="s">
        <v>2</v>
      </c>
      <c r="W57" s="3" t="s">
        <v>3</v>
      </c>
      <c r="X57" s="3" t="s">
        <v>4</v>
      </c>
      <c r="Y57" s="3" t="s">
        <v>5</v>
      </c>
      <c r="Z57" s="3" t="s">
        <v>6</v>
      </c>
    </row>
    <row r="58" spans="1:26" x14ac:dyDescent="0.25">
      <c r="U58" s="3">
        <f>SUM(U59:U63)</f>
        <v>2327.5</v>
      </c>
      <c r="V58" s="3">
        <f>SUM(V59:V63)</f>
        <v>31</v>
      </c>
      <c r="Z58" s="4">
        <f>SUM(Z59:Z63)</f>
        <v>16.927272727272726</v>
      </c>
    </row>
    <row r="59" spans="1:26" ht="30" x14ac:dyDescent="0.25">
      <c r="C59" s="5" t="s">
        <v>9</v>
      </c>
      <c r="D59">
        <v>60</v>
      </c>
      <c r="E59">
        <v>70</v>
      </c>
      <c r="F59">
        <v>80</v>
      </c>
      <c r="G59">
        <v>95</v>
      </c>
      <c r="H59">
        <v>95</v>
      </c>
      <c r="I59">
        <v>110</v>
      </c>
      <c r="J59">
        <v>110</v>
      </c>
      <c r="K59">
        <v>117.5</v>
      </c>
      <c r="L59">
        <v>120</v>
      </c>
      <c r="U59">
        <f>SUMPRODUCT((D59:T59&gt;Y59/2.01)*1,D59:T59,D61:T61)</f>
        <v>2327.5</v>
      </c>
      <c r="V59">
        <f>SUM(D61:T61)</f>
        <v>31</v>
      </c>
      <c r="W59" s="6">
        <f>X59/Y59</f>
        <v>0.54604105571847505</v>
      </c>
      <c r="X59" s="7">
        <f>U59/V59</f>
        <v>75.08064516129032</v>
      </c>
      <c r="Y59" s="7">
        <v>137.5</v>
      </c>
      <c r="Z59" s="7">
        <f>W59*V59</f>
        <v>16.927272727272726</v>
      </c>
    </row>
    <row r="60" spans="1:26" x14ac:dyDescent="0.25">
      <c r="D60" s="6">
        <v>0.43636363636363629</v>
      </c>
      <c r="E60" s="6">
        <v>0.50909090909090904</v>
      </c>
      <c r="F60" s="6">
        <v>0.58181818181818179</v>
      </c>
      <c r="G60" s="6">
        <v>0.69090909090909092</v>
      </c>
      <c r="H60" s="6">
        <v>0.69090909090909092</v>
      </c>
      <c r="I60" s="6">
        <v>0.8</v>
      </c>
      <c r="J60" s="6">
        <v>0.8</v>
      </c>
      <c r="K60" s="6">
        <v>0.8545454545454545</v>
      </c>
      <c r="L60" s="6">
        <v>0.87272727272727268</v>
      </c>
    </row>
    <row r="61" spans="1:26" x14ac:dyDescent="0.25">
      <c r="D61">
        <v>6</v>
      </c>
      <c r="E61">
        <v>5</v>
      </c>
      <c r="F61">
        <v>4</v>
      </c>
      <c r="G61">
        <v>4</v>
      </c>
      <c r="H61">
        <v>4</v>
      </c>
      <c r="I61">
        <v>3</v>
      </c>
      <c r="J61">
        <v>3</v>
      </c>
      <c r="K61">
        <v>1</v>
      </c>
      <c r="L61">
        <v>1</v>
      </c>
    </row>
    <row r="62" spans="1:26" ht="30" x14ac:dyDescent="0.25">
      <c r="C62" s="5" t="s">
        <v>26</v>
      </c>
      <c r="D62">
        <v>10</v>
      </c>
      <c r="E62">
        <v>10</v>
      </c>
      <c r="F62">
        <v>10</v>
      </c>
      <c r="G62">
        <v>10</v>
      </c>
    </row>
    <row r="63" spans="1:26" ht="30" x14ac:dyDescent="0.25">
      <c r="C63" s="5" t="s">
        <v>27</v>
      </c>
      <c r="D63">
        <v>10</v>
      </c>
      <c r="E63">
        <v>10</v>
      </c>
      <c r="F63">
        <v>10</v>
      </c>
      <c r="G63">
        <v>10</v>
      </c>
    </row>
    <row r="65" spans="1:26" x14ac:dyDescent="0.25">
      <c r="A65" s="1">
        <v>41764</v>
      </c>
      <c r="B65" s="2" t="s">
        <v>28</v>
      </c>
      <c r="U65" s="3" t="s">
        <v>1</v>
      </c>
      <c r="V65" s="3" t="s">
        <v>2</v>
      </c>
      <c r="W65" s="3" t="s">
        <v>3</v>
      </c>
      <c r="X65" s="3" t="s">
        <v>4</v>
      </c>
      <c r="Y65" s="3" t="s">
        <v>5</v>
      </c>
      <c r="Z65" s="3" t="s">
        <v>6</v>
      </c>
    </row>
    <row r="66" spans="1:26" x14ac:dyDescent="0.25">
      <c r="U66" s="3">
        <f>SUM(U67:U75)</f>
        <v>6160</v>
      </c>
      <c r="V66" s="3">
        <f>SUM(V67:V75)</f>
        <v>45</v>
      </c>
      <c r="Z66" s="4">
        <f>SUM(Z67:Z75)</f>
        <v>28.874883286647993</v>
      </c>
    </row>
    <row r="67" spans="1:26" x14ac:dyDescent="0.25">
      <c r="C67" s="5" t="s">
        <v>13</v>
      </c>
      <c r="D67">
        <v>220</v>
      </c>
      <c r="E67">
        <v>220</v>
      </c>
      <c r="U67">
        <f>SUMPRODUCT((D67:T67&gt;Y67/2.01)*1,D67:T67,D69:T69)</f>
        <v>880</v>
      </c>
      <c r="V67">
        <f>SUM(D69:T69)</f>
        <v>4</v>
      </c>
      <c r="W67" s="6">
        <f>X67/Y67</f>
        <v>0.9722222222222221</v>
      </c>
      <c r="X67" s="7">
        <f>U67/V67</f>
        <v>220</v>
      </c>
      <c r="Y67" s="7">
        <v>226.28571428571431</v>
      </c>
      <c r="Z67" s="7">
        <f>W67*V67</f>
        <v>3.8888888888888884</v>
      </c>
    </row>
    <row r="68" spans="1:26" x14ac:dyDescent="0.25">
      <c r="D68" s="6">
        <v>0.97222222222222221</v>
      </c>
      <c r="E68" s="6">
        <v>0.97222222222222221</v>
      </c>
    </row>
    <row r="69" spans="1:26" x14ac:dyDescent="0.25">
      <c r="D69">
        <v>2</v>
      </c>
      <c r="E69">
        <v>2</v>
      </c>
    </row>
    <row r="70" spans="1:26" ht="30" x14ac:dyDescent="0.25">
      <c r="C70" s="5" t="s">
        <v>14</v>
      </c>
      <c r="D70">
        <v>155</v>
      </c>
      <c r="E70">
        <v>155</v>
      </c>
      <c r="F70">
        <v>155</v>
      </c>
      <c r="G70">
        <v>155</v>
      </c>
      <c r="U70">
        <f>SUMPRODUCT((D70:T70&gt;Y70/2.01)*1,D70:T70,D72:T72)</f>
        <v>2480</v>
      </c>
      <c r="V70">
        <f>SUM(D72:T72)</f>
        <v>16</v>
      </c>
      <c r="W70" s="6">
        <f>X70/Y70</f>
        <v>0.73809523809523814</v>
      </c>
      <c r="X70" s="7">
        <f>U70/V70</f>
        <v>155</v>
      </c>
      <c r="Y70" s="7">
        <v>210</v>
      </c>
      <c r="Z70" s="7">
        <f>W70*V70</f>
        <v>11.80952380952381</v>
      </c>
    </row>
    <row r="71" spans="1:26" x14ac:dyDescent="0.25">
      <c r="D71" s="6">
        <v>0.73809523809523814</v>
      </c>
      <c r="E71" s="6">
        <v>0.73809523809523814</v>
      </c>
      <c r="F71" s="6">
        <v>0.73809523809523814</v>
      </c>
      <c r="G71" s="6">
        <v>0.73809523809523814</v>
      </c>
    </row>
    <row r="72" spans="1:26" x14ac:dyDescent="0.25">
      <c r="D72">
        <v>4</v>
      </c>
      <c r="E72">
        <v>4</v>
      </c>
      <c r="F72">
        <v>4</v>
      </c>
      <c r="G72">
        <v>4</v>
      </c>
    </row>
    <row r="73" spans="1:26" x14ac:dyDescent="0.25">
      <c r="C73" s="5" t="s">
        <v>15</v>
      </c>
      <c r="D73">
        <v>90</v>
      </c>
      <c r="E73">
        <v>120</v>
      </c>
      <c r="F73">
        <v>145</v>
      </c>
      <c r="G73">
        <v>145</v>
      </c>
      <c r="H73">
        <v>145</v>
      </c>
      <c r="I73">
        <v>145</v>
      </c>
      <c r="U73">
        <f>SUMPRODUCT((D73:T73&gt;Y73/2.01)*1,D73:T73,D75:T75)</f>
        <v>2800</v>
      </c>
      <c r="V73">
        <f>SUM(D75:T75)</f>
        <v>25</v>
      </c>
      <c r="W73" s="6">
        <f>X73/Y73</f>
        <v>0.5270588235294118</v>
      </c>
      <c r="X73" s="7">
        <f>U73/V73</f>
        <v>112</v>
      </c>
      <c r="Y73" s="7">
        <v>212.5</v>
      </c>
      <c r="Z73" s="7">
        <f>W73*V73</f>
        <v>13.176470588235295</v>
      </c>
    </row>
    <row r="74" spans="1:26" x14ac:dyDescent="0.25">
      <c r="D74" s="6">
        <v>0.42352941176470588</v>
      </c>
      <c r="E74" s="6">
        <v>0.56470588235294117</v>
      </c>
      <c r="F74" s="6">
        <v>0.68235294117647061</v>
      </c>
      <c r="G74" s="6">
        <v>0.68235294117647061</v>
      </c>
      <c r="H74" s="6">
        <v>0.68235294117647061</v>
      </c>
      <c r="I74" s="6">
        <v>0.68235294117647061</v>
      </c>
    </row>
    <row r="75" spans="1:26" x14ac:dyDescent="0.25">
      <c r="D75">
        <v>5</v>
      </c>
      <c r="E75">
        <v>4</v>
      </c>
      <c r="F75">
        <v>4</v>
      </c>
      <c r="G75">
        <v>4</v>
      </c>
      <c r="H75">
        <v>4</v>
      </c>
      <c r="I75">
        <v>4</v>
      </c>
    </row>
    <row r="77" spans="1:26" x14ac:dyDescent="0.25">
      <c r="A77" s="1">
        <v>41766</v>
      </c>
      <c r="B77" s="2" t="s">
        <v>29</v>
      </c>
      <c r="U77" s="3" t="s">
        <v>1</v>
      </c>
      <c r="V77" s="3" t="s">
        <v>2</v>
      </c>
      <c r="W77" s="3" t="s">
        <v>3</v>
      </c>
      <c r="X77" s="3" t="s">
        <v>4</v>
      </c>
      <c r="Y77" s="3" t="s">
        <v>5</v>
      </c>
      <c r="Z77" s="3" t="s">
        <v>6</v>
      </c>
    </row>
    <row r="78" spans="1:26" x14ac:dyDescent="0.25">
      <c r="U78" s="3">
        <f>SUM(U79:U83)</f>
        <v>3545</v>
      </c>
      <c r="V78" s="3">
        <f>SUM(V79:V83)</f>
        <v>40</v>
      </c>
      <c r="Z78" s="4">
        <f>SUM(Z79:Z83)</f>
        <v>25.781818181818181</v>
      </c>
    </row>
    <row r="79" spans="1:26" ht="30" x14ac:dyDescent="0.25">
      <c r="C79" s="5" t="s">
        <v>9</v>
      </c>
      <c r="D79">
        <v>60</v>
      </c>
      <c r="E79">
        <v>80</v>
      </c>
      <c r="F79">
        <v>90</v>
      </c>
      <c r="G79">
        <v>90</v>
      </c>
      <c r="H79">
        <v>100</v>
      </c>
      <c r="I79">
        <v>100</v>
      </c>
      <c r="J79">
        <v>112</v>
      </c>
      <c r="K79">
        <v>112</v>
      </c>
      <c r="L79">
        <v>117</v>
      </c>
      <c r="M79">
        <v>117</v>
      </c>
      <c r="N79">
        <v>122</v>
      </c>
      <c r="O79">
        <v>110</v>
      </c>
      <c r="P79">
        <v>110</v>
      </c>
      <c r="Q79">
        <v>100</v>
      </c>
      <c r="U79">
        <f>SUMPRODUCT((D79:T79&gt;Y79/2.01)*1,D79:T79,D81:T81)</f>
        <v>3545</v>
      </c>
      <c r="V79">
        <f>SUM(D81:T81)</f>
        <v>40</v>
      </c>
      <c r="W79" s="6">
        <f>X79/Y79</f>
        <v>0.64454545454545453</v>
      </c>
      <c r="X79" s="7">
        <f>U79/V79</f>
        <v>88.625</v>
      </c>
      <c r="Y79" s="7">
        <v>137.5</v>
      </c>
      <c r="Z79" s="7">
        <f>W79*V79</f>
        <v>25.781818181818181</v>
      </c>
    </row>
    <row r="80" spans="1:26" x14ac:dyDescent="0.25">
      <c r="D80" s="6">
        <v>0.43636363636363629</v>
      </c>
      <c r="E80" s="6">
        <v>0.58181818181818179</v>
      </c>
      <c r="F80" s="6">
        <v>0.65454545454545454</v>
      </c>
      <c r="G80" s="6">
        <v>0.65454545454545454</v>
      </c>
      <c r="H80" s="6">
        <v>0.72727272727272729</v>
      </c>
      <c r="I80" s="6">
        <v>0.72727272727272729</v>
      </c>
      <c r="J80" s="6">
        <v>0.81454545454545457</v>
      </c>
      <c r="K80" s="6">
        <v>0.81454545454545457</v>
      </c>
      <c r="L80" s="6">
        <v>0.85090909090909095</v>
      </c>
      <c r="M80" s="6">
        <v>0.85090909090909095</v>
      </c>
      <c r="N80" s="6">
        <v>0.88727272727272732</v>
      </c>
      <c r="O80" s="6">
        <v>0.8</v>
      </c>
      <c r="P80" s="6">
        <v>0.8</v>
      </c>
      <c r="Q80" s="6">
        <v>0.72727272727272729</v>
      </c>
    </row>
    <row r="81" spans="1:26" x14ac:dyDescent="0.25">
      <c r="D81">
        <v>5</v>
      </c>
      <c r="E81">
        <v>4</v>
      </c>
      <c r="F81">
        <v>3</v>
      </c>
      <c r="G81">
        <v>3</v>
      </c>
      <c r="H81">
        <v>3</v>
      </c>
      <c r="I81">
        <v>3</v>
      </c>
      <c r="J81">
        <v>3</v>
      </c>
      <c r="K81">
        <v>3</v>
      </c>
      <c r="L81">
        <v>2</v>
      </c>
      <c r="M81">
        <v>1</v>
      </c>
      <c r="N81">
        <v>1</v>
      </c>
      <c r="O81">
        <v>2</v>
      </c>
      <c r="P81">
        <v>2</v>
      </c>
      <c r="Q81">
        <v>5</v>
      </c>
    </row>
    <row r="82" spans="1:26" ht="30" x14ac:dyDescent="0.25">
      <c r="C82" s="5" t="s">
        <v>30</v>
      </c>
      <c r="D82">
        <v>12</v>
      </c>
      <c r="E82">
        <v>12</v>
      </c>
      <c r="F82">
        <v>12</v>
      </c>
    </row>
    <row r="83" spans="1:26" ht="30" x14ac:dyDescent="0.25">
      <c r="C83" s="5" t="s">
        <v>31</v>
      </c>
      <c r="D83">
        <v>15</v>
      </c>
      <c r="E83">
        <v>15</v>
      </c>
      <c r="F83">
        <v>15</v>
      </c>
      <c r="G83">
        <v>15</v>
      </c>
    </row>
    <row r="85" spans="1:26" x14ac:dyDescent="0.25">
      <c r="A85" s="1">
        <v>41771</v>
      </c>
      <c r="B85" s="2" t="s">
        <v>32</v>
      </c>
      <c r="U85" s="3" t="s">
        <v>1</v>
      </c>
      <c r="V85" s="3" t="s">
        <v>2</v>
      </c>
      <c r="W85" s="3" t="s">
        <v>3</v>
      </c>
      <c r="X85" s="3" t="s">
        <v>4</v>
      </c>
      <c r="Y85" s="3" t="s">
        <v>5</v>
      </c>
      <c r="Z85" s="3" t="s">
        <v>6</v>
      </c>
    </row>
    <row r="86" spans="1:26" x14ac:dyDescent="0.25">
      <c r="U86" s="3">
        <f>SUM(U87:U95)</f>
        <v>4440</v>
      </c>
      <c r="V86" s="3">
        <f>SUM(V87:V95)</f>
        <v>28</v>
      </c>
      <c r="Z86" s="4">
        <f>SUM(Z87:Z95)</f>
        <v>21.531092436974788</v>
      </c>
    </row>
    <row r="87" spans="1:26" ht="30" x14ac:dyDescent="0.25">
      <c r="C87" s="5" t="s">
        <v>14</v>
      </c>
      <c r="D87">
        <v>160</v>
      </c>
      <c r="E87">
        <v>160</v>
      </c>
      <c r="F87">
        <v>160</v>
      </c>
      <c r="U87">
        <f>SUMPRODUCT((D87:T87&gt;Y87/2.01)*1,D87:T87,D89:T89)</f>
        <v>1920</v>
      </c>
      <c r="V87">
        <f>SUM(D89:T89)</f>
        <v>12</v>
      </c>
      <c r="W87" s="6">
        <f>X87/Y87</f>
        <v>0.76190476190476186</v>
      </c>
      <c r="X87" s="7">
        <f>U87/V87</f>
        <v>160</v>
      </c>
      <c r="Y87" s="7">
        <v>210</v>
      </c>
      <c r="Z87" s="7">
        <f>W87*V87</f>
        <v>9.1428571428571423</v>
      </c>
    </row>
    <row r="88" spans="1:26" x14ac:dyDescent="0.25">
      <c r="D88" s="6">
        <v>0.76190476190476186</v>
      </c>
      <c r="E88" s="6">
        <v>0.76190476190476186</v>
      </c>
      <c r="F88" s="6">
        <v>0.76190476190476186</v>
      </c>
    </row>
    <row r="89" spans="1:26" x14ac:dyDescent="0.25">
      <c r="D89">
        <v>4</v>
      </c>
      <c r="E89">
        <v>4</v>
      </c>
      <c r="F89">
        <v>4</v>
      </c>
    </row>
    <row r="90" spans="1:26" x14ac:dyDescent="0.25">
      <c r="C90" s="5" t="s">
        <v>24</v>
      </c>
      <c r="D90">
        <v>150</v>
      </c>
      <c r="E90">
        <v>150</v>
      </c>
      <c r="F90">
        <v>150</v>
      </c>
      <c r="G90">
        <v>150</v>
      </c>
      <c r="U90">
        <f>SUMPRODUCT((D90:T90&gt;Y90/2.01)*1,D90:T90,D92:T92)</f>
        <v>1800</v>
      </c>
      <c r="V90">
        <f>SUM(D92:T92)</f>
        <v>12</v>
      </c>
      <c r="W90" s="6">
        <f>X90/Y90</f>
        <v>0.75</v>
      </c>
      <c r="X90" s="7">
        <f>U90/V90</f>
        <v>150</v>
      </c>
      <c r="Y90" s="7">
        <v>200</v>
      </c>
      <c r="Z90" s="7">
        <f>W90*V90</f>
        <v>9</v>
      </c>
    </row>
    <row r="91" spans="1:26" x14ac:dyDescent="0.25">
      <c r="D91" s="6">
        <v>0.75</v>
      </c>
      <c r="E91" s="6">
        <v>0.75</v>
      </c>
      <c r="F91" s="6">
        <v>0.75</v>
      </c>
      <c r="G91" s="6">
        <v>0.75</v>
      </c>
    </row>
    <row r="92" spans="1:26" x14ac:dyDescent="0.25">
      <c r="D92">
        <v>3</v>
      </c>
      <c r="E92">
        <v>3</v>
      </c>
      <c r="F92">
        <v>3</v>
      </c>
      <c r="G92">
        <v>3</v>
      </c>
    </row>
    <row r="93" spans="1:26" x14ac:dyDescent="0.25">
      <c r="C93" s="5" t="s">
        <v>15</v>
      </c>
      <c r="D93">
        <v>180</v>
      </c>
      <c r="E93">
        <v>180</v>
      </c>
      <c r="U93">
        <f>SUMPRODUCT((D93:T93&gt;Y93/2.01)*1,D93:T93,D95:T95)</f>
        <v>720</v>
      </c>
      <c r="V93">
        <f>SUM(D95:T95)</f>
        <v>4</v>
      </c>
      <c r="W93" s="6">
        <f>X93/Y93</f>
        <v>0.84705882352941175</v>
      </c>
      <c r="X93" s="7">
        <f>U93/V93</f>
        <v>180</v>
      </c>
      <c r="Y93" s="7">
        <v>212.5</v>
      </c>
      <c r="Z93" s="7">
        <f>W93*V93</f>
        <v>3.388235294117647</v>
      </c>
    </row>
    <row r="94" spans="1:26" x14ac:dyDescent="0.25">
      <c r="D94" s="6">
        <v>0.84705882352941175</v>
      </c>
      <c r="E94" s="6">
        <v>0.84705882352941175</v>
      </c>
    </row>
    <row r="95" spans="1:26" x14ac:dyDescent="0.25">
      <c r="D95">
        <v>2</v>
      </c>
      <c r="E95">
        <v>2</v>
      </c>
    </row>
    <row r="97" spans="1:26" x14ac:dyDescent="0.25">
      <c r="A97" s="1">
        <v>41774</v>
      </c>
      <c r="B97" s="2" t="s">
        <v>33</v>
      </c>
      <c r="U97" s="3" t="s">
        <v>1</v>
      </c>
      <c r="V97" s="3" t="s">
        <v>2</v>
      </c>
      <c r="W97" s="3" t="s">
        <v>3</v>
      </c>
      <c r="X97" s="3" t="s">
        <v>4</v>
      </c>
      <c r="Y97" s="3" t="s">
        <v>5</v>
      </c>
      <c r="Z97" s="3" t="s">
        <v>6</v>
      </c>
    </row>
    <row r="98" spans="1:26" x14ac:dyDescent="0.25">
      <c r="U98" s="3">
        <f>SUM(U99:U104)</f>
        <v>2410</v>
      </c>
      <c r="V98" s="3">
        <f>SUM(V99:V104)</f>
        <v>27</v>
      </c>
      <c r="Z98" s="4">
        <f>SUM(Z99:Z104)</f>
        <v>17.527272727272727</v>
      </c>
    </row>
    <row r="99" spans="1:26" ht="30" x14ac:dyDescent="0.25">
      <c r="C99" s="5" t="s">
        <v>9</v>
      </c>
      <c r="D99">
        <v>70</v>
      </c>
      <c r="E99">
        <v>80</v>
      </c>
      <c r="F99">
        <v>90</v>
      </c>
      <c r="G99">
        <v>90</v>
      </c>
      <c r="H99">
        <v>100</v>
      </c>
      <c r="I99">
        <v>100</v>
      </c>
      <c r="J99">
        <v>100</v>
      </c>
      <c r="K99">
        <v>100</v>
      </c>
      <c r="U99">
        <f>SUMPRODUCT((D99:T99&gt;Y99/2.01)*1,D99:T99,D101:T101)</f>
        <v>2410</v>
      </c>
      <c r="V99">
        <f>SUM(D101:T101)</f>
        <v>27</v>
      </c>
      <c r="W99" s="6">
        <f>X99/Y99</f>
        <v>0.64915824915824916</v>
      </c>
      <c r="X99" s="7">
        <f>U99/V99</f>
        <v>89.259259259259252</v>
      </c>
      <c r="Y99" s="7">
        <v>137.5</v>
      </c>
      <c r="Z99" s="7">
        <f>W99*V99</f>
        <v>17.527272727272727</v>
      </c>
    </row>
    <row r="100" spans="1:26" x14ac:dyDescent="0.25">
      <c r="D100" s="6">
        <v>0.50909090909090904</v>
      </c>
      <c r="E100" s="6">
        <v>0.58181818181818179</v>
      </c>
      <c r="F100" s="6">
        <v>0.65454545454545454</v>
      </c>
      <c r="G100" s="6">
        <v>0.65454545454545454</v>
      </c>
      <c r="H100" s="6">
        <v>0.72727272727272729</v>
      </c>
      <c r="I100" s="6">
        <v>0.72727272727272729</v>
      </c>
      <c r="J100" s="6">
        <v>0.72727272727272729</v>
      </c>
      <c r="K100" s="6">
        <v>0.72727272727272729</v>
      </c>
    </row>
    <row r="101" spans="1:26" x14ac:dyDescent="0.25">
      <c r="D101">
        <v>5</v>
      </c>
      <c r="E101">
        <v>4</v>
      </c>
      <c r="F101">
        <v>3</v>
      </c>
      <c r="G101">
        <v>3</v>
      </c>
      <c r="H101">
        <v>3</v>
      </c>
      <c r="I101">
        <v>3</v>
      </c>
      <c r="J101">
        <v>3</v>
      </c>
      <c r="K101">
        <v>3</v>
      </c>
    </row>
    <row r="102" spans="1:26" ht="30" x14ac:dyDescent="0.25">
      <c r="C102" s="5" t="s">
        <v>26</v>
      </c>
      <c r="D102">
        <v>8</v>
      </c>
      <c r="E102">
        <v>8</v>
      </c>
      <c r="F102">
        <v>8</v>
      </c>
      <c r="G102">
        <v>8</v>
      </c>
    </row>
    <row r="103" spans="1:26" ht="30" x14ac:dyDescent="0.25">
      <c r="C103" s="5" t="s">
        <v>30</v>
      </c>
      <c r="D103">
        <v>8</v>
      </c>
      <c r="E103">
        <v>8</v>
      </c>
      <c r="F103">
        <v>8</v>
      </c>
      <c r="G103">
        <v>8</v>
      </c>
    </row>
    <row r="104" spans="1:26" ht="30" x14ac:dyDescent="0.25">
      <c r="C104" s="5" t="s">
        <v>34</v>
      </c>
      <c r="D104">
        <v>15</v>
      </c>
      <c r="E104">
        <v>15</v>
      </c>
      <c r="F104">
        <v>15</v>
      </c>
    </row>
    <row r="106" spans="1:26" x14ac:dyDescent="0.25">
      <c r="A106" s="1">
        <v>41775</v>
      </c>
      <c r="B106" s="2" t="s">
        <v>35</v>
      </c>
      <c r="U106" s="3" t="s">
        <v>1</v>
      </c>
      <c r="V106" s="3" t="s">
        <v>2</v>
      </c>
      <c r="W106" s="3" t="s">
        <v>3</v>
      </c>
      <c r="X106" s="3" t="s">
        <v>4</v>
      </c>
      <c r="Y106" s="3" t="s">
        <v>5</v>
      </c>
      <c r="Z106" s="3" t="s">
        <v>6</v>
      </c>
    </row>
    <row r="107" spans="1:26" x14ac:dyDescent="0.25">
      <c r="U107" s="3">
        <f>SUM(U108:U118)</f>
        <v>2900</v>
      </c>
      <c r="V107" s="3">
        <f>SUM(V108:V118)</f>
        <v>19</v>
      </c>
      <c r="Z107" s="4">
        <f>SUM(Z108:Z118)</f>
        <v>13.548357524828113</v>
      </c>
    </row>
    <row r="108" spans="1:26" ht="30" x14ac:dyDescent="0.25">
      <c r="C108" s="5" t="s">
        <v>14</v>
      </c>
      <c r="D108">
        <v>130</v>
      </c>
      <c r="E108">
        <v>130</v>
      </c>
      <c r="U108">
        <f>SUMPRODUCT((D108:T108&gt;Y108/2.01)*1,D108:T108,D110:T110)</f>
        <v>1560</v>
      </c>
      <c r="V108">
        <f>SUM(D110:T110)</f>
        <v>12</v>
      </c>
      <c r="W108" s="6">
        <f>X108/Y108</f>
        <v>0.61904761904761907</v>
      </c>
      <c r="X108" s="7">
        <f>U108/V108</f>
        <v>130</v>
      </c>
      <c r="Y108" s="7">
        <v>210</v>
      </c>
      <c r="Z108" s="7">
        <f>W108*V108</f>
        <v>7.4285714285714288</v>
      </c>
    </row>
    <row r="109" spans="1:26" x14ac:dyDescent="0.25">
      <c r="D109" s="6">
        <v>0.61904761904761907</v>
      </c>
      <c r="E109" s="6">
        <v>0.61904761904761907</v>
      </c>
    </row>
    <row r="110" spans="1:26" x14ac:dyDescent="0.25">
      <c r="D110">
        <v>6</v>
      </c>
      <c r="E110">
        <v>6</v>
      </c>
    </row>
    <row r="111" spans="1:26" x14ac:dyDescent="0.25">
      <c r="C111" s="5" t="s">
        <v>7</v>
      </c>
      <c r="D111">
        <v>180</v>
      </c>
      <c r="E111">
        <v>200</v>
      </c>
      <c r="F111">
        <v>200</v>
      </c>
      <c r="U111">
        <f>SUMPRODUCT((D111:T111&gt;Y111/2.01)*1,D111:T111,D113:T113)</f>
        <v>1160</v>
      </c>
      <c r="V111">
        <f>SUM(D113:T113)</f>
        <v>6</v>
      </c>
      <c r="W111" s="6">
        <f>X111/Y111</f>
        <v>0.87878787878787878</v>
      </c>
      <c r="X111" s="7">
        <f>U111/V111</f>
        <v>193.33333333333334</v>
      </c>
      <c r="Y111" s="7">
        <v>220</v>
      </c>
      <c r="Z111" s="7">
        <f>W111*V111</f>
        <v>5.2727272727272725</v>
      </c>
    </row>
    <row r="112" spans="1:26" x14ac:dyDescent="0.25">
      <c r="D112" s="6">
        <v>0.81818181818181823</v>
      </c>
      <c r="E112" s="6">
        <v>0.90909090909090906</v>
      </c>
      <c r="F112" s="6">
        <v>0.90909090909090906</v>
      </c>
    </row>
    <row r="113" spans="1:26" x14ac:dyDescent="0.25">
      <c r="D113">
        <v>2</v>
      </c>
      <c r="E113">
        <v>2</v>
      </c>
      <c r="F113">
        <v>2</v>
      </c>
    </row>
    <row r="114" spans="1:26" x14ac:dyDescent="0.25">
      <c r="C114" s="5" t="s">
        <v>15</v>
      </c>
      <c r="D114">
        <v>180</v>
      </c>
      <c r="U114">
        <f>SUMPRODUCT((D114:T114&gt;Y114/2.01)*1,D114:T114,D116:T116)</f>
        <v>180</v>
      </c>
      <c r="V114">
        <f>SUM(D116:T116)</f>
        <v>1</v>
      </c>
      <c r="W114" s="6">
        <f>X114/Y114</f>
        <v>0.84705882352941175</v>
      </c>
      <c r="X114" s="7">
        <f>U114/V114</f>
        <v>180</v>
      </c>
      <c r="Y114" s="7">
        <v>212.5</v>
      </c>
      <c r="Z114" s="7">
        <f>W114*V114</f>
        <v>0.84705882352941175</v>
      </c>
    </row>
    <row r="115" spans="1:26" x14ac:dyDescent="0.25">
      <c r="D115" s="6">
        <v>0.84705882352941175</v>
      </c>
    </row>
    <row r="116" spans="1:26" x14ac:dyDescent="0.25">
      <c r="D116">
        <v>1</v>
      </c>
    </row>
    <row r="117" spans="1:26" x14ac:dyDescent="0.25">
      <c r="C117" s="5" t="s">
        <v>36</v>
      </c>
      <c r="D117">
        <v>21</v>
      </c>
      <c r="E117">
        <v>21</v>
      </c>
      <c r="F117">
        <v>21</v>
      </c>
    </row>
    <row r="118" spans="1:26" x14ac:dyDescent="0.25">
      <c r="C118" s="5" t="s">
        <v>16</v>
      </c>
      <c r="D118">
        <v>12</v>
      </c>
      <c r="E118">
        <v>12</v>
      </c>
      <c r="F118">
        <v>12</v>
      </c>
    </row>
    <row r="120" spans="1:26" x14ac:dyDescent="0.25">
      <c r="A120" s="1">
        <v>41778</v>
      </c>
      <c r="B120" s="2" t="s">
        <v>37</v>
      </c>
      <c r="U120" s="3" t="s">
        <v>1</v>
      </c>
      <c r="V120" s="3" t="s">
        <v>2</v>
      </c>
      <c r="W120" s="3" t="s">
        <v>3</v>
      </c>
      <c r="X120" s="3" t="s">
        <v>4</v>
      </c>
      <c r="Y120" s="3" t="s">
        <v>5</v>
      </c>
      <c r="Z120" s="3" t="s">
        <v>6</v>
      </c>
    </row>
    <row r="121" spans="1:26" x14ac:dyDescent="0.25">
      <c r="U121" s="3">
        <f>SUM(U122:U125)</f>
        <v>1700</v>
      </c>
      <c r="V121" s="3">
        <f>SUM(V122:V125)</f>
        <v>18</v>
      </c>
      <c r="Z121" s="4">
        <f>SUM(Z122:Z125)</f>
        <v>12.363636363636363</v>
      </c>
    </row>
    <row r="122" spans="1:26" ht="30" x14ac:dyDescent="0.25">
      <c r="C122" s="5" t="s">
        <v>9</v>
      </c>
      <c r="D122">
        <v>70</v>
      </c>
      <c r="E122">
        <v>90</v>
      </c>
      <c r="F122">
        <v>110</v>
      </c>
      <c r="G122">
        <v>110</v>
      </c>
      <c r="H122">
        <v>110</v>
      </c>
      <c r="U122">
        <f>SUMPRODUCT((D122:T122&gt;Y122/2.01)*1,D122:T122,D124:T124)</f>
        <v>1700</v>
      </c>
      <c r="V122">
        <f>SUM(D124:T124)</f>
        <v>18</v>
      </c>
      <c r="W122" s="6">
        <f>X122/Y122</f>
        <v>0.68686868686868685</v>
      </c>
      <c r="X122" s="7">
        <f>U122/V122</f>
        <v>94.444444444444443</v>
      </c>
      <c r="Y122" s="7">
        <v>137.5</v>
      </c>
      <c r="Z122" s="7">
        <f>W122*V122</f>
        <v>12.363636363636363</v>
      </c>
    </row>
    <row r="123" spans="1:26" x14ac:dyDescent="0.25">
      <c r="D123" s="6">
        <v>0.50909090909090904</v>
      </c>
      <c r="E123" s="6">
        <v>0.65454545454545454</v>
      </c>
      <c r="F123" s="6">
        <v>0.8</v>
      </c>
      <c r="G123" s="6">
        <v>0.8</v>
      </c>
      <c r="H123" s="6">
        <v>0.8</v>
      </c>
    </row>
    <row r="124" spans="1:26" x14ac:dyDescent="0.25">
      <c r="D124">
        <v>5</v>
      </c>
      <c r="E124">
        <v>4</v>
      </c>
      <c r="F124">
        <v>3</v>
      </c>
      <c r="G124">
        <v>3</v>
      </c>
      <c r="H124">
        <v>3</v>
      </c>
    </row>
    <row r="125" spans="1:26" x14ac:dyDescent="0.25">
      <c r="C125" s="5" t="s">
        <v>38</v>
      </c>
      <c r="D125">
        <v>15</v>
      </c>
      <c r="E125">
        <v>15</v>
      </c>
      <c r="F125">
        <v>15</v>
      </c>
      <c r="G125">
        <v>15</v>
      </c>
    </row>
    <row r="127" spans="1:26" x14ac:dyDescent="0.25">
      <c r="A127" s="1">
        <v>41780</v>
      </c>
      <c r="B127" s="2" t="s">
        <v>39</v>
      </c>
      <c r="U127" s="3" t="s">
        <v>1</v>
      </c>
      <c r="V127" s="3" t="s">
        <v>2</v>
      </c>
      <c r="W127" s="3" t="s">
        <v>3</v>
      </c>
      <c r="X127" s="3" t="s">
        <v>4</v>
      </c>
      <c r="Y127" s="3" t="s">
        <v>5</v>
      </c>
      <c r="Z127" s="3" t="s">
        <v>6</v>
      </c>
    </row>
    <row r="128" spans="1:26" x14ac:dyDescent="0.25">
      <c r="U128" s="3">
        <f>SUM(U129:U131)</f>
        <v>1140</v>
      </c>
      <c r="V128" s="3">
        <f>SUM(V129:V131)</f>
        <v>6</v>
      </c>
      <c r="Z128" s="4">
        <f>SUM(Z129:Z131)</f>
        <v>5.4285714285714288</v>
      </c>
    </row>
    <row r="129" spans="1:26" ht="30" x14ac:dyDescent="0.25">
      <c r="C129" s="5" t="s">
        <v>14</v>
      </c>
      <c r="D129">
        <v>190</v>
      </c>
      <c r="E129">
        <v>190</v>
      </c>
      <c r="F129">
        <v>190</v>
      </c>
      <c r="U129">
        <f>SUMPRODUCT((D129:T129&gt;Y129/2.01)*1,D129:T129,D131:T131)</f>
        <v>1140</v>
      </c>
      <c r="V129">
        <f>SUM(D131:T131)</f>
        <v>6</v>
      </c>
      <c r="W129" s="6">
        <f>X129/Y129</f>
        <v>0.90476190476190477</v>
      </c>
      <c r="X129" s="7">
        <f>U129/V129</f>
        <v>190</v>
      </c>
      <c r="Y129" s="7">
        <v>210</v>
      </c>
      <c r="Z129" s="7">
        <f>W129*V129</f>
        <v>5.4285714285714288</v>
      </c>
    </row>
    <row r="130" spans="1:26" x14ac:dyDescent="0.25">
      <c r="D130" s="6">
        <v>0.90476190476190477</v>
      </c>
      <c r="E130" s="6">
        <v>0.90476190476190477</v>
      </c>
      <c r="F130" s="6">
        <v>0.90476190476190477</v>
      </c>
    </row>
    <row r="131" spans="1:26" x14ac:dyDescent="0.25">
      <c r="D131">
        <v>2</v>
      </c>
      <c r="E131">
        <v>2</v>
      </c>
      <c r="F131">
        <v>2</v>
      </c>
    </row>
    <row r="133" spans="1:26" x14ac:dyDescent="0.25">
      <c r="A133" s="1">
        <v>41782</v>
      </c>
      <c r="B133" s="2" t="s">
        <v>40</v>
      </c>
      <c r="U133" s="3" t="s">
        <v>1</v>
      </c>
      <c r="V133" s="3" t="s">
        <v>2</v>
      </c>
      <c r="W133" s="3" t="s">
        <v>3</v>
      </c>
      <c r="X133" s="3" t="s">
        <v>4</v>
      </c>
      <c r="Y133" s="3" t="s">
        <v>5</v>
      </c>
      <c r="Z133" s="3" t="s">
        <v>6</v>
      </c>
    </row>
    <row r="134" spans="1:26" x14ac:dyDescent="0.25">
      <c r="U134" s="3">
        <f>SUM(U135:U137)</f>
        <v>900</v>
      </c>
      <c r="V134" s="3">
        <f>SUM(V135:V137)</f>
        <v>9</v>
      </c>
      <c r="Z134" s="4">
        <f>SUM(Z135:Z137)</f>
        <v>6.5454545454545459</v>
      </c>
    </row>
    <row r="135" spans="1:26" ht="30" x14ac:dyDescent="0.25">
      <c r="C135" s="5" t="s">
        <v>9</v>
      </c>
      <c r="D135">
        <v>100</v>
      </c>
      <c r="E135">
        <v>100</v>
      </c>
      <c r="F135">
        <v>100</v>
      </c>
      <c r="U135">
        <f>SUMPRODUCT((D135:T135&gt;Y135/2.01)*1,D135:T135,D137:T137)</f>
        <v>900</v>
      </c>
      <c r="V135">
        <f>SUM(D137:T137)</f>
        <v>9</v>
      </c>
      <c r="W135" s="6">
        <f>X135/Y135</f>
        <v>0.72727272727272729</v>
      </c>
      <c r="X135" s="7">
        <f>U135/V135</f>
        <v>100</v>
      </c>
      <c r="Y135" s="7">
        <v>137.5</v>
      </c>
      <c r="Z135" s="7">
        <f>W135*V135</f>
        <v>6.5454545454545459</v>
      </c>
    </row>
    <row r="136" spans="1:26" x14ac:dyDescent="0.25">
      <c r="D136" s="6">
        <v>0.72727272727272729</v>
      </c>
      <c r="E136" s="6">
        <v>0.72727272727272729</v>
      </c>
      <c r="F136" s="6">
        <v>0.72727272727272729</v>
      </c>
    </row>
    <row r="137" spans="1:26" x14ac:dyDescent="0.25">
      <c r="D137">
        <v>3</v>
      </c>
      <c r="E137">
        <v>3</v>
      </c>
      <c r="F137">
        <v>3</v>
      </c>
    </row>
    <row r="139" spans="1:26" x14ac:dyDescent="0.25">
      <c r="A139" s="1">
        <v>41785</v>
      </c>
      <c r="B139" s="2" t="s">
        <v>41</v>
      </c>
      <c r="U139" s="3" t="s">
        <v>1</v>
      </c>
      <c r="V139" s="3" t="s">
        <v>2</v>
      </c>
      <c r="W139" s="3" t="s">
        <v>3</v>
      </c>
      <c r="X139" s="3" t="s">
        <v>4</v>
      </c>
      <c r="Y139" s="3" t="s">
        <v>5</v>
      </c>
      <c r="Z139" s="3" t="s">
        <v>6</v>
      </c>
    </row>
    <row r="140" spans="1:26" x14ac:dyDescent="0.25">
      <c r="U140" s="3">
        <f>SUM(U141:U147)</f>
        <v>3160</v>
      </c>
      <c r="V140" s="3">
        <f>SUM(V141:V147)</f>
        <v>28</v>
      </c>
      <c r="Z140" s="4">
        <f>SUM(Z141:Z147)</f>
        <v>14.974789915966387</v>
      </c>
    </row>
    <row r="141" spans="1:26" ht="30" x14ac:dyDescent="0.25">
      <c r="C141" s="5" t="s">
        <v>14</v>
      </c>
      <c r="D141">
        <v>100</v>
      </c>
      <c r="E141">
        <v>120</v>
      </c>
      <c r="F141">
        <v>140</v>
      </c>
      <c r="G141">
        <v>160</v>
      </c>
      <c r="H141">
        <v>160</v>
      </c>
      <c r="I141">
        <v>160</v>
      </c>
      <c r="U141">
        <f>SUMPRODUCT((D141:T141&gt;Y141/2.01)*1,D141:T141,D143:T143)</f>
        <v>1860</v>
      </c>
      <c r="V141">
        <f>SUM(D143:T143)</f>
        <v>18</v>
      </c>
      <c r="W141" s="6">
        <f>X141/Y141</f>
        <v>0.49206349206349204</v>
      </c>
      <c r="X141" s="7">
        <f>U141/V141</f>
        <v>103.33333333333333</v>
      </c>
      <c r="Y141" s="7">
        <v>210</v>
      </c>
      <c r="Z141" s="7">
        <f>W141*V141</f>
        <v>8.8571428571428559</v>
      </c>
    </row>
    <row r="142" spans="1:26" x14ac:dyDescent="0.25">
      <c r="D142" s="6">
        <v>0.47619047619047622</v>
      </c>
      <c r="E142" s="6">
        <v>0.5714285714285714</v>
      </c>
      <c r="F142" s="6">
        <v>0.66666666666666663</v>
      </c>
      <c r="G142" s="6">
        <v>0.76190476190476186</v>
      </c>
      <c r="H142" s="6">
        <v>0.76190476190476186</v>
      </c>
      <c r="I142" s="6">
        <v>0.76190476190476186</v>
      </c>
    </row>
    <row r="143" spans="1:26" x14ac:dyDescent="0.25">
      <c r="D143">
        <v>5</v>
      </c>
      <c r="E143">
        <v>4</v>
      </c>
      <c r="F143">
        <v>3</v>
      </c>
      <c r="G143">
        <v>2</v>
      </c>
      <c r="H143">
        <v>2</v>
      </c>
      <c r="I143">
        <v>2</v>
      </c>
    </row>
    <row r="144" spans="1:26" x14ac:dyDescent="0.25">
      <c r="C144" s="5" t="s">
        <v>16</v>
      </c>
      <c r="D144">
        <v>15</v>
      </c>
      <c r="E144">
        <v>15</v>
      </c>
      <c r="F144">
        <v>15</v>
      </c>
    </row>
    <row r="145" spans="1:26" x14ac:dyDescent="0.25">
      <c r="C145" s="5" t="s">
        <v>15</v>
      </c>
      <c r="D145">
        <v>130</v>
      </c>
      <c r="E145">
        <v>130</v>
      </c>
      <c r="U145">
        <f>SUMPRODUCT((D145:T145&gt;Y145/2.01)*1,D145:T145,D147:T147)</f>
        <v>1300</v>
      </c>
      <c r="V145">
        <f>SUM(D147:T147)</f>
        <v>10</v>
      </c>
      <c r="W145" s="6">
        <f>X145/Y145</f>
        <v>0.61176470588235299</v>
      </c>
      <c r="X145" s="7">
        <f>U145/V145</f>
        <v>130</v>
      </c>
      <c r="Y145" s="7">
        <v>212.5</v>
      </c>
      <c r="Z145" s="7">
        <f>W145*V145</f>
        <v>6.1176470588235299</v>
      </c>
    </row>
    <row r="146" spans="1:26" x14ac:dyDescent="0.25">
      <c r="D146" s="6">
        <v>0.61176470588235299</v>
      </c>
      <c r="E146" s="6">
        <v>0.61176470588235299</v>
      </c>
    </row>
    <row r="147" spans="1:26" x14ac:dyDescent="0.25">
      <c r="D147">
        <v>5</v>
      </c>
      <c r="E147">
        <v>5</v>
      </c>
    </row>
    <row r="149" spans="1:26" x14ac:dyDescent="0.25">
      <c r="A149" s="1">
        <v>41787</v>
      </c>
      <c r="B149" s="2" t="s">
        <v>42</v>
      </c>
      <c r="U149" s="3" t="s">
        <v>1</v>
      </c>
      <c r="V149" s="3" t="s">
        <v>2</v>
      </c>
      <c r="W149" s="3" t="s">
        <v>3</v>
      </c>
      <c r="X149" s="3" t="s">
        <v>4</v>
      </c>
      <c r="Y149" s="3" t="s">
        <v>5</v>
      </c>
      <c r="Z149" s="3" t="s">
        <v>6</v>
      </c>
    </row>
    <row r="150" spans="1:26" x14ac:dyDescent="0.25">
      <c r="U150" s="3">
        <f>SUM(U151:U153)</f>
        <v>1000</v>
      </c>
      <c r="V150" s="3">
        <f>SUM(V151:V153)</f>
        <v>10</v>
      </c>
      <c r="Z150" s="4">
        <f>SUM(Z151:Z153)</f>
        <v>7.2727272727272734</v>
      </c>
    </row>
    <row r="151" spans="1:26" ht="30" x14ac:dyDescent="0.25">
      <c r="C151" s="5" t="s">
        <v>9</v>
      </c>
      <c r="D151">
        <v>100</v>
      </c>
      <c r="E151">
        <v>100</v>
      </c>
      <c r="F151">
        <v>100</v>
      </c>
      <c r="G151">
        <v>100</v>
      </c>
      <c r="H151">
        <v>100</v>
      </c>
      <c r="U151">
        <f>SUMPRODUCT((D151:T151&gt;Y151/2.01)*1,D151:T151,D153:T153)</f>
        <v>1000</v>
      </c>
      <c r="V151">
        <f>SUM(D153:T153)</f>
        <v>10</v>
      </c>
      <c r="W151" s="6">
        <f>X151/Y151</f>
        <v>0.72727272727272729</v>
      </c>
      <c r="X151" s="7">
        <f>U151/V151</f>
        <v>100</v>
      </c>
      <c r="Y151" s="7">
        <v>137.5</v>
      </c>
      <c r="Z151" s="7">
        <f>W151*V151</f>
        <v>7.2727272727272734</v>
      </c>
    </row>
    <row r="152" spans="1:26" x14ac:dyDescent="0.25">
      <c r="D152" s="6">
        <v>0.72727272727272729</v>
      </c>
      <c r="E152" s="6">
        <v>0.72727272727272729</v>
      </c>
      <c r="F152" s="6">
        <v>0.72727272727272729</v>
      </c>
      <c r="G152" s="6">
        <v>0.72727272727272729</v>
      </c>
      <c r="H152" s="6">
        <v>0.72727272727272729</v>
      </c>
    </row>
    <row r="153" spans="1:26" x14ac:dyDescent="0.25">
      <c r="D153">
        <v>2</v>
      </c>
      <c r="E153">
        <v>2</v>
      </c>
      <c r="F153">
        <v>2</v>
      </c>
      <c r="G153">
        <v>2</v>
      </c>
      <c r="H153">
        <v>2</v>
      </c>
    </row>
    <row r="155" spans="1:26" x14ac:dyDescent="0.25">
      <c r="A155" s="1">
        <v>41789</v>
      </c>
      <c r="B155" s="2" t="s">
        <v>43</v>
      </c>
      <c r="U155" s="3" t="s">
        <v>1</v>
      </c>
      <c r="V155" s="3" t="s">
        <v>2</v>
      </c>
      <c r="W155" s="3" t="s">
        <v>3</v>
      </c>
      <c r="X155" s="3" t="s">
        <v>4</v>
      </c>
      <c r="Y155" s="3" t="s">
        <v>5</v>
      </c>
      <c r="Z155" s="3" t="s">
        <v>6</v>
      </c>
    </row>
    <row r="156" spans="1:26" x14ac:dyDescent="0.25">
      <c r="U156" s="3">
        <f>SUM(U157:U159)</f>
        <v>2000</v>
      </c>
      <c r="V156" s="3">
        <f>SUM(V157:V159)</f>
        <v>15</v>
      </c>
      <c r="Z156" s="4">
        <f>SUM(Z157:Z159)</f>
        <v>9.4117647058823533</v>
      </c>
    </row>
    <row r="157" spans="1:26" x14ac:dyDescent="0.25">
      <c r="C157" s="5" t="s">
        <v>15</v>
      </c>
      <c r="D157">
        <v>120</v>
      </c>
      <c r="E157">
        <v>140</v>
      </c>
      <c r="F157">
        <v>140</v>
      </c>
      <c r="G157">
        <v>140</v>
      </c>
      <c r="H157">
        <v>140</v>
      </c>
      <c r="I157">
        <v>140</v>
      </c>
      <c r="U157">
        <f>SUMPRODUCT((D157:T157&gt;Y157/2.01)*1,D157:T157,D159:T159)</f>
        <v>2000</v>
      </c>
      <c r="V157">
        <f>SUM(D159:T159)</f>
        <v>15</v>
      </c>
      <c r="W157" s="6">
        <f>X157/Y157</f>
        <v>0.62745098039215685</v>
      </c>
      <c r="X157" s="7">
        <f>U157/V157</f>
        <v>133.33333333333334</v>
      </c>
      <c r="Y157" s="7">
        <v>212.5</v>
      </c>
      <c r="Z157" s="7">
        <f>W157*V157</f>
        <v>9.4117647058823533</v>
      </c>
    </row>
    <row r="158" spans="1:26" x14ac:dyDescent="0.25">
      <c r="D158" s="6">
        <v>0.56470588235294117</v>
      </c>
      <c r="E158" s="6">
        <v>0.6588235294117647</v>
      </c>
      <c r="F158" s="6">
        <v>0.6588235294117647</v>
      </c>
      <c r="G158" s="6">
        <v>0.6588235294117647</v>
      </c>
      <c r="H158" s="6">
        <v>0.6588235294117647</v>
      </c>
      <c r="I158" s="6">
        <v>0.6588235294117647</v>
      </c>
    </row>
    <row r="159" spans="1:26" x14ac:dyDescent="0.25">
      <c r="D159">
        <v>5</v>
      </c>
      <c r="E159">
        <v>2</v>
      </c>
      <c r="F159">
        <v>2</v>
      </c>
      <c r="G159">
        <v>2</v>
      </c>
      <c r="H159">
        <v>2</v>
      </c>
      <c r="I159">
        <v>2</v>
      </c>
    </row>
    <row r="161" spans="1:26" x14ac:dyDescent="0.25">
      <c r="A161" s="1">
        <v>41792</v>
      </c>
      <c r="B161" s="2" t="s">
        <v>44</v>
      </c>
      <c r="U161" s="3" t="s">
        <v>1</v>
      </c>
      <c r="V161" s="3" t="s">
        <v>2</v>
      </c>
      <c r="W161" s="3" t="s">
        <v>3</v>
      </c>
      <c r="X161" s="3" t="s">
        <v>4</v>
      </c>
      <c r="Y161" s="3" t="s">
        <v>5</v>
      </c>
      <c r="Z161" s="3" t="s">
        <v>6</v>
      </c>
    </row>
    <row r="162" spans="1:26" x14ac:dyDescent="0.25">
      <c r="U162" s="3">
        <f>SUM(U163:U165)</f>
        <v>827</v>
      </c>
      <c r="V162" s="3">
        <f>SUM(V163:V165)</f>
        <v>20</v>
      </c>
      <c r="Z162" s="4">
        <f>SUM(Z163:Z165)</f>
        <v>6.0145454545454546</v>
      </c>
    </row>
    <row r="163" spans="1:26" ht="30" x14ac:dyDescent="0.25">
      <c r="C163" s="5" t="s">
        <v>9</v>
      </c>
      <c r="D163">
        <v>50</v>
      </c>
      <c r="E163">
        <v>50</v>
      </c>
      <c r="F163">
        <v>70</v>
      </c>
      <c r="G163">
        <v>70</v>
      </c>
      <c r="H163">
        <v>90</v>
      </c>
      <c r="I163">
        <v>107</v>
      </c>
      <c r="J163">
        <v>120</v>
      </c>
      <c r="U163">
        <f>SUMPRODUCT((D163:T163&gt;Y163/2.01)*1,D163:T163,D165:T165)</f>
        <v>827</v>
      </c>
      <c r="V163">
        <f>SUM(D165:T165)</f>
        <v>20</v>
      </c>
      <c r="W163" s="6">
        <f>X163/Y163</f>
        <v>0.30072727272727273</v>
      </c>
      <c r="X163" s="7">
        <f>U163/V163</f>
        <v>41.35</v>
      </c>
      <c r="Y163" s="7">
        <v>137.5</v>
      </c>
      <c r="Z163" s="7">
        <f>W163*V163</f>
        <v>6.0145454545454546</v>
      </c>
    </row>
    <row r="164" spans="1:26" x14ac:dyDescent="0.25">
      <c r="D164" s="6">
        <v>0.36363636363636359</v>
      </c>
      <c r="E164" s="6">
        <v>0.36363636363636359</v>
      </c>
      <c r="F164" s="6">
        <v>0.50909090909090904</v>
      </c>
      <c r="G164" s="6">
        <v>0.50909090909090904</v>
      </c>
      <c r="H164" s="6">
        <v>0.65454545454545454</v>
      </c>
      <c r="I164" s="6">
        <v>0.7781818181818182</v>
      </c>
      <c r="J164" s="6">
        <v>0.87272727272727268</v>
      </c>
    </row>
    <row r="165" spans="1:26" x14ac:dyDescent="0.25">
      <c r="D165">
        <v>5</v>
      </c>
      <c r="E165">
        <v>5</v>
      </c>
      <c r="F165">
        <v>3</v>
      </c>
      <c r="G165">
        <v>3</v>
      </c>
      <c r="H165">
        <v>2</v>
      </c>
      <c r="I165">
        <v>1</v>
      </c>
      <c r="J165">
        <v>1</v>
      </c>
    </row>
    <row r="167" spans="1:26" x14ac:dyDescent="0.25">
      <c r="A167" s="1">
        <v>41794</v>
      </c>
      <c r="B167" s="2" t="s">
        <v>45</v>
      </c>
      <c r="U167" s="3" t="s">
        <v>1</v>
      </c>
      <c r="V167" s="3" t="s">
        <v>2</v>
      </c>
      <c r="W167" s="3" t="s">
        <v>3</v>
      </c>
      <c r="X167" s="3" t="s">
        <v>4</v>
      </c>
      <c r="Y167" s="3" t="s">
        <v>5</v>
      </c>
      <c r="Z167" s="3" t="s">
        <v>6</v>
      </c>
    </row>
    <row r="168" spans="1:26" x14ac:dyDescent="0.25">
      <c r="U168" s="3">
        <f>SUM(U169:U171)</f>
        <v>921</v>
      </c>
      <c r="V168" s="3">
        <f>SUM(V169:V171)</f>
        <v>22</v>
      </c>
      <c r="Z168" s="4">
        <f>SUM(Z169:Z171)</f>
        <v>4.3857142857142861</v>
      </c>
    </row>
    <row r="169" spans="1:26" ht="30" x14ac:dyDescent="0.25">
      <c r="C169" s="5" t="s">
        <v>14</v>
      </c>
      <c r="D169">
        <v>60</v>
      </c>
      <c r="E169">
        <v>60</v>
      </c>
      <c r="F169">
        <v>100</v>
      </c>
      <c r="G169">
        <v>100</v>
      </c>
      <c r="H169">
        <v>140</v>
      </c>
      <c r="I169">
        <v>140</v>
      </c>
      <c r="J169">
        <v>170</v>
      </c>
      <c r="K169">
        <v>191</v>
      </c>
      <c r="U169">
        <f>SUMPRODUCT((D169:T169&gt;Y169/2.01)*1,D169:T169,D171:T171)</f>
        <v>921</v>
      </c>
      <c r="V169">
        <f>SUM(D171:T171)</f>
        <v>22</v>
      </c>
      <c r="W169" s="6">
        <f>X169/Y169</f>
        <v>0.19935064935064936</v>
      </c>
      <c r="X169" s="7">
        <f>U169/V169</f>
        <v>41.863636363636367</v>
      </c>
      <c r="Y169" s="7">
        <v>210</v>
      </c>
      <c r="Z169" s="7">
        <f>W169*V169</f>
        <v>4.3857142857142861</v>
      </c>
    </row>
    <row r="170" spans="1:26" x14ac:dyDescent="0.25">
      <c r="D170" s="6">
        <v>0.2857142857142857</v>
      </c>
      <c r="E170" s="6">
        <v>0.2857142857142857</v>
      </c>
      <c r="F170" s="6">
        <v>0.47619047619047622</v>
      </c>
      <c r="G170" s="6">
        <v>0.47619047619047622</v>
      </c>
      <c r="H170" s="6">
        <v>0.66666666666666663</v>
      </c>
      <c r="I170" s="6">
        <v>0.66666666666666663</v>
      </c>
      <c r="J170" s="6">
        <v>0.80952380952380953</v>
      </c>
      <c r="K170" s="6">
        <v>0.90952380952380951</v>
      </c>
    </row>
    <row r="171" spans="1:26" x14ac:dyDescent="0.25">
      <c r="D171">
        <v>5</v>
      </c>
      <c r="E171">
        <v>5</v>
      </c>
      <c r="F171">
        <v>3</v>
      </c>
      <c r="G171">
        <v>3</v>
      </c>
      <c r="H171">
        <v>2</v>
      </c>
      <c r="I171">
        <v>2</v>
      </c>
      <c r="J171">
        <v>1</v>
      </c>
      <c r="K171">
        <v>1</v>
      </c>
    </row>
    <row r="173" spans="1:26" x14ac:dyDescent="0.25">
      <c r="A173" s="1">
        <v>41799</v>
      </c>
      <c r="B173" s="2" t="s">
        <v>46</v>
      </c>
      <c r="U173" s="3" t="s">
        <v>1</v>
      </c>
      <c r="V173" s="3" t="s">
        <v>2</v>
      </c>
      <c r="W173" s="3" t="s">
        <v>3</v>
      </c>
      <c r="X173" s="3" t="s">
        <v>4</v>
      </c>
      <c r="Y173" s="3" t="s">
        <v>5</v>
      </c>
      <c r="Z173" s="3" t="s">
        <v>6</v>
      </c>
    </row>
    <row r="174" spans="1:26" x14ac:dyDescent="0.25">
      <c r="U174" s="3">
        <f>SUM(U175:U177)</f>
        <v>1327.5</v>
      </c>
      <c r="V174" s="3">
        <f>SUM(V175:V177)</f>
        <v>24</v>
      </c>
      <c r="Z174" s="4">
        <f>SUM(Z175:Z177)</f>
        <v>6.2470588235294127</v>
      </c>
    </row>
    <row r="175" spans="1:26" x14ac:dyDescent="0.25">
      <c r="C175" s="5" t="s">
        <v>15</v>
      </c>
      <c r="D175">
        <v>60</v>
      </c>
      <c r="E175">
        <v>60</v>
      </c>
      <c r="F175">
        <v>100</v>
      </c>
      <c r="G175">
        <v>100</v>
      </c>
      <c r="H175">
        <v>140</v>
      </c>
      <c r="I175">
        <v>140</v>
      </c>
      <c r="J175">
        <v>170</v>
      </c>
      <c r="K175">
        <v>190</v>
      </c>
      <c r="L175">
        <v>200</v>
      </c>
      <c r="M175">
        <v>207.5</v>
      </c>
      <c r="U175">
        <f>SUMPRODUCT((D175:T175&gt;Y175/2.01)*1,D175:T175,D177:T177)</f>
        <v>1327.5</v>
      </c>
      <c r="V175">
        <f>SUM(D177:T177)</f>
        <v>24</v>
      </c>
      <c r="W175" s="6">
        <f>X175/Y175</f>
        <v>0.26029411764705884</v>
      </c>
      <c r="X175" s="7">
        <f>U175/V175</f>
        <v>55.3125</v>
      </c>
      <c r="Y175" s="7">
        <v>212.5</v>
      </c>
      <c r="Z175" s="7">
        <f>W175*V175</f>
        <v>6.2470588235294127</v>
      </c>
    </row>
    <row r="176" spans="1:26" x14ac:dyDescent="0.25">
      <c r="D176" s="6">
        <v>0.28235294117647058</v>
      </c>
      <c r="E176" s="6">
        <v>0.28235294117647058</v>
      </c>
      <c r="F176" s="6">
        <v>0.47058823529411759</v>
      </c>
      <c r="G176" s="6">
        <v>0.47058823529411759</v>
      </c>
      <c r="H176" s="6">
        <v>0.6588235294117647</v>
      </c>
      <c r="I176" s="6">
        <v>0.6588235294117647</v>
      </c>
      <c r="J176" s="6">
        <v>0.8</v>
      </c>
      <c r="K176" s="6">
        <v>0.89411764705882357</v>
      </c>
      <c r="L176" s="6">
        <v>0.94117647058823528</v>
      </c>
      <c r="M176" s="6">
        <v>0.97647058823529409</v>
      </c>
    </row>
    <row r="177" spans="1:26" x14ac:dyDescent="0.25">
      <c r="D177">
        <v>5</v>
      </c>
      <c r="E177">
        <v>5</v>
      </c>
      <c r="F177">
        <v>3</v>
      </c>
      <c r="G177">
        <v>3</v>
      </c>
      <c r="H177">
        <v>2</v>
      </c>
      <c r="I177">
        <v>2</v>
      </c>
      <c r="J177">
        <v>1</v>
      </c>
      <c r="K177">
        <v>1</v>
      </c>
      <c r="L177">
        <v>1</v>
      </c>
      <c r="M177">
        <v>1</v>
      </c>
    </row>
    <row r="179" spans="1:26" x14ac:dyDescent="0.25">
      <c r="A179" s="1">
        <v>41810</v>
      </c>
      <c r="B179" s="2" t="s">
        <v>47</v>
      </c>
      <c r="U179" s="3" t="s">
        <v>1</v>
      </c>
      <c r="V179" s="3" t="s">
        <v>2</v>
      </c>
      <c r="W179" s="3" t="s">
        <v>3</v>
      </c>
      <c r="X179" s="3" t="s">
        <v>4</v>
      </c>
      <c r="Y179" s="3" t="s">
        <v>5</v>
      </c>
      <c r="Z179" s="3" t="s">
        <v>6</v>
      </c>
    </row>
    <row r="180" spans="1:26" x14ac:dyDescent="0.25">
      <c r="U180" s="3">
        <f>SUM(U181:U188)</f>
        <v>5075</v>
      </c>
      <c r="V180" s="3">
        <f>SUM(V181:V188)</f>
        <v>70</v>
      </c>
      <c r="Z180" s="4">
        <f>SUM(Z181:Z188)</f>
        <v>44.378010878010876</v>
      </c>
    </row>
    <row r="181" spans="1:26" ht="30" x14ac:dyDescent="0.25">
      <c r="C181" s="5" t="s">
        <v>9</v>
      </c>
      <c r="D181">
        <v>70</v>
      </c>
      <c r="E181">
        <v>70</v>
      </c>
      <c r="F181">
        <v>70</v>
      </c>
      <c r="G181">
        <v>85</v>
      </c>
      <c r="H181">
        <v>85</v>
      </c>
      <c r="I181">
        <v>85</v>
      </c>
      <c r="J181">
        <v>100</v>
      </c>
      <c r="K181">
        <v>100</v>
      </c>
      <c r="L181">
        <v>100</v>
      </c>
      <c r="M181">
        <v>100</v>
      </c>
      <c r="N181">
        <v>100</v>
      </c>
      <c r="U181">
        <f>SUMPRODUCT((D181:T181&gt;Y181/2.01)*1,D181:T181,D183:T183)</f>
        <v>3825</v>
      </c>
      <c r="V181">
        <f>SUM(D183:T183)</f>
        <v>45</v>
      </c>
      <c r="W181" s="6">
        <f>X181/Y181</f>
        <v>0.61818181818181817</v>
      </c>
      <c r="X181" s="7">
        <f>U181/V181</f>
        <v>85</v>
      </c>
      <c r="Y181" s="7">
        <v>137.5</v>
      </c>
      <c r="Z181" s="7">
        <f>W181*V181</f>
        <v>27.818181818181817</v>
      </c>
    </row>
    <row r="182" spans="1:26" x14ac:dyDescent="0.25">
      <c r="D182" s="6">
        <v>0.50909090909090904</v>
      </c>
      <c r="E182" s="6">
        <v>0.50909090909090904</v>
      </c>
      <c r="F182" s="6">
        <v>0.50909090909090904</v>
      </c>
      <c r="G182" s="6">
        <v>0.61818181818181817</v>
      </c>
      <c r="H182" s="6">
        <v>0.61818181818181817</v>
      </c>
      <c r="I182" s="6">
        <v>0.61818181818181817</v>
      </c>
      <c r="J182" s="6">
        <v>0.72727272727272729</v>
      </c>
      <c r="K182" s="6">
        <v>0.72727272727272729</v>
      </c>
      <c r="L182" s="6">
        <v>0.72727272727272729</v>
      </c>
      <c r="M182" s="6">
        <v>0.72727272727272729</v>
      </c>
      <c r="N182" s="6">
        <v>0.72727272727272729</v>
      </c>
    </row>
    <row r="183" spans="1:26" x14ac:dyDescent="0.25">
      <c r="D183">
        <v>5</v>
      </c>
      <c r="E183">
        <v>5</v>
      </c>
      <c r="F183">
        <v>5</v>
      </c>
      <c r="G183">
        <v>5</v>
      </c>
      <c r="H183">
        <v>5</v>
      </c>
      <c r="I183">
        <v>5</v>
      </c>
      <c r="J183">
        <v>3</v>
      </c>
      <c r="K183">
        <v>3</v>
      </c>
      <c r="L183">
        <v>3</v>
      </c>
      <c r="M183">
        <v>3</v>
      </c>
      <c r="N183">
        <v>3</v>
      </c>
    </row>
    <row r="184" spans="1:26" ht="30" x14ac:dyDescent="0.25">
      <c r="C184" s="5" t="s">
        <v>11</v>
      </c>
      <c r="D184">
        <v>50</v>
      </c>
      <c r="E184">
        <v>50</v>
      </c>
      <c r="F184">
        <v>50</v>
      </c>
      <c r="G184">
        <v>50</v>
      </c>
      <c r="H184">
        <v>50</v>
      </c>
      <c r="U184">
        <f>SUMPRODUCT((D184:T184&gt;Y184/2.01)*1,D184:T184,D186:T186)</f>
        <v>1250</v>
      </c>
      <c r="V184">
        <f>SUM(D186:T186)</f>
        <v>25</v>
      </c>
      <c r="W184" s="6">
        <f>X184/Y184</f>
        <v>0.66239316239316237</v>
      </c>
      <c r="X184" s="7">
        <f>U184/V184</f>
        <v>50</v>
      </c>
      <c r="Y184" s="7">
        <v>75.483870967741936</v>
      </c>
      <c r="Z184" s="7">
        <f>W184*V184</f>
        <v>16.55982905982906</v>
      </c>
    </row>
    <row r="185" spans="1:26" x14ac:dyDescent="0.25">
      <c r="D185" s="6">
        <v>0.66239316239316237</v>
      </c>
      <c r="E185" s="6">
        <v>0.66239316239316237</v>
      </c>
      <c r="F185" s="6">
        <v>0.66239316239316237</v>
      </c>
      <c r="G185" s="6">
        <v>0.66239316239316237</v>
      </c>
      <c r="H185" s="6">
        <v>0.66239316239316237</v>
      </c>
    </row>
    <row r="186" spans="1:26" x14ac:dyDescent="0.25">
      <c r="D186">
        <v>5</v>
      </c>
      <c r="E186">
        <v>5</v>
      </c>
      <c r="F186">
        <v>5</v>
      </c>
      <c r="G186">
        <v>5</v>
      </c>
      <c r="H186">
        <v>5</v>
      </c>
    </row>
    <row r="187" spans="1:26" ht="30" x14ac:dyDescent="0.25">
      <c r="C187" s="5" t="s">
        <v>48</v>
      </c>
      <c r="D187">
        <v>15</v>
      </c>
      <c r="E187">
        <v>15</v>
      </c>
      <c r="F187">
        <v>15</v>
      </c>
      <c r="G187">
        <v>15</v>
      </c>
    </row>
    <row r="188" spans="1:26" ht="30" x14ac:dyDescent="0.25">
      <c r="C188" s="5" t="s">
        <v>49</v>
      </c>
      <c r="D188">
        <v>15</v>
      </c>
      <c r="E188">
        <v>15</v>
      </c>
      <c r="F188">
        <v>15</v>
      </c>
      <c r="G188">
        <v>15</v>
      </c>
    </row>
    <row r="190" spans="1:26" x14ac:dyDescent="0.25">
      <c r="A190" s="1">
        <v>41813</v>
      </c>
      <c r="B190" s="2" t="s">
        <v>50</v>
      </c>
      <c r="U190" s="3" t="s">
        <v>1</v>
      </c>
      <c r="V190" s="3" t="s">
        <v>2</v>
      </c>
      <c r="W190" s="3" t="s">
        <v>3</v>
      </c>
      <c r="X190" s="3" t="s">
        <v>4</v>
      </c>
      <c r="Y190" s="3" t="s">
        <v>5</v>
      </c>
      <c r="Z190" s="3" t="s">
        <v>6</v>
      </c>
    </row>
    <row r="191" spans="1:26" x14ac:dyDescent="0.25">
      <c r="U191" s="3">
        <f>SUM(U192:U198)</f>
        <v>3400</v>
      </c>
      <c r="V191" s="3">
        <f>SUM(V192:V198)</f>
        <v>30</v>
      </c>
      <c r="Z191" s="4">
        <f>SUM(Z192:Z198)</f>
        <v>16.127731092436974</v>
      </c>
    </row>
    <row r="192" spans="1:26" ht="30" x14ac:dyDescent="0.25">
      <c r="C192" s="5" t="s">
        <v>14</v>
      </c>
      <c r="D192">
        <v>100</v>
      </c>
      <c r="E192">
        <v>120</v>
      </c>
      <c r="F192">
        <v>140</v>
      </c>
      <c r="G192">
        <v>140</v>
      </c>
      <c r="H192">
        <v>160</v>
      </c>
      <c r="I192">
        <v>160</v>
      </c>
      <c r="J192">
        <v>160</v>
      </c>
      <c r="U192">
        <f>SUMPRODUCT((D192:T192&gt;Y192/2.01)*1,D192:T192,D194:T194)</f>
        <v>2280</v>
      </c>
      <c r="V192">
        <f>SUM(D194:T194)</f>
        <v>22</v>
      </c>
      <c r="W192" s="6">
        <f>X192/Y192</f>
        <v>0.4935064935064935</v>
      </c>
      <c r="X192" s="7">
        <f>U192/V192</f>
        <v>103.63636363636364</v>
      </c>
      <c r="Y192" s="7">
        <v>210</v>
      </c>
      <c r="Z192" s="7">
        <f>W192*V192</f>
        <v>10.857142857142858</v>
      </c>
    </row>
    <row r="193" spans="1:26" x14ac:dyDescent="0.25">
      <c r="D193" s="6">
        <v>0.47619047619047622</v>
      </c>
      <c r="E193" s="6">
        <v>0.5714285714285714</v>
      </c>
      <c r="F193" s="6">
        <v>0.66666666666666663</v>
      </c>
      <c r="G193" s="6">
        <v>0.66666666666666663</v>
      </c>
      <c r="H193" s="6">
        <v>0.76190476190476186</v>
      </c>
      <c r="I193" s="6">
        <v>0.76190476190476186</v>
      </c>
      <c r="J193" s="6">
        <v>0.76190476190476186</v>
      </c>
    </row>
    <row r="194" spans="1:26" x14ac:dyDescent="0.25">
      <c r="D194">
        <v>6</v>
      </c>
      <c r="E194">
        <v>4</v>
      </c>
      <c r="F194">
        <v>3</v>
      </c>
      <c r="G194">
        <v>3</v>
      </c>
      <c r="H194">
        <v>2</v>
      </c>
      <c r="I194">
        <v>2</v>
      </c>
      <c r="J194">
        <v>2</v>
      </c>
    </row>
    <row r="195" spans="1:26" x14ac:dyDescent="0.25">
      <c r="C195" s="5" t="s">
        <v>15</v>
      </c>
      <c r="D195">
        <v>140</v>
      </c>
      <c r="E195">
        <v>140</v>
      </c>
      <c r="U195">
        <f>SUMPRODUCT((D195:T195&gt;Y195/2.01)*1,D195:T195,D197:T197)</f>
        <v>1120</v>
      </c>
      <c r="V195">
        <f>SUM(D197:T197)</f>
        <v>8</v>
      </c>
      <c r="W195" s="6">
        <f>X195/Y195</f>
        <v>0.6588235294117647</v>
      </c>
      <c r="X195" s="7">
        <f>U195/V195</f>
        <v>140</v>
      </c>
      <c r="Y195" s="7">
        <v>212.5</v>
      </c>
      <c r="Z195" s="7">
        <f>W195*V195</f>
        <v>5.2705882352941176</v>
      </c>
    </row>
    <row r="196" spans="1:26" x14ac:dyDescent="0.25">
      <c r="D196" s="6">
        <v>0.6588235294117647</v>
      </c>
      <c r="E196" s="6">
        <v>0.6588235294117647</v>
      </c>
    </row>
    <row r="197" spans="1:26" x14ac:dyDescent="0.25">
      <c r="D197">
        <v>4</v>
      </c>
      <c r="E197">
        <v>4</v>
      </c>
    </row>
    <row r="198" spans="1:26" ht="30" x14ac:dyDescent="0.25">
      <c r="C198" s="5" t="s">
        <v>51</v>
      </c>
      <c r="D198">
        <v>20</v>
      </c>
      <c r="E198">
        <v>20</v>
      </c>
    </row>
    <row r="200" spans="1:26" x14ac:dyDescent="0.25">
      <c r="A200" s="1">
        <v>41815</v>
      </c>
      <c r="B200" s="2" t="s">
        <v>52</v>
      </c>
      <c r="U200" s="3" t="s">
        <v>1</v>
      </c>
      <c r="V200" s="3" t="s">
        <v>2</v>
      </c>
      <c r="W200" s="3" t="s">
        <v>3</v>
      </c>
      <c r="X200" s="3" t="s">
        <v>4</v>
      </c>
      <c r="Y200" s="3" t="s">
        <v>5</v>
      </c>
      <c r="Z200" s="3" t="s">
        <v>6</v>
      </c>
    </row>
    <row r="201" spans="1:26" x14ac:dyDescent="0.25">
      <c r="U201" s="3">
        <f>SUM(U202:U210)</f>
        <v>5676</v>
      </c>
      <c r="V201" s="3">
        <f>SUM(V202:V210)</f>
        <v>70</v>
      </c>
      <c r="Z201" s="4">
        <f>SUM(Z202:Z210)</f>
        <v>51.281148742325215</v>
      </c>
    </row>
    <row r="202" spans="1:26" ht="30" x14ac:dyDescent="0.25">
      <c r="C202" s="5" t="s">
        <v>9</v>
      </c>
      <c r="D202">
        <v>70</v>
      </c>
      <c r="E202">
        <v>85</v>
      </c>
      <c r="F202">
        <v>85</v>
      </c>
      <c r="G202">
        <v>95</v>
      </c>
      <c r="H202">
        <v>95</v>
      </c>
      <c r="I202">
        <v>102</v>
      </c>
      <c r="J202">
        <v>102</v>
      </c>
      <c r="K202">
        <v>102</v>
      </c>
      <c r="L202">
        <v>102</v>
      </c>
      <c r="U202">
        <f>SUMPRODUCT((D202:T202&gt;Y202/2.01)*1,D202:T202,D204:T204)</f>
        <v>2416</v>
      </c>
      <c r="V202">
        <f>SUM(D204:T204)</f>
        <v>27</v>
      </c>
      <c r="W202" s="6">
        <f>X202/Y202</f>
        <v>0.65077441077441078</v>
      </c>
      <c r="X202" s="7">
        <f>U202/V202</f>
        <v>89.481481481481481</v>
      </c>
      <c r="Y202" s="7">
        <v>137.5</v>
      </c>
      <c r="Z202" s="7">
        <f>W202*V202</f>
        <v>17.57090909090909</v>
      </c>
    </row>
    <row r="203" spans="1:26" x14ac:dyDescent="0.25">
      <c r="D203" s="6">
        <v>0.50909090909090904</v>
      </c>
      <c r="E203" s="6">
        <v>0.61818181818181817</v>
      </c>
      <c r="F203" s="6">
        <v>0.61818181818181817</v>
      </c>
      <c r="G203" s="6">
        <v>0.69090909090909092</v>
      </c>
      <c r="H203" s="6">
        <v>0.69090909090909092</v>
      </c>
      <c r="I203" s="6">
        <v>0.74181818181818182</v>
      </c>
      <c r="J203" s="6">
        <v>0.74181818181818182</v>
      </c>
      <c r="K203" s="6">
        <v>0.74181818181818182</v>
      </c>
      <c r="L203" s="6">
        <v>0.74181818181818182</v>
      </c>
    </row>
    <row r="204" spans="1:26" x14ac:dyDescent="0.25">
      <c r="D204">
        <v>5</v>
      </c>
      <c r="E204">
        <v>4</v>
      </c>
      <c r="F204">
        <v>4</v>
      </c>
      <c r="G204">
        <v>3</v>
      </c>
      <c r="H204">
        <v>3</v>
      </c>
      <c r="I204">
        <v>2</v>
      </c>
      <c r="J204">
        <v>2</v>
      </c>
      <c r="K204">
        <v>2</v>
      </c>
      <c r="L204">
        <v>2</v>
      </c>
    </row>
    <row r="205" spans="1:26" x14ac:dyDescent="0.25">
      <c r="C205" s="5" t="s">
        <v>53</v>
      </c>
      <c r="D205">
        <v>80</v>
      </c>
      <c r="E205">
        <v>90</v>
      </c>
      <c r="F205">
        <v>90</v>
      </c>
      <c r="G205">
        <v>90</v>
      </c>
      <c r="U205">
        <f>SUMPRODUCT((D205:T205&gt;Y205/2.01)*1,D205:T205,D207:T207)</f>
        <v>1400</v>
      </c>
      <c r="V205">
        <f>SUM(D207:T207)</f>
        <v>16</v>
      </c>
      <c r="W205" s="6">
        <f>X205/Y205</f>
        <v>0.89120370370370383</v>
      </c>
      <c r="X205" s="7">
        <f>U205/V205</f>
        <v>87.5</v>
      </c>
      <c r="Y205" s="7">
        <v>98.181818181818173</v>
      </c>
      <c r="Z205" s="7">
        <f>W205*V205</f>
        <v>14.259259259259261</v>
      </c>
    </row>
    <row r="206" spans="1:26" x14ac:dyDescent="0.25">
      <c r="D206" s="6">
        <v>0.81481481481481488</v>
      </c>
      <c r="E206" s="6">
        <v>0.91666666666666674</v>
      </c>
      <c r="F206" s="6">
        <v>0.91666666666666674</v>
      </c>
      <c r="G206" s="6">
        <v>0.91666666666666674</v>
      </c>
    </row>
    <row r="207" spans="1:26" x14ac:dyDescent="0.25">
      <c r="D207">
        <v>4</v>
      </c>
      <c r="E207">
        <v>4</v>
      </c>
      <c r="F207">
        <v>4</v>
      </c>
      <c r="G207">
        <v>4</v>
      </c>
    </row>
    <row r="208" spans="1:26" ht="30" x14ac:dyDescent="0.25">
      <c r="C208" s="5" t="s">
        <v>54</v>
      </c>
      <c r="D208">
        <v>60</v>
      </c>
      <c r="E208">
        <v>80</v>
      </c>
      <c r="F208">
        <v>80</v>
      </c>
      <c r="G208">
        <v>60</v>
      </c>
      <c r="U208">
        <f>SUMPRODUCT((D208:T208&gt;Y208/2.01)*1,D208:T208,D210:T210)</f>
        <v>1860</v>
      </c>
      <c r="V208">
        <f>SUM(D210:T210)</f>
        <v>27</v>
      </c>
      <c r="W208" s="6">
        <f>X208/Y208</f>
        <v>0.72040668119099494</v>
      </c>
      <c r="X208" s="7">
        <f>U208/V208</f>
        <v>68.888888888888886</v>
      </c>
      <c r="Y208" s="7">
        <v>95.625</v>
      </c>
      <c r="Z208" s="7">
        <f>W208*V208</f>
        <v>19.450980392156865</v>
      </c>
    </row>
    <row r="209" spans="1:26" x14ac:dyDescent="0.25">
      <c r="D209" s="6">
        <v>0.62745098039215685</v>
      </c>
      <c r="E209" s="6">
        <v>0.83660130718954251</v>
      </c>
      <c r="F209" s="6">
        <v>0.83660130718954251</v>
      </c>
      <c r="G209" s="6">
        <v>0.62745098039215685</v>
      </c>
    </row>
    <row r="210" spans="1:26" x14ac:dyDescent="0.25">
      <c r="D210">
        <v>8</v>
      </c>
      <c r="E210">
        <v>6</v>
      </c>
      <c r="F210">
        <v>6</v>
      </c>
      <c r="G210">
        <v>7</v>
      </c>
    </row>
    <row r="212" spans="1:26" x14ac:dyDescent="0.25">
      <c r="A212" s="1">
        <v>41820</v>
      </c>
      <c r="B212" s="2" t="s">
        <v>55</v>
      </c>
      <c r="U212" s="3" t="s">
        <v>1</v>
      </c>
      <c r="V212" s="3" t="s">
        <v>2</v>
      </c>
      <c r="W212" s="3" t="s">
        <v>3</v>
      </c>
      <c r="X212" s="3" t="s">
        <v>4</v>
      </c>
      <c r="Y212" s="3" t="s">
        <v>5</v>
      </c>
      <c r="Z212" s="3" t="s">
        <v>6</v>
      </c>
    </row>
    <row r="213" spans="1:26" x14ac:dyDescent="0.25">
      <c r="U213" s="3">
        <f>SUM(U214:U222)</f>
        <v>3620</v>
      </c>
      <c r="V213" s="3">
        <f>SUM(V214:V222)</f>
        <v>28</v>
      </c>
      <c r="Z213" s="4">
        <f>SUM(Z214:Z222)</f>
        <v>17.927272727272726</v>
      </c>
    </row>
    <row r="214" spans="1:26" x14ac:dyDescent="0.25">
      <c r="C214" s="5" t="s">
        <v>24</v>
      </c>
      <c r="D214">
        <v>100</v>
      </c>
      <c r="E214">
        <v>100</v>
      </c>
      <c r="F214">
        <v>120</v>
      </c>
      <c r="G214">
        <v>120</v>
      </c>
      <c r="H214">
        <v>140</v>
      </c>
      <c r="I214">
        <v>160</v>
      </c>
      <c r="J214">
        <v>160</v>
      </c>
      <c r="K214">
        <v>160</v>
      </c>
      <c r="U214">
        <f>SUMPRODUCT((D214:T214&gt;Y214/2.01)*1,D214:T214,D216:T216)</f>
        <v>3240</v>
      </c>
      <c r="V214">
        <f>SUM(D216:T216)</f>
        <v>26</v>
      </c>
      <c r="W214" s="6">
        <f>X214/Y214</f>
        <v>0.62307692307692308</v>
      </c>
      <c r="X214" s="7">
        <f>U214/V214</f>
        <v>124.61538461538461</v>
      </c>
      <c r="Y214" s="7">
        <v>200</v>
      </c>
      <c r="Z214" s="7">
        <f>W214*V214</f>
        <v>16.2</v>
      </c>
    </row>
    <row r="215" spans="1:26" x14ac:dyDescent="0.25">
      <c r="D215" s="6">
        <v>0.5</v>
      </c>
      <c r="E215" s="6">
        <v>0.5</v>
      </c>
      <c r="F215" s="6">
        <v>0.6</v>
      </c>
      <c r="G215" s="6">
        <v>0.6</v>
      </c>
      <c r="H215" s="6">
        <v>0.7</v>
      </c>
      <c r="I215" s="6">
        <v>0.8</v>
      </c>
      <c r="J215" s="6">
        <v>0.8</v>
      </c>
      <c r="K215" s="6">
        <v>0.8</v>
      </c>
    </row>
    <row r="216" spans="1:26" x14ac:dyDescent="0.25">
      <c r="D216">
        <v>5</v>
      </c>
      <c r="E216">
        <v>5</v>
      </c>
      <c r="F216">
        <v>3</v>
      </c>
      <c r="G216">
        <v>3</v>
      </c>
      <c r="H216">
        <v>4</v>
      </c>
      <c r="I216">
        <v>2</v>
      </c>
      <c r="J216">
        <v>2</v>
      </c>
      <c r="K216">
        <v>2</v>
      </c>
    </row>
    <row r="217" spans="1:26" x14ac:dyDescent="0.25">
      <c r="C217" s="5" t="s">
        <v>7</v>
      </c>
      <c r="D217">
        <v>190</v>
      </c>
      <c r="E217">
        <v>190</v>
      </c>
      <c r="U217">
        <f>SUMPRODUCT((D217:T217&gt;Y217/2.01)*1,D217:T217,D219:T219)</f>
        <v>380</v>
      </c>
      <c r="V217">
        <f>SUM(D219:T219)</f>
        <v>2</v>
      </c>
      <c r="W217" s="6">
        <f>X217/Y217</f>
        <v>0.86363636363636365</v>
      </c>
      <c r="X217" s="7">
        <f>U217/V217</f>
        <v>190</v>
      </c>
      <c r="Y217" s="7">
        <v>220</v>
      </c>
      <c r="Z217" s="7">
        <f>W217*V217</f>
        <v>1.7272727272727273</v>
      </c>
    </row>
    <row r="218" spans="1:26" x14ac:dyDescent="0.25">
      <c r="D218" s="6">
        <v>0.86363636363636365</v>
      </c>
      <c r="E218" s="6">
        <v>0.86363636363636365</v>
      </c>
    </row>
    <row r="219" spans="1:26" x14ac:dyDescent="0.25">
      <c r="D219">
        <v>1</v>
      </c>
      <c r="E219">
        <v>1</v>
      </c>
    </row>
    <row r="220" spans="1:26" ht="30" x14ac:dyDescent="0.25">
      <c r="C220" s="5" t="s">
        <v>26</v>
      </c>
      <c r="D220">
        <v>10</v>
      </c>
      <c r="E220">
        <v>10</v>
      </c>
      <c r="F220">
        <v>10</v>
      </c>
      <c r="G220">
        <v>10</v>
      </c>
    </row>
    <row r="221" spans="1:26" ht="30" x14ac:dyDescent="0.25">
      <c r="C221" s="5" t="s">
        <v>30</v>
      </c>
      <c r="D221">
        <v>10</v>
      </c>
      <c r="E221">
        <v>10</v>
      </c>
      <c r="F221">
        <v>10</v>
      </c>
      <c r="G221">
        <v>10</v>
      </c>
    </row>
    <row r="222" spans="1:26" x14ac:dyDescent="0.25">
      <c r="C222" s="5" t="s">
        <v>36</v>
      </c>
      <c r="D222">
        <v>10</v>
      </c>
      <c r="E222">
        <v>10</v>
      </c>
      <c r="F222">
        <v>10</v>
      </c>
      <c r="G222">
        <v>10</v>
      </c>
    </row>
    <row r="224" spans="1:26" x14ac:dyDescent="0.25">
      <c r="A224" s="1">
        <v>41822</v>
      </c>
      <c r="B224" s="2" t="s">
        <v>56</v>
      </c>
      <c r="U224" s="3" t="s">
        <v>1</v>
      </c>
      <c r="V224" s="3" t="s">
        <v>2</v>
      </c>
      <c r="W224" s="3" t="s">
        <v>3</v>
      </c>
      <c r="X224" s="3" t="s">
        <v>4</v>
      </c>
      <c r="Y224" s="3" t="s">
        <v>5</v>
      </c>
      <c r="Z224" s="3" t="s">
        <v>6</v>
      </c>
    </row>
    <row r="225" spans="1:26" x14ac:dyDescent="0.25">
      <c r="U225" s="3">
        <f>SUM(U226:U232)</f>
        <v>3040</v>
      </c>
      <c r="V225" s="3">
        <f>SUM(V226:V232)</f>
        <v>36</v>
      </c>
      <c r="Z225" s="4">
        <f>SUM(Z226:Z232)</f>
        <v>23.973063973063972</v>
      </c>
    </row>
    <row r="226" spans="1:26" ht="30" x14ac:dyDescent="0.25">
      <c r="C226" s="5" t="s">
        <v>9</v>
      </c>
      <c r="D226">
        <v>70</v>
      </c>
      <c r="E226">
        <v>80</v>
      </c>
      <c r="F226">
        <v>90</v>
      </c>
      <c r="G226">
        <v>100</v>
      </c>
      <c r="H226">
        <v>100</v>
      </c>
      <c r="I226">
        <v>100</v>
      </c>
      <c r="J226">
        <v>110</v>
      </c>
      <c r="K226">
        <v>110</v>
      </c>
      <c r="L226">
        <v>80</v>
      </c>
      <c r="U226">
        <f>SUMPRODUCT((D226:T226&gt;Y226/2.01)*1,D226:T226,D228:T228)</f>
        <v>2400</v>
      </c>
      <c r="V226">
        <f>SUM(D228:T228)</f>
        <v>28</v>
      </c>
      <c r="W226" s="6">
        <f>X226/Y226</f>
        <v>0.62337662337662336</v>
      </c>
      <c r="X226" s="7">
        <f>U226/V226</f>
        <v>85.714285714285708</v>
      </c>
      <c r="Y226" s="7">
        <v>137.5</v>
      </c>
      <c r="Z226" s="7">
        <f>W226*V226</f>
        <v>17.454545454545453</v>
      </c>
    </row>
    <row r="227" spans="1:26" x14ac:dyDescent="0.25">
      <c r="D227" s="6">
        <v>0.50909090909090904</v>
      </c>
      <c r="E227" s="6">
        <v>0.58181818181818179</v>
      </c>
      <c r="F227" s="6">
        <v>0.65454545454545454</v>
      </c>
      <c r="G227" s="6">
        <v>0.72727272727272729</v>
      </c>
      <c r="H227" s="6">
        <v>0.72727272727272729</v>
      </c>
      <c r="I227" s="6">
        <v>0.72727272727272729</v>
      </c>
      <c r="J227" s="6">
        <v>0.8</v>
      </c>
      <c r="K227" s="6">
        <v>0.8</v>
      </c>
      <c r="L227" s="6">
        <v>0.58181818181818179</v>
      </c>
    </row>
    <row r="228" spans="1:26" x14ac:dyDescent="0.25">
      <c r="D228">
        <v>5</v>
      </c>
      <c r="E228">
        <v>4</v>
      </c>
      <c r="F228">
        <v>3</v>
      </c>
      <c r="G228">
        <v>2</v>
      </c>
      <c r="H228">
        <v>2</v>
      </c>
      <c r="I228">
        <v>2</v>
      </c>
      <c r="J228">
        <v>1</v>
      </c>
      <c r="K228">
        <v>1</v>
      </c>
      <c r="L228">
        <v>8</v>
      </c>
    </row>
    <row r="229" spans="1:26" x14ac:dyDescent="0.25">
      <c r="C229" s="5" t="s">
        <v>53</v>
      </c>
      <c r="D229">
        <v>80</v>
      </c>
      <c r="E229">
        <v>80</v>
      </c>
      <c r="U229">
        <f>SUMPRODUCT((D229:T229&gt;Y229/2.01)*1,D229:T229,D231:T231)</f>
        <v>640</v>
      </c>
      <c r="V229">
        <f>SUM(D231:T231)</f>
        <v>8</v>
      </c>
      <c r="W229" s="6">
        <f>X229/Y229</f>
        <v>0.81481481481481488</v>
      </c>
      <c r="X229" s="7">
        <f>U229/V229</f>
        <v>80</v>
      </c>
      <c r="Y229" s="7">
        <v>98.181818181818173</v>
      </c>
      <c r="Z229" s="7">
        <f>W229*V229</f>
        <v>6.518518518518519</v>
      </c>
    </row>
    <row r="230" spans="1:26" x14ac:dyDescent="0.25">
      <c r="D230" s="6">
        <v>0.81481481481481488</v>
      </c>
      <c r="E230" s="6">
        <v>0.81481481481481488</v>
      </c>
    </row>
    <row r="231" spans="1:26" x14ac:dyDescent="0.25">
      <c r="D231">
        <v>4</v>
      </c>
      <c r="E231">
        <v>4</v>
      </c>
    </row>
    <row r="232" spans="1:26" ht="30" x14ac:dyDescent="0.25">
      <c r="C232" s="5" t="s">
        <v>49</v>
      </c>
      <c r="D232">
        <v>10</v>
      </c>
      <c r="E232">
        <v>10</v>
      </c>
      <c r="F232">
        <v>10</v>
      </c>
      <c r="G232">
        <v>10</v>
      </c>
    </row>
    <row r="234" spans="1:26" x14ac:dyDescent="0.25">
      <c r="A234" s="1">
        <v>41824</v>
      </c>
      <c r="B234" s="2" t="s">
        <v>57</v>
      </c>
      <c r="U234" s="3" t="s">
        <v>1</v>
      </c>
      <c r="V234" s="3" t="s">
        <v>2</v>
      </c>
      <c r="W234" s="3" t="s">
        <v>3</v>
      </c>
      <c r="X234" s="3" t="s">
        <v>4</v>
      </c>
      <c r="Y234" s="3" t="s">
        <v>5</v>
      </c>
      <c r="Z234" s="3" t="s">
        <v>6</v>
      </c>
    </row>
    <row r="235" spans="1:26" x14ac:dyDescent="0.25">
      <c r="U235" s="3">
        <f>SUM(U236:U243)</f>
        <v>4580</v>
      </c>
      <c r="V235" s="3">
        <f>SUM(V236:V243)</f>
        <v>37</v>
      </c>
      <c r="Z235" s="4">
        <f>SUM(Z236:Z243)</f>
        <v>21.760784313725487</v>
      </c>
    </row>
    <row r="236" spans="1:26" ht="30" x14ac:dyDescent="0.25">
      <c r="C236" s="5" t="s">
        <v>14</v>
      </c>
      <c r="D236">
        <v>100</v>
      </c>
      <c r="E236">
        <v>120</v>
      </c>
      <c r="F236">
        <v>140</v>
      </c>
      <c r="G236">
        <v>140</v>
      </c>
      <c r="H236">
        <v>140</v>
      </c>
      <c r="I236">
        <v>140</v>
      </c>
      <c r="J236">
        <v>160</v>
      </c>
      <c r="K236">
        <v>160</v>
      </c>
      <c r="L236">
        <v>175</v>
      </c>
      <c r="M236">
        <v>175</v>
      </c>
      <c r="U236">
        <f>SUMPRODUCT((D236:T236&gt;Y236/2.01)*1,D236:T236,D238:T238)</f>
        <v>3710</v>
      </c>
      <c r="V236">
        <f>SUM(D238:T238)</f>
        <v>31</v>
      </c>
      <c r="W236" s="6">
        <f>X236/Y236</f>
        <v>0.56989247311827951</v>
      </c>
      <c r="X236" s="7">
        <f>U236/V236</f>
        <v>119.6774193548387</v>
      </c>
      <c r="Y236" s="7">
        <v>210</v>
      </c>
      <c r="Z236" s="7">
        <f>W236*V236</f>
        <v>17.666666666666664</v>
      </c>
    </row>
    <row r="237" spans="1:26" x14ac:dyDescent="0.25">
      <c r="D237" s="6">
        <v>0.47619047619047622</v>
      </c>
      <c r="E237" s="6">
        <v>0.5714285714285714</v>
      </c>
      <c r="F237" s="6">
        <v>0.66666666666666663</v>
      </c>
      <c r="G237" s="6">
        <v>0.66666666666666663</v>
      </c>
      <c r="H237" s="6">
        <v>0.66666666666666663</v>
      </c>
      <c r="I237" s="6">
        <v>0.66666666666666663</v>
      </c>
      <c r="J237" s="6">
        <v>0.76190476190476186</v>
      </c>
      <c r="K237" s="6">
        <v>0.76190476190476186</v>
      </c>
      <c r="L237" s="6">
        <v>0.83333333333333337</v>
      </c>
      <c r="M237" s="6">
        <v>0.83333333333333337</v>
      </c>
    </row>
    <row r="238" spans="1:26" x14ac:dyDescent="0.25">
      <c r="D238">
        <v>5</v>
      </c>
      <c r="E238">
        <v>4</v>
      </c>
      <c r="F238">
        <v>4</v>
      </c>
      <c r="G238">
        <v>4</v>
      </c>
      <c r="H238">
        <v>4</v>
      </c>
      <c r="I238">
        <v>4</v>
      </c>
      <c r="J238">
        <v>2</v>
      </c>
      <c r="K238">
        <v>2</v>
      </c>
      <c r="L238">
        <v>1</v>
      </c>
      <c r="M238">
        <v>1</v>
      </c>
    </row>
    <row r="239" spans="1:26" x14ac:dyDescent="0.25">
      <c r="C239" s="5" t="s">
        <v>15</v>
      </c>
      <c r="D239">
        <v>145</v>
      </c>
      <c r="E239">
        <v>145</v>
      </c>
      <c r="U239">
        <f>SUMPRODUCT((D239:T239&gt;Y239/2.01)*1,D239:T239,D241:T241)</f>
        <v>870</v>
      </c>
      <c r="V239">
        <f>SUM(D241:T241)</f>
        <v>6</v>
      </c>
      <c r="W239" s="6">
        <f>X239/Y239</f>
        <v>0.68235294117647061</v>
      </c>
      <c r="X239" s="7">
        <f>U239/V239</f>
        <v>145</v>
      </c>
      <c r="Y239" s="7">
        <v>212.5</v>
      </c>
      <c r="Z239" s="7">
        <f>W239*V239</f>
        <v>4.0941176470588232</v>
      </c>
    </row>
    <row r="240" spans="1:26" x14ac:dyDescent="0.25">
      <c r="D240" s="6">
        <v>0.68235294117647061</v>
      </c>
      <c r="E240" s="6">
        <v>0.68235294117647061</v>
      </c>
    </row>
    <row r="241" spans="1:26" x14ac:dyDescent="0.25">
      <c r="D241">
        <v>3</v>
      </c>
      <c r="E241">
        <v>3</v>
      </c>
    </row>
    <row r="242" spans="1:26" x14ac:dyDescent="0.25">
      <c r="C242" s="5" t="s">
        <v>16</v>
      </c>
      <c r="D242">
        <v>15</v>
      </c>
      <c r="E242">
        <v>15</v>
      </c>
      <c r="F242">
        <v>15</v>
      </c>
      <c r="G242">
        <v>15</v>
      </c>
    </row>
    <row r="243" spans="1:26" x14ac:dyDescent="0.25">
      <c r="C243" s="5" t="s">
        <v>17</v>
      </c>
      <c r="D243">
        <v>12</v>
      </c>
      <c r="E243">
        <v>12</v>
      </c>
      <c r="F243">
        <v>12</v>
      </c>
    </row>
    <row r="245" spans="1:26" x14ac:dyDescent="0.25">
      <c r="A245" s="1">
        <v>41827</v>
      </c>
      <c r="B245" s="2" t="s">
        <v>58</v>
      </c>
      <c r="U245" s="3" t="s">
        <v>1</v>
      </c>
      <c r="V245" s="3" t="s">
        <v>2</v>
      </c>
      <c r="W245" s="3" t="s">
        <v>3</v>
      </c>
      <c r="X245" s="3" t="s">
        <v>4</v>
      </c>
      <c r="Y245" s="3" t="s">
        <v>5</v>
      </c>
      <c r="Z245" s="3" t="s">
        <v>6</v>
      </c>
    </row>
    <row r="246" spans="1:26" x14ac:dyDescent="0.25">
      <c r="U246" s="3">
        <f>SUM(U247:U255)</f>
        <v>4650</v>
      </c>
      <c r="V246" s="3">
        <f>SUM(V247:V255)</f>
        <v>43</v>
      </c>
      <c r="Z246" s="4">
        <f>SUM(Z247:Z255)</f>
        <v>30.683838383838385</v>
      </c>
    </row>
    <row r="247" spans="1:26" x14ac:dyDescent="0.25">
      <c r="C247" s="5" t="s">
        <v>19</v>
      </c>
      <c r="D247">
        <v>100</v>
      </c>
      <c r="E247">
        <v>110</v>
      </c>
      <c r="F247">
        <v>120</v>
      </c>
      <c r="G247">
        <v>130</v>
      </c>
      <c r="H247">
        <v>130</v>
      </c>
      <c r="I247">
        <v>130</v>
      </c>
      <c r="J247">
        <v>130</v>
      </c>
      <c r="U247">
        <f>SUMPRODUCT((D247:T247&gt;Y247/2.01)*1,D247:T247,D249:T249)</f>
        <v>3210</v>
      </c>
      <c r="V247">
        <f>SUM(D249:T249)</f>
        <v>27</v>
      </c>
      <c r="W247" s="6">
        <f>X247/Y247</f>
        <v>0.74855967078189301</v>
      </c>
      <c r="X247" s="7">
        <f>U247/V247</f>
        <v>118.88888888888889</v>
      </c>
      <c r="Y247" s="7">
        <v>158.8235294117647</v>
      </c>
      <c r="Z247" s="7">
        <f>W247*V247</f>
        <v>20.211111111111112</v>
      </c>
    </row>
    <row r="248" spans="1:26" x14ac:dyDescent="0.25">
      <c r="D248" s="6">
        <v>0.62962962962962965</v>
      </c>
      <c r="E248" s="6">
        <v>0.69259259259259265</v>
      </c>
      <c r="F248" s="6">
        <v>0.75555555555555565</v>
      </c>
      <c r="G248" s="6">
        <v>0.81851851851851853</v>
      </c>
      <c r="H248" s="6">
        <v>0.81851851851851853</v>
      </c>
      <c r="I248" s="6">
        <v>0.81851851851851853</v>
      </c>
      <c r="J248" s="6">
        <v>0.81851851851851853</v>
      </c>
    </row>
    <row r="249" spans="1:26" x14ac:dyDescent="0.25">
      <c r="D249">
        <v>5</v>
      </c>
      <c r="E249">
        <v>5</v>
      </c>
      <c r="F249">
        <v>5</v>
      </c>
      <c r="G249">
        <v>3</v>
      </c>
      <c r="H249">
        <v>3</v>
      </c>
      <c r="I249">
        <v>3</v>
      </c>
      <c r="J249">
        <v>3</v>
      </c>
    </row>
    <row r="250" spans="1:26" ht="30" x14ac:dyDescent="0.25">
      <c r="C250" s="5" t="s">
        <v>9</v>
      </c>
      <c r="D250">
        <v>90</v>
      </c>
      <c r="E250">
        <v>90</v>
      </c>
      <c r="F250">
        <v>90</v>
      </c>
      <c r="G250">
        <v>90</v>
      </c>
      <c r="U250">
        <f>SUMPRODUCT((D250:T250&gt;Y250/2.01)*1,D250:T250,D252:T252)</f>
        <v>1440</v>
      </c>
      <c r="V250">
        <f>SUM(D252:T252)</f>
        <v>16</v>
      </c>
      <c r="W250" s="6">
        <f>X250/Y250</f>
        <v>0.65454545454545454</v>
      </c>
      <c r="X250" s="7">
        <f>U250/V250</f>
        <v>90</v>
      </c>
      <c r="Y250" s="7">
        <v>137.5</v>
      </c>
      <c r="Z250" s="7">
        <f>W250*V250</f>
        <v>10.472727272727273</v>
      </c>
    </row>
    <row r="251" spans="1:26" x14ac:dyDescent="0.25">
      <c r="D251" s="6">
        <v>0.65454545454545454</v>
      </c>
      <c r="E251" s="6">
        <v>0.65454545454545454</v>
      </c>
      <c r="F251" s="6">
        <v>0.65454545454545454</v>
      </c>
      <c r="G251" s="6">
        <v>0.65454545454545454</v>
      </c>
    </row>
    <row r="252" spans="1:26" x14ac:dyDescent="0.25">
      <c r="D252">
        <v>4</v>
      </c>
      <c r="E252">
        <v>4</v>
      </c>
      <c r="F252">
        <v>4</v>
      </c>
      <c r="G252">
        <v>4</v>
      </c>
    </row>
    <row r="253" spans="1:26" ht="30" x14ac:dyDescent="0.25">
      <c r="C253" s="5" t="s">
        <v>26</v>
      </c>
      <c r="D253">
        <v>15</v>
      </c>
      <c r="E253">
        <v>15</v>
      </c>
      <c r="F253">
        <v>15</v>
      </c>
    </row>
    <row r="254" spans="1:26" ht="30" x14ac:dyDescent="0.25">
      <c r="C254" s="5" t="s">
        <v>30</v>
      </c>
      <c r="D254">
        <v>15</v>
      </c>
      <c r="E254">
        <v>15</v>
      </c>
      <c r="F254">
        <v>15</v>
      </c>
    </row>
    <row r="255" spans="1:26" x14ac:dyDescent="0.25">
      <c r="C255" s="5" t="s">
        <v>36</v>
      </c>
      <c r="D255">
        <v>21</v>
      </c>
      <c r="E255">
        <v>21</v>
      </c>
      <c r="F255">
        <v>21</v>
      </c>
    </row>
    <row r="257" spans="1:26" x14ac:dyDescent="0.25">
      <c r="A257" s="1">
        <v>41829</v>
      </c>
      <c r="B257" s="2" t="s">
        <v>59</v>
      </c>
      <c r="U257" s="3" t="s">
        <v>1</v>
      </c>
      <c r="V257" s="3" t="s">
        <v>2</v>
      </c>
      <c r="W257" s="3" t="s">
        <v>3</v>
      </c>
      <c r="X257" s="3" t="s">
        <v>4</v>
      </c>
      <c r="Y257" s="3" t="s">
        <v>5</v>
      </c>
      <c r="Z257" s="3" t="s">
        <v>6</v>
      </c>
    </row>
    <row r="258" spans="1:26" x14ac:dyDescent="0.25">
      <c r="U258" s="3">
        <f>SUM(U259:U267)</f>
        <v>6160</v>
      </c>
      <c r="V258" s="3">
        <f>SUM(V259:V267)</f>
        <v>44</v>
      </c>
      <c r="Z258" s="4">
        <f>SUM(Z259:Z267)</f>
        <v>29.910389610389608</v>
      </c>
    </row>
    <row r="259" spans="1:26" ht="30" x14ac:dyDescent="0.25">
      <c r="C259" s="5" t="s">
        <v>14</v>
      </c>
      <c r="D259">
        <v>130</v>
      </c>
      <c r="E259">
        <v>130</v>
      </c>
      <c r="F259">
        <v>130</v>
      </c>
      <c r="G259">
        <v>130</v>
      </c>
      <c r="U259">
        <f>SUMPRODUCT((D259:T259&gt;Y259/2.01)*1,D259:T259,D261:T261)</f>
        <v>1560</v>
      </c>
      <c r="V259">
        <f>SUM(D261:T261)</f>
        <v>12</v>
      </c>
      <c r="W259" s="6">
        <f>X259/Y259</f>
        <v>0.61904761904761907</v>
      </c>
      <c r="X259" s="7">
        <f>U259/V259</f>
        <v>130</v>
      </c>
      <c r="Y259" s="7">
        <v>210</v>
      </c>
      <c r="Z259" s="7">
        <f>W259*V259</f>
        <v>7.4285714285714288</v>
      </c>
    </row>
    <row r="260" spans="1:26" x14ac:dyDescent="0.25">
      <c r="D260" s="6">
        <v>0.61904761904761907</v>
      </c>
      <c r="E260" s="6">
        <v>0.61904761904761907</v>
      </c>
      <c r="F260" s="6">
        <v>0.61904761904761907</v>
      </c>
      <c r="G260" s="6">
        <v>0.61904761904761907</v>
      </c>
    </row>
    <row r="261" spans="1:26" x14ac:dyDescent="0.25">
      <c r="D261">
        <v>3</v>
      </c>
      <c r="E261">
        <v>3</v>
      </c>
      <c r="F261">
        <v>3</v>
      </c>
      <c r="G261">
        <v>3</v>
      </c>
    </row>
    <row r="262" spans="1:26" x14ac:dyDescent="0.25">
      <c r="C262" s="5" t="s">
        <v>24</v>
      </c>
      <c r="D262">
        <v>100</v>
      </c>
      <c r="E262">
        <v>120</v>
      </c>
      <c r="F262">
        <v>140</v>
      </c>
      <c r="G262">
        <v>150</v>
      </c>
      <c r="H262">
        <v>150</v>
      </c>
      <c r="I262">
        <v>150</v>
      </c>
      <c r="U262">
        <f>SUMPRODUCT((D262:T262&gt;Y262/2.01)*1,D262:T262,D264:T264)</f>
        <v>3460</v>
      </c>
      <c r="V262">
        <f>SUM(D264:T264)</f>
        <v>26</v>
      </c>
      <c r="W262" s="6">
        <f>X262/Y262</f>
        <v>0.66538461538461535</v>
      </c>
      <c r="X262" s="7">
        <f>U262/V262</f>
        <v>133.07692307692307</v>
      </c>
      <c r="Y262" s="7">
        <v>200</v>
      </c>
      <c r="Z262" s="7">
        <f>W262*V262</f>
        <v>17.3</v>
      </c>
    </row>
    <row r="263" spans="1:26" x14ac:dyDescent="0.25">
      <c r="D263" s="6">
        <v>0.5</v>
      </c>
      <c r="E263" s="6">
        <v>0.6</v>
      </c>
      <c r="F263" s="6">
        <v>0.7</v>
      </c>
      <c r="G263" s="6">
        <v>0.75</v>
      </c>
      <c r="H263" s="6">
        <v>0.75</v>
      </c>
      <c r="I263" s="6">
        <v>0.75</v>
      </c>
    </row>
    <row r="264" spans="1:26" x14ac:dyDescent="0.25">
      <c r="D264">
        <v>5</v>
      </c>
      <c r="E264">
        <v>5</v>
      </c>
      <c r="F264">
        <v>4</v>
      </c>
      <c r="G264">
        <v>4</v>
      </c>
      <c r="H264">
        <v>4</v>
      </c>
      <c r="I264">
        <v>4</v>
      </c>
    </row>
    <row r="265" spans="1:26" x14ac:dyDescent="0.25">
      <c r="C265" s="5" t="s">
        <v>7</v>
      </c>
      <c r="D265">
        <v>190</v>
      </c>
      <c r="E265">
        <v>190</v>
      </c>
      <c r="U265">
        <f>SUMPRODUCT((D265:T265&gt;Y265/2.01)*1,D265:T265,D267:T267)</f>
        <v>1140</v>
      </c>
      <c r="V265">
        <f>SUM(D267:T267)</f>
        <v>6</v>
      </c>
      <c r="W265" s="6">
        <f>X265/Y265</f>
        <v>0.86363636363636365</v>
      </c>
      <c r="X265" s="7">
        <f>U265/V265</f>
        <v>190</v>
      </c>
      <c r="Y265" s="7">
        <v>220</v>
      </c>
      <c r="Z265" s="7">
        <f>W265*V265</f>
        <v>5.1818181818181817</v>
      </c>
    </row>
    <row r="266" spans="1:26" x14ac:dyDescent="0.25">
      <c r="D266" s="6">
        <v>0.86363636363636365</v>
      </c>
      <c r="E266" s="6">
        <v>0.86363636363636365</v>
      </c>
    </row>
    <row r="267" spans="1:26" x14ac:dyDescent="0.25">
      <c r="D267">
        <v>3</v>
      </c>
      <c r="E267">
        <v>3</v>
      </c>
    </row>
    <row r="269" spans="1:26" x14ac:dyDescent="0.25">
      <c r="A269" s="1">
        <v>41831</v>
      </c>
      <c r="B269" s="2" t="s">
        <v>60</v>
      </c>
      <c r="U269" s="3" t="s">
        <v>1</v>
      </c>
      <c r="V269" s="3" t="s">
        <v>2</v>
      </c>
      <c r="W269" s="3" t="s">
        <v>3</v>
      </c>
      <c r="X269" s="3" t="s">
        <v>4</v>
      </c>
      <c r="Y269" s="3" t="s">
        <v>5</v>
      </c>
      <c r="Z269" s="3" t="s">
        <v>6</v>
      </c>
    </row>
    <row r="270" spans="1:26" x14ac:dyDescent="0.25">
      <c r="U270" s="3">
        <f>SUM(U271:U282)</f>
        <v>5060</v>
      </c>
      <c r="V270" s="3">
        <f>SUM(V271:V282)</f>
        <v>58</v>
      </c>
      <c r="Z270" s="4">
        <f>SUM(Z271:Z282)</f>
        <v>41.567845117845117</v>
      </c>
    </row>
    <row r="271" spans="1:26" ht="30" x14ac:dyDescent="0.25">
      <c r="C271" s="5" t="s">
        <v>9</v>
      </c>
      <c r="D271">
        <v>70</v>
      </c>
      <c r="E271">
        <v>80</v>
      </c>
      <c r="F271">
        <v>90</v>
      </c>
      <c r="G271">
        <v>110</v>
      </c>
      <c r="H271">
        <v>110</v>
      </c>
      <c r="I271">
        <v>110</v>
      </c>
      <c r="J271">
        <v>110</v>
      </c>
      <c r="K271">
        <v>110</v>
      </c>
      <c r="U271">
        <f>SUMPRODUCT((D271:T271&gt;Y271/2.01)*1,D271:T271,D273:T273)</f>
        <v>2040</v>
      </c>
      <c r="V271">
        <f>SUM(D273:T273)</f>
        <v>22</v>
      </c>
      <c r="W271" s="6">
        <f>X271/Y271</f>
        <v>0.67438016528925626</v>
      </c>
      <c r="X271" s="7">
        <f>U271/V271</f>
        <v>92.727272727272734</v>
      </c>
      <c r="Y271" s="7">
        <v>137.5</v>
      </c>
      <c r="Z271" s="7">
        <f>W271*V271</f>
        <v>14.836363636363638</v>
      </c>
    </row>
    <row r="272" spans="1:26" x14ac:dyDescent="0.25">
      <c r="D272" s="6">
        <v>0.50909090909090904</v>
      </c>
      <c r="E272" s="6">
        <v>0.58181818181818179</v>
      </c>
      <c r="F272" s="6">
        <v>0.65454545454545454</v>
      </c>
      <c r="G272" s="6">
        <v>0.8</v>
      </c>
      <c r="H272" s="6">
        <v>0.8</v>
      </c>
      <c r="I272" s="6">
        <v>0.8</v>
      </c>
      <c r="J272" s="6">
        <v>0.8</v>
      </c>
      <c r="K272" s="6">
        <v>0.8</v>
      </c>
    </row>
    <row r="273" spans="1:26" x14ac:dyDescent="0.25">
      <c r="D273">
        <v>5</v>
      </c>
      <c r="E273">
        <v>4</v>
      </c>
      <c r="F273">
        <v>3</v>
      </c>
      <c r="G273">
        <v>2</v>
      </c>
      <c r="H273">
        <v>2</v>
      </c>
      <c r="I273">
        <v>2</v>
      </c>
      <c r="J273">
        <v>2</v>
      </c>
      <c r="K273">
        <v>2</v>
      </c>
    </row>
    <row r="274" spans="1:26" x14ac:dyDescent="0.25">
      <c r="C274" s="5" t="s">
        <v>61</v>
      </c>
      <c r="D274">
        <v>87</v>
      </c>
      <c r="E274">
        <v>87</v>
      </c>
      <c r="F274">
        <v>87</v>
      </c>
      <c r="G274">
        <v>87</v>
      </c>
      <c r="U274">
        <f>SUMPRODUCT((D274:T274&gt;Y274/2.01)*1,D274:T274,D276:T276)</f>
        <v>1740</v>
      </c>
      <c r="V274">
        <f>SUM(D276:T276)</f>
        <v>20</v>
      </c>
      <c r="W274" s="6">
        <f>X274/Y274</f>
        <v>0.68472222222222201</v>
      </c>
      <c r="X274" s="7">
        <f>U274/V274</f>
        <v>87</v>
      </c>
      <c r="Y274" s="7">
        <v>127.0588235294118</v>
      </c>
      <c r="Z274" s="7">
        <f>W274*V274</f>
        <v>13.694444444444439</v>
      </c>
    </row>
    <row r="275" spans="1:26" x14ac:dyDescent="0.25">
      <c r="D275" s="6">
        <v>0.68472222222222223</v>
      </c>
      <c r="E275" s="6">
        <v>0.68472222222222223</v>
      </c>
      <c r="F275" s="6">
        <v>0.68472222222222223</v>
      </c>
      <c r="G275" s="6">
        <v>0.68472222222222223</v>
      </c>
    </row>
    <row r="276" spans="1:26" x14ac:dyDescent="0.25">
      <c r="D276">
        <v>5</v>
      </c>
      <c r="E276">
        <v>5</v>
      </c>
      <c r="F276">
        <v>5</v>
      </c>
      <c r="G276">
        <v>5</v>
      </c>
    </row>
    <row r="277" spans="1:26" x14ac:dyDescent="0.25">
      <c r="D277" t="s">
        <v>62</v>
      </c>
      <c r="E277" t="s">
        <v>62</v>
      </c>
      <c r="F277" t="s">
        <v>62</v>
      </c>
      <c r="G277" t="s">
        <v>62</v>
      </c>
    </row>
    <row r="278" spans="1:26" x14ac:dyDescent="0.25">
      <c r="C278" s="5" t="s">
        <v>53</v>
      </c>
      <c r="D278">
        <v>80</v>
      </c>
      <c r="E278">
        <v>80</v>
      </c>
      <c r="F278">
        <v>80</v>
      </c>
      <c r="G278">
        <v>80</v>
      </c>
      <c r="U278">
        <f>SUMPRODUCT((D278:T278&gt;Y278/2.01)*1,D278:T278,D280:T280)</f>
        <v>1280</v>
      </c>
      <c r="V278">
        <f>SUM(D280:T280)</f>
        <v>16</v>
      </c>
      <c r="W278" s="6">
        <f>X278/Y278</f>
        <v>0.81481481481481488</v>
      </c>
      <c r="X278" s="7">
        <f>U278/V278</f>
        <v>80</v>
      </c>
      <c r="Y278" s="7">
        <v>98.181818181818173</v>
      </c>
      <c r="Z278" s="7">
        <f>W278*V278</f>
        <v>13.037037037037038</v>
      </c>
    </row>
    <row r="279" spans="1:26" x14ac:dyDescent="0.25">
      <c r="D279" s="6">
        <v>0.81481481481481488</v>
      </c>
      <c r="E279" s="6">
        <v>0.81481481481481488</v>
      </c>
      <c r="F279" s="6">
        <v>0.81481481481481488</v>
      </c>
      <c r="G279" s="6">
        <v>0.81481481481481488</v>
      </c>
    </row>
    <row r="280" spans="1:26" x14ac:dyDescent="0.25">
      <c r="D280">
        <v>4</v>
      </c>
      <c r="E280">
        <v>4</v>
      </c>
      <c r="F280">
        <v>4</v>
      </c>
      <c r="G280">
        <v>4</v>
      </c>
    </row>
    <row r="281" spans="1:26" ht="30" x14ac:dyDescent="0.25">
      <c r="C281" s="5" t="s">
        <v>48</v>
      </c>
      <c r="D281">
        <v>10</v>
      </c>
      <c r="E281">
        <v>10</v>
      </c>
      <c r="F281">
        <v>10</v>
      </c>
      <c r="G281">
        <v>10</v>
      </c>
    </row>
    <row r="282" spans="1:26" ht="30" x14ac:dyDescent="0.25">
      <c r="C282" s="5" t="s">
        <v>63</v>
      </c>
      <c r="D282">
        <v>20</v>
      </c>
      <c r="E282">
        <v>20</v>
      </c>
      <c r="F282">
        <v>20</v>
      </c>
    </row>
    <row r="284" spans="1:26" x14ac:dyDescent="0.25">
      <c r="A284" s="1">
        <v>41834</v>
      </c>
      <c r="B284" s="2" t="s">
        <v>64</v>
      </c>
      <c r="U284" s="3" t="s">
        <v>1</v>
      </c>
      <c r="V284" s="3" t="s">
        <v>2</v>
      </c>
      <c r="W284" s="3" t="s">
        <v>3</v>
      </c>
      <c r="X284" s="3" t="s">
        <v>4</v>
      </c>
      <c r="Y284" s="3" t="s">
        <v>5</v>
      </c>
      <c r="Z284" s="3" t="s">
        <v>6</v>
      </c>
    </row>
    <row r="285" spans="1:26" x14ac:dyDescent="0.25">
      <c r="U285" s="3">
        <f>SUM(U286:U294)</f>
        <v>8160</v>
      </c>
      <c r="V285" s="3">
        <f>SUM(V286:V294)</f>
        <v>57</v>
      </c>
      <c r="Z285" s="4">
        <f>SUM(Z286:Z294)</f>
        <v>41.255462184873949</v>
      </c>
    </row>
    <row r="286" spans="1:26" ht="30" x14ac:dyDescent="0.25">
      <c r="C286" s="5" t="s">
        <v>14</v>
      </c>
      <c r="D286">
        <v>160</v>
      </c>
      <c r="E286">
        <v>160</v>
      </c>
      <c r="F286">
        <v>160</v>
      </c>
      <c r="G286">
        <v>160</v>
      </c>
      <c r="H286">
        <v>160</v>
      </c>
      <c r="U286">
        <f>SUMPRODUCT((D286:T286&gt;Y286/2.01)*1,D286:T286,D288:T288)</f>
        <v>4000</v>
      </c>
      <c r="V286">
        <f>SUM(D288:T288)</f>
        <v>25</v>
      </c>
      <c r="W286" s="6">
        <f>X286/Y286</f>
        <v>0.76190476190476186</v>
      </c>
      <c r="X286" s="7">
        <f>U286/V286</f>
        <v>160</v>
      </c>
      <c r="Y286" s="7">
        <v>210</v>
      </c>
      <c r="Z286" s="7">
        <f>W286*V286</f>
        <v>19.047619047619047</v>
      </c>
    </row>
    <row r="287" spans="1:26" x14ac:dyDescent="0.25">
      <c r="D287" s="6">
        <v>0.76190476190476186</v>
      </c>
      <c r="E287" s="6">
        <v>0.76190476190476186</v>
      </c>
      <c r="F287" s="6">
        <v>0.76190476190476186</v>
      </c>
      <c r="G287" s="6">
        <v>0.76190476190476186</v>
      </c>
      <c r="H287" s="6">
        <v>0.76190476190476186</v>
      </c>
    </row>
    <row r="288" spans="1:26" x14ac:dyDescent="0.25">
      <c r="D288">
        <v>5</v>
      </c>
      <c r="E288">
        <v>5</v>
      </c>
      <c r="F288">
        <v>5</v>
      </c>
      <c r="G288">
        <v>5</v>
      </c>
      <c r="H288">
        <v>5</v>
      </c>
    </row>
    <row r="289" spans="1:26" x14ac:dyDescent="0.25">
      <c r="C289" s="5" t="s">
        <v>65</v>
      </c>
      <c r="D289">
        <v>120</v>
      </c>
      <c r="E289">
        <v>120</v>
      </c>
      <c r="F289">
        <v>120</v>
      </c>
      <c r="G289">
        <v>120</v>
      </c>
      <c r="U289">
        <f>SUMPRODUCT((D289:T289&gt;Y289/2.01)*1,D289:T289,D291:T291)</f>
        <v>1920</v>
      </c>
      <c r="V289">
        <f>SUM(D291:T291)</f>
        <v>16</v>
      </c>
      <c r="W289" s="6">
        <f>X289/Y289</f>
        <v>0.72916666666666652</v>
      </c>
      <c r="X289" s="7">
        <f>U289/V289</f>
        <v>120</v>
      </c>
      <c r="Y289" s="7">
        <v>164.57142857142861</v>
      </c>
      <c r="Z289" s="7">
        <f>W289*V289</f>
        <v>11.666666666666664</v>
      </c>
    </row>
    <row r="290" spans="1:26" x14ac:dyDescent="0.25">
      <c r="D290" s="6">
        <v>0.72916666666666674</v>
      </c>
      <c r="E290" s="6">
        <v>0.72916666666666674</v>
      </c>
      <c r="F290" s="6">
        <v>0.72916666666666674</v>
      </c>
      <c r="G290" s="6">
        <v>0.72916666666666674</v>
      </c>
    </row>
    <row r="291" spans="1:26" x14ac:dyDescent="0.25">
      <c r="D291">
        <v>4</v>
      </c>
      <c r="E291">
        <v>4</v>
      </c>
      <c r="F291">
        <v>4</v>
      </c>
      <c r="G291">
        <v>4</v>
      </c>
    </row>
    <row r="292" spans="1:26" x14ac:dyDescent="0.25">
      <c r="C292" s="5" t="s">
        <v>15</v>
      </c>
      <c r="D292">
        <v>140</v>
      </c>
      <c r="E292">
        <v>140</v>
      </c>
      <c r="F292">
        <v>140</v>
      </c>
      <c r="G292">
        <v>140</v>
      </c>
      <c r="U292">
        <f>SUMPRODUCT((D292:T292&gt;Y292/2.01)*1,D292:T292,D294:T294)</f>
        <v>2240</v>
      </c>
      <c r="V292">
        <f>SUM(D294:T294)</f>
        <v>16</v>
      </c>
      <c r="W292" s="6">
        <f>X292/Y292</f>
        <v>0.6588235294117647</v>
      </c>
      <c r="X292" s="7">
        <f>U292/V292</f>
        <v>140</v>
      </c>
      <c r="Y292" s="7">
        <v>212.5</v>
      </c>
      <c r="Z292" s="7">
        <f>W292*V292</f>
        <v>10.541176470588235</v>
      </c>
    </row>
    <row r="293" spans="1:26" x14ac:dyDescent="0.25">
      <c r="D293" s="6">
        <v>0.6588235294117647</v>
      </c>
      <c r="E293" s="6">
        <v>0.6588235294117647</v>
      </c>
      <c r="F293" s="6">
        <v>0.6588235294117647</v>
      </c>
      <c r="G293" s="6">
        <v>0.6588235294117647</v>
      </c>
    </row>
    <row r="294" spans="1:26" x14ac:dyDescent="0.25">
      <c r="D294">
        <v>4</v>
      </c>
      <c r="E294">
        <v>4</v>
      </c>
      <c r="F294">
        <v>4</v>
      </c>
      <c r="G294">
        <v>4</v>
      </c>
    </row>
    <row r="296" spans="1:26" x14ac:dyDescent="0.25">
      <c r="A296" s="1">
        <v>41836</v>
      </c>
      <c r="B296" s="2" t="s">
        <v>66</v>
      </c>
      <c r="U296" s="3" t="s">
        <v>1</v>
      </c>
      <c r="V296" s="3" t="s">
        <v>2</v>
      </c>
      <c r="W296" s="3" t="s">
        <v>3</v>
      </c>
      <c r="X296" s="3" t="s">
        <v>4</v>
      </c>
      <c r="Y296" s="3" t="s">
        <v>5</v>
      </c>
      <c r="Z296" s="3" t="s">
        <v>6</v>
      </c>
    </row>
    <row r="297" spans="1:26" x14ac:dyDescent="0.25">
      <c r="U297" s="3">
        <f>SUM(U298:U308)</f>
        <v>5631.2</v>
      </c>
      <c r="V297" s="3">
        <f>SUM(V298:V308)</f>
        <v>78</v>
      </c>
      <c r="Z297" s="4">
        <f>SUM(Z298:Z308)</f>
        <v>55.621834699193201</v>
      </c>
    </row>
    <row r="298" spans="1:26" x14ac:dyDescent="0.25">
      <c r="C298" s="5" t="s">
        <v>19</v>
      </c>
      <c r="D298">
        <v>100</v>
      </c>
      <c r="E298">
        <v>110</v>
      </c>
      <c r="F298">
        <v>120</v>
      </c>
      <c r="G298">
        <v>120</v>
      </c>
      <c r="H298">
        <v>120</v>
      </c>
      <c r="I298">
        <v>130</v>
      </c>
      <c r="J298">
        <v>130</v>
      </c>
      <c r="U298">
        <f>SUMPRODUCT((D298:T298&gt;Y298/2.01)*1,D298:T298,D300:T300)</f>
        <v>2650</v>
      </c>
      <c r="V298">
        <f>SUM(D300:T300)</f>
        <v>23</v>
      </c>
      <c r="W298" s="6">
        <f>X298/Y298</f>
        <v>0.72544283413848643</v>
      </c>
      <c r="X298" s="7">
        <f>U298/V298</f>
        <v>115.21739130434783</v>
      </c>
      <c r="Y298" s="7">
        <v>158.8235294117647</v>
      </c>
      <c r="Z298" s="7">
        <f>W298*V298</f>
        <v>16.685185185185187</v>
      </c>
    </row>
    <row r="299" spans="1:26" x14ac:dyDescent="0.25">
      <c r="D299" s="6">
        <v>0.62962962962962965</v>
      </c>
      <c r="E299" s="6">
        <v>0.69259259259259265</v>
      </c>
      <c r="F299" s="6">
        <v>0.75555555555555565</v>
      </c>
      <c r="G299" s="6">
        <v>0.75555555555555565</v>
      </c>
      <c r="H299" s="6">
        <v>0.75555555555555565</v>
      </c>
      <c r="I299" s="6">
        <v>0.81851851851851853</v>
      </c>
      <c r="J299" s="6">
        <v>0.81851851851851853</v>
      </c>
    </row>
    <row r="300" spans="1:26" x14ac:dyDescent="0.25">
      <c r="D300">
        <v>5</v>
      </c>
      <c r="E300">
        <v>5</v>
      </c>
      <c r="F300">
        <v>3</v>
      </c>
      <c r="G300">
        <v>3</v>
      </c>
      <c r="H300">
        <v>3</v>
      </c>
      <c r="I300">
        <v>2</v>
      </c>
      <c r="J300">
        <v>2</v>
      </c>
    </row>
    <row r="301" spans="1:26" ht="30" x14ac:dyDescent="0.25">
      <c r="C301" s="5" t="s">
        <v>9</v>
      </c>
      <c r="D301">
        <v>70</v>
      </c>
      <c r="E301">
        <v>80</v>
      </c>
      <c r="F301">
        <v>90</v>
      </c>
      <c r="G301">
        <v>90</v>
      </c>
      <c r="H301">
        <v>90</v>
      </c>
      <c r="I301">
        <v>90</v>
      </c>
      <c r="U301">
        <f>SUMPRODUCT((D301:T301&gt;Y301/2.01)*1,D301:T301,D303:T303)</f>
        <v>2110</v>
      </c>
      <c r="V301">
        <f>SUM(D303:T303)</f>
        <v>25</v>
      </c>
      <c r="W301" s="6">
        <f>X301/Y301</f>
        <v>0.61381818181818182</v>
      </c>
      <c r="X301" s="7">
        <f>U301/V301</f>
        <v>84.4</v>
      </c>
      <c r="Y301" s="7">
        <v>137.5</v>
      </c>
      <c r="Z301" s="7">
        <f>W301*V301</f>
        <v>15.345454545454546</v>
      </c>
    </row>
    <row r="302" spans="1:26" x14ac:dyDescent="0.25">
      <c r="D302" s="6">
        <v>0.50909090909090904</v>
      </c>
      <c r="E302" s="6">
        <v>0.58181818181818179</v>
      </c>
      <c r="F302" s="6">
        <v>0.65454545454545454</v>
      </c>
      <c r="G302" s="6">
        <v>0.65454545454545454</v>
      </c>
      <c r="H302" s="6">
        <v>0.65454545454545454</v>
      </c>
      <c r="I302" s="6">
        <v>0.65454545454545454</v>
      </c>
    </row>
    <row r="303" spans="1:26" x14ac:dyDescent="0.25">
      <c r="D303">
        <v>5</v>
      </c>
      <c r="E303">
        <v>4</v>
      </c>
      <c r="F303">
        <v>4</v>
      </c>
      <c r="G303">
        <v>4</v>
      </c>
      <c r="H303">
        <v>4</v>
      </c>
      <c r="I303">
        <v>4</v>
      </c>
    </row>
    <row r="304" spans="1:26" x14ac:dyDescent="0.25">
      <c r="C304" s="5" t="s">
        <v>67</v>
      </c>
      <c r="D304">
        <v>27.2</v>
      </c>
      <c r="E304">
        <v>29.5</v>
      </c>
      <c r="F304">
        <v>31.8</v>
      </c>
      <c r="G304">
        <v>29.5</v>
      </c>
      <c r="H304">
        <v>27.2</v>
      </c>
      <c r="U304">
        <f>SUMPRODUCT((D304:T304&gt;Y304/2.01)*1,D304:T304,D306:T306)</f>
        <v>871.2</v>
      </c>
      <c r="V304">
        <f>SUM(D306:T306)</f>
        <v>30</v>
      </c>
      <c r="W304" s="6">
        <f>X304/Y304</f>
        <v>0.78637316561844872</v>
      </c>
      <c r="X304" s="7">
        <f>U304/V304</f>
        <v>29.040000000000003</v>
      </c>
      <c r="Y304" s="7">
        <v>36.929032258064517</v>
      </c>
      <c r="Z304" s="7">
        <f>W304*V304</f>
        <v>23.591194968553463</v>
      </c>
    </row>
    <row r="305" spans="1:26" x14ac:dyDescent="0.25">
      <c r="D305" s="6">
        <v>0.73654786862334032</v>
      </c>
      <c r="E305" s="6">
        <v>0.79882948986722568</v>
      </c>
      <c r="F305" s="6">
        <v>0.86111111111111116</v>
      </c>
      <c r="G305" s="6">
        <v>0.79882948986722568</v>
      </c>
      <c r="H305" s="6">
        <v>0.73654786862334032</v>
      </c>
    </row>
    <row r="306" spans="1:26" x14ac:dyDescent="0.25">
      <c r="D306">
        <v>6</v>
      </c>
      <c r="E306">
        <v>6</v>
      </c>
      <c r="F306">
        <v>6</v>
      </c>
      <c r="G306">
        <v>6</v>
      </c>
      <c r="H306">
        <v>6</v>
      </c>
    </row>
    <row r="307" spans="1:26" ht="30" x14ac:dyDescent="0.25">
      <c r="C307" s="5" t="s">
        <v>48</v>
      </c>
      <c r="D307">
        <v>8</v>
      </c>
      <c r="E307">
        <v>8</v>
      </c>
      <c r="F307">
        <v>8</v>
      </c>
      <c r="G307">
        <v>8</v>
      </c>
    </row>
    <row r="308" spans="1:26" ht="30" x14ac:dyDescent="0.25">
      <c r="C308" s="5" t="s">
        <v>49</v>
      </c>
      <c r="D308">
        <v>20</v>
      </c>
      <c r="E308">
        <v>20</v>
      </c>
      <c r="F308">
        <v>20</v>
      </c>
    </row>
    <row r="310" spans="1:26" x14ac:dyDescent="0.25">
      <c r="A310" s="1">
        <v>41838</v>
      </c>
      <c r="B310" s="2" t="s">
        <v>68</v>
      </c>
      <c r="U310" s="3" t="s">
        <v>1</v>
      </c>
      <c r="V310" s="3" t="s">
        <v>2</v>
      </c>
      <c r="W310" s="3" t="s">
        <v>3</v>
      </c>
      <c r="X310" s="3" t="s">
        <v>4</v>
      </c>
      <c r="Y310" s="3" t="s">
        <v>5</v>
      </c>
      <c r="Z310" s="3" t="s">
        <v>6</v>
      </c>
    </row>
    <row r="311" spans="1:26" x14ac:dyDescent="0.25">
      <c r="U311" s="3">
        <f>SUM(U312:U319)</f>
        <v>5120</v>
      </c>
      <c r="V311" s="3">
        <f>SUM(V312:V319)</f>
        <v>40</v>
      </c>
      <c r="Z311" s="4">
        <f>SUM(Z312:Z319)</f>
        <v>24.201680672268907</v>
      </c>
    </row>
    <row r="312" spans="1:26" ht="30" x14ac:dyDescent="0.25">
      <c r="C312" s="5" t="s">
        <v>14</v>
      </c>
      <c r="D312">
        <v>120</v>
      </c>
      <c r="E312">
        <v>120</v>
      </c>
      <c r="F312">
        <v>120</v>
      </c>
      <c r="G312">
        <v>120</v>
      </c>
      <c r="U312">
        <f>SUMPRODUCT((D312:T312&gt;Y312/2.01)*1,D312:T312,D314:T314)</f>
        <v>1920</v>
      </c>
      <c r="V312">
        <f>SUM(D314:T314)</f>
        <v>16</v>
      </c>
      <c r="W312" s="6">
        <f>X312/Y312</f>
        <v>0.5714285714285714</v>
      </c>
      <c r="X312" s="7">
        <f>U312/V312</f>
        <v>120</v>
      </c>
      <c r="Y312" s="7">
        <v>210</v>
      </c>
      <c r="Z312" s="7">
        <f>W312*V312</f>
        <v>9.1428571428571423</v>
      </c>
    </row>
    <row r="313" spans="1:26" x14ac:dyDescent="0.25">
      <c r="D313" s="6">
        <v>0.5714285714285714</v>
      </c>
      <c r="E313" s="6">
        <v>0.5714285714285714</v>
      </c>
      <c r="F313" s="6">
        <v>0.5714285714285714</v>
      </c>
      <c r="G313" s="6">
        <v>0.5714285714285714</v>
      </c>
    </row>
    <row r="314" spans="1:26" x14ac:dyDescent="0.25">
      <c r="D314">
        <v>4</v>
      </c>
      <c r="E314">
        <v>4</v>
      </c>
      <c r="F314">
        <v>4</v>
      </c>
      <c r="G314">
        <v>4</v>
      </c>
    </row>
    <row r="315" spans="1:26" x14ac:dyDescent="0.25">
      <c r="C315" s="5" t="s">
        <v>15</v>
      </c>
      <c r="D315">
        <v>100</v>
      </c>
      <c r="E315">
        <v>120</v>
      </c>
      <c r="F315">
        <v>140</v>
      </c>
      <c r="G315">
        <v>180</v>
      </c>
      <c r="H315">
        <v>180</v>
      </c>
      <c r="I315">
        <v>180</v>
      </c>
      <c r="J315">
        <v>180</v>
      </c>
      <c r="U315">
        <f>SUMPRODUCT((D315:T315&gt;Y315/2.01)*1,D315:T315,D317:T317)</f>
        <v>3200</v>
      </c>
      <c r="V315">
        <f>SUM(D317:T317)</f>
        <v>24</v>
      </c>
      <c r="W315" s="6">
        <f>X315/Y315</f>
        <v>0.62745098039215685</v>
      </c>
      <c r="X315" s="7">
        <f>U315/V315</f>
        <v>133.33333333333334</v>
      </c>
      <c r="Y315" s="7">
        <v>212.5</v>
      </c>
      <c r="Z315" s="7">
        <f>W315*V315</f>
        <v>15.058823529411764</v>
      </c>
    </row>
    <row r="316" spans="1:26" x14ac:dyDescent="0.25">
      <c r="D316" s="6">
        <v>0.47058823529411759</v>
      </c>
      <c r="E316" s="6">
        <v>0.56470588235294117</v>
      </c>
      <c r="F316" s="6">
        <v>0.6588235294117647</v>
      </c>
      <c r="G316" s="6">
        <v>0.84705882352941175</v>
      </c>
      <c r="H316" s="6">
        <v>0.84705882352941175</v>
      </c>
      <c r="I316" s="6">
        <v>0.84705882352941175</v>
      </c>
      <c r="J316" s="6">
        <v>0.84705882352941175</v>
      </c>
    </row>
    <row r="317" spans="1:26" x14ac:dyDescent="0.25">
      <c r="D317">
        <v>4</v>
      </c>
      <c r="E317">
        <v>4</v>
      </c>
      <c r="F317">
        <v>4</v>
      </c>
      <c r="G317">
        <v>3</v>
      </c>
      <c r="H317">
        <v>3</v>
      </c>
      <c r="I317">
        <v>3</v>
      </c>
      <c r="J317">
        <v>3</v>
      </c>
    </row>
    <row r="318" spans="1:26" x14ac:dyDescent="0.25">
      <c r="C318" s="5" t="s">
        <v>16</v>
      </c>
      <c r="D318">
        <v>20</v>
      </c>
      <c r="E318">
        <v>20</v>
      </c>
      <c r="F318">
        <v>20</v>
      </c>
    </row>
    <row r="319" spans="1:26" x14ac:dyDescent="0.25">
      <c r="C319" s="5" t="s">
        <v>17</v>
      </c>
      <c r="D319">
        <v>12</v>
      </c>
      <c r="E319">
        <v>12</v>
      </c>
      <c r="F319">
        <v>12</v>
      </c>
    </row>
    <row r="321" spans="1:26" x14ac:dyDescent="0.25">
      <c r="A321" s="1">
        <v>41841</v>
      </c>
      <c r="B321" s="2" t="s">
        <v>69</v>
      </c>
      <c r="U321" s="3" t="s">
        <v>1</v>
      </c>
      <c r="V321" s="3" t="s">
        <v>2</v>
      </c>
      <c r="W321" s="3" t="s">
        <v>3</v>
      </c>
      <c r="X321" s="3" t="s">
        <v>4</v>
      </c>
      <c r="Y321" s="3" t="s">
        <v>5</v>
      </c>
      <c r="Z321" s="3" t="s">
        <v>6</v>
      </c>
    </row>
    <row r="322" spans="1:26" x14ac:dyDescent="0.25">
      <c r="U322" s="3">
        <f>SUM(U323:U332)</f>
        <v>3730</v>
      </c>
      <c r="V322" s="3">
        <f>SUM(V323:V332)</f>
        <v>80</v>
      </c>
      <c r="Z322" s="4">
        <f>SUM(Z323:Z332)</f>
        <v>45.987843762455157</v>
      </c>
    </row>
    <row r="323" spans="1:26" ht="30" x14ac:dyDescent="0.25">
      <c r="C323" s="5" t="s">
        <v>70</v>
      </c>
      <c r="D323">
        <v>65</v>
      </c>
      <c r="E323">
        <v>65</v>
      </c>
      <c r="F323">
        <v>65</v>
      </c>
      <c r="G323">
        <v>65</v>
      </c>
      <c r="U323">
        <f>SUMPRODUCT((D323:T323&gt;Y323/2.01)*1,D323:T323,D325:T325)</f>
        <v>2080</v>
      </c>
      <c r="V323">
        <f>SUM(D325:T325)</f>
        <v>32</v>
      </c>
      <c r="W323" s="6">
        <f>X323/Y323</f>
        <v>0.54166666666666663</v>
      </c>
      <c r="X323" s="7">
        <f>U323/V323</f>
        <v>65</v>
      </c>
      <c r="Y323" s="7">
        <v>120</v>
      </c>
      <c r="Z323" s="7">
        <f>W323*V323</f>
        <v>17.333333333333332</v>
      </c>
    </row>
    <row r="324" spans="1:26" x14ac:dyDescent="0.25">
      <c r="D324" s="6">
        <v>0.54166666666666663</v>
      </c>
      <c r="E324" s="6">
        <v>0.54166666666666663</v>
      </c>
      <c r="F324" s="6">
        <v>0.54166666666666663</v>
      </c>
      <c r="G324" s="6">
        <v>0.54166666666666663</v>
      </c>
    </row>
    <row r="325" spans="1:26" x14ac:dyDescent="0.25">
      <c r="D325">
        <v>8</v>
      </c>
      <c r="E325">
        <v>8</v>
      </c>
      <c r="F325">
        <v>8</v>
      </c>
      <c r="G325">
        <v>8</v>
      </c>
    </row>
    <row r="326" spans="1:26" ht="30" x14ac:dyDescent="0.25">
      <c r="C326" s="5" t="s">
        <v>71</v>
      </c>
      <c r="D326">
        <v>25</v>
      </c>
      <c r="E326">
        <v>25</v>
      </c>
      <c r="U326">
        <f>SUMPRODUCT((D326:T326&gt;Y326/2.01)*1,D326:T326,D328:T328)</f>
        <v>750</v>
      </c>
      <c r="V326">
        <f>SUM(D328:T328)</f>
        <v>30</v>
      </c>
      <c r="W326" s="6">
        <f>X326/Y326</f>
        <v>0.55771445020149668</v>
      </c>
      <c r="X326" s="7">
        <f>U326/V326</f>
        <v>25</v>
      </c>
      <c r="Y326" s="7">
        <v>44.825806451612912</v>
      </c>
      <c r="Z326" s="7">
        <f>W326*V326</f>
        <v>16.731433506044901</v>
      </c>
    </row>
    <row r="327" spans="1:26" x14ac:dyDescent="0.25">
      <c r="D327" s="6">
        <v>0.55771445020149679</v>
      </c>
      <c r="E327" s="6">
        <v>0.55771445020149679</v>
      </c>
    </row>
    <row r="328" spans="1:26" x14ac:dyDescent="0.25">
      <c r="D328">
        <v>15</v>
      </c>
      <c r="E328">
        <v>15</v>
      </c>
    </row>
    <row r="329" spans="1:26" ht="30" x14ac:dyDescent="0.25">
      <c r="C329" s="5" t="s">
        <v>11</v>
      </c>
      <c r="D329">
        <v>50</v>
      </c>
      <c r="E329">
        <v>50</v>
      </c>
      <c r="F329">
        <v>50</v>
      </c>
      <c r="U329">
        <f>SUMPRODUCT((D329:T329&gt;Y329/2.01)*1,D329:T329,D331:T331)</f>
        <v>900</v>
      </c>
      <c r="V329">
        <f>SUM(D331:T331)</f>
        <v>18</v>
      </c>
      <c r="W329" s="6">
        <f>X329/Y329</f>
        <v>0.66239316239316237</v>
      </c>
      <c r="X329" s="7">
        <f>U329/V329</f>
        <v>50</v>
      </c>
      <c r="Y329" s="7">
        <v>75.483870967741936</v>
      </c>
      <c r="Z329" s="7">
        <f>W329*V329</f>
        <v>11.923076923076923</v>
      </c>
    </row>
    <row r="330" spans="1:26" x14ac:dyDescent="0.25">
      <c r="D330" s="6">
        <v>0.66239316239316237</v>
      </c>
      <c r="E330" s="6">
        <v>0.66239316239316237</v>
      </c>
      <c r="F330" s="6">
        <v>0.66239316239316237</v>
      </c>
    </row>
    <row r="331" spans="1:26" x14ac:dyDescent="0.25">
      <c r="D331">
        <v>6</v>
      </c>
      <c r="E331">
        <v>6</v>
      </c>
      <c r="F331">
        <v>6</v>
      </c>
    </row>
    <row r="332" spans="1:26" x14ac:dyDescent="0.25">
      <c r="C332" s="5" t="s">
        <v>22</v>
      </c>
      <c r="D332">
        <v>12</v>
      </c>
      <c r="E332">
        <v>15</v>
      </c>
      <c r="F332">
        <v>15</v>
      </c>
      <c r="G332">
        <v>15</v>
      </c>
    </row>
    <row r="334" spans="1:26" x14ac:dyDescent="0.25">
      <c r="A334" s="1">
        <v>41843</v>
      </c>
      <c r="B334" s="2" t="s">
        <v>72</v>
      </c>
      <c r="U334" s="3" t="s">
        <v>1</v>
      </c>
      <c r="V334" s="3" t="s">
        <v>2</v>
      </c>
      <c r="W334" s="3" t="s">
        <v>3</v>
      </c>
      <c r="X334" s="3" t="s">
        <v>4</v>
      </c>
      <c r="Y334" s="3" t="s">
        <v>5</v>
      </c>
      <c r="Z334" s="3" t="s">
        <v>6</v>
      </c>
    </row>
    <row r="335" spans="1:26" x14ac:dyDescent="0.25">
      <c r="U335" s="3">
        <f>SUM(U336:U341)</f>
        <v>8160</v>
      </c>
      <c r="V335" s="3">
        <f>SUM(V336:V341)</f>
        <v>32</v>
      </c>
      <c r="Z335" s="4">
        <f>SUM(Z336:Z341)</f>
        <v>20.666666666666664</v>
      </c>
    </row>
    <row r="336" spans="1:26" x14ac:dyDescent="0.25">
      <c r="C336" s="5" t="s">
        <v>73</v>
      </c>
      <c r="D336">
        <v>240</v>
      </c>
      <c r="E336">
        <v>260</v>
      </c>
      <c r="F336">
        <v>260</v>
      </c>
      <c r="G336">
        <v>260</v>
      </c>
      <c r="U336">
        <f>SUMPRODUCT((D336:T336&gt;Y336/2.01)*1,D336:T336,D338:T338)</f>
        <v>8160</v>
      </c>
      <c r="V336">
        <f>SUM(D338:T338)</f>
        <v>32</v>
      </c>
      <c r="W336" s="6">
        <f>X336/Y336</f>
        <v>0.64583333333333326</v>
      </c>
      <c r="X336" s="7">
        <f>U336/V336</f>
        <v>255</v>
      </c>
      <c r="Y336" s="7">
        <v>394.83870967741939</v>
      </c>
      <c r="Z336" s="7">
        <f>W336*V336</f>
        <v>20.666666666666664</v>
      </c>
    </row>
    <row r="337" spans="1:26" x14ac:dyDescent="0.25">
      <c r="D337" s="6">
        <v>0.60784313725490191</v>
      </c>
      <c r="E337" s="6">
        <v>0.65849673202614378</v>
      </c>
      <c r="F337" s="6">
        <v>0.65849673202614378</v>
      </c>
      <c r="G337" s="6">
        <v>0.65849673202614378</v>
      </c>
    </row>
    <row r="338" spans="1:26" x14ac:dyDescent="0.25">
      <c r="D338">
        <v>8</v>
      </c>
      <c r="E338">
        <v>8</v>
      </c>
      <c r="F338">
        <v>8</v>
      </c>
      <c r="G338">
        <v>8</v>
      </c>
    </row>
    <row r="339" spans="1:26" x14ac:dyDescent="0.25">
      <c r="C339" s="5" t="s">
        <v>74</v>
      </c>
      <c r="D339">
        <v>10</v>
      </c>
      <c r="E339">
        <v>10</v>
      </c>
      <c r="F339">
        <v>10</v>
      </c>
      <c r="G339">
        <v>10</v>
      </c>
    </row>
    <row r="340" spans="1:26" ht="30" x14ac:dyDescent="0.25">
      <c r="C340" s="5" t="s">
        <v>27</v>
      </c>
      <c r="D340">
        <v>12</v>
      </c>
      <c r="E340">
        <v>12</v>
      </c>
      <c r="F340">
        <v>12</v>
      </c>
    </row>
    <row r="341" spans="1:26" x14ac:dyDescent="0.25">
      <c r="C341" s="5" t="s">
        <v>16</v>
      </c>
      <c r="D341">
        <v>8</v>
      </c>
      <c r="E341">
        <v>8</v>
      </c>
      <c r="F341">
        <v>8</v>
      </c>
      <c r="G341">
        <v>8</v>
      </c>
    </row>
    <row r="343" spans="1:26" x14ac:dyDescent="0.25">
      <c r="A343" s="1">
        <v>41845</v>
      </c>
      <c r="B343" s="2" t="s">
        <v>75</v>
      </c>
      <c r="U343" s="3" t="s">
        <v>1</v>
      </c>
      <c r="V343" s="3" t="s">
        <v>2</v>
      </c>
      <c r="W343" s="3" t="s">
        <v>3</v>
      </c>
      <c r="X343" s="3" t="s">
        <v>4</v>
      </c>
      <c r="Y343" s="3" t="s">
        <v>5</v>
      </c>
      <c r="Z343" s="3" t="s">
        <v>6</v>
      </c>
    </row>
    <row r="344" spans="1:26" x14ac:dyDescent="0.25">
      <c r="U344" s="3">
        <f>SUM(U345:U354)</f>
        <v>3210</v>
      </c>
      <c r="V344" s="3">
        <f>SUM(V345:V354)</f>
        <v>37</v>
      </c>
      <c r="Z344" s="4">
        <f>SUM(Z345:Z354)</f>
        <v>26.141414141414142</v>
      </c>
    </row>
    <row r="345" spans="1:26" ht="30" x14ac:dyDescent="0.25">
      <c r="C345" s="5" t="s">
        <v>9</v>
      </c>
      <c r="D345">
        <v>90</v>
      </c>
      <c r="E345">
        <v>90</v>
      </c>
      <c r="F345">
        <v>90</v>
      </c>
      <c r="G345">
        <v>90</v>
      </c>
      <c r="H345">
        <v>90</v>
      </c>
      <c r="U345">
        <f>SUMPRODUCT((D345:T345&gt;Y345/2.01)*1,D345:T345,D347:T347)</f>
        <v>2250</v>
      </c>
      <c r="V345">
        <f>SUM(D347:T347)</f>
        <v>25</v>
      </c>
      <c r="W345" s="6">
        <f>X345/Y345</f>
        <v>0.65454545454545454</v>
      </c>
      <c r="X345" s="7">
        <f>U345/V345</f>
        <v>90</v>
      </c>
      <c r="Y345" s="7">
        <v>137.5</v>
      </c>
      <c r="Z345" s="7">
        <f>W345*V345</f>
        <v>16.363636363636363</v>
      </c>
    </row>
    <row r="346" spans="1:26" x14ac:dyDescent="0.25">
      <c r="D346" s="6">
        <v>0.65454545454545454</v>
      </c>
      <c r="E346" s="6">
        <v>0.65454545454545454</v>
      </c>
      <c r="F346" s="6">
        <v>0.65454545454545454</v>
      </c>
      <c r="G346" s="6">
        <v>0.65454545454545454</v>
      </c>
      <c r="H346" s="6">
        <v>0.65454545454545454</v>
      </c>
    </row>
    <row r="347" spans="1:26" x14ac:dyDescent="0.25">
      <c r="D347">
        <v>5</v>
      </c>
      <c r="E347">
        <v>5</v>
      </c>
      <c r="F347">
        <v>5</v>
      </c>
      <c r="G347">
        <v>5</v>
      </c>
      <c r="H347">
        <v>5</v>
      </c>
    </row>
    <row r="348" spans="1:26" x14ac:dyDescent="0.25">
      <c r="C348" s="5" t="s">
        <v>53</v>
      </c>
      <c r="D348">
        <v>80</v>
      </c>
      <c r="E348">
        <v>80</v>
      </c>
      <c r="F348">
        <v>80</v>
      </c>
      <c r="U348">
        <f>SUMPRODUCT((D348:T348&gt;Y348/2.01)*1,D348:T348,D350:T350)</f>
        <v>960</v>
      </c>
      <c r="V348">
        <f>SUM(D350:T350)</f>
        <v>12</v>
      </c>
      <c r="W348" s="6">
        <f>X348/Y348</f>
        <v>0.81481481481481488</v>
      </c>
      <c r="X348" s="7">
        <f>U348/V348</f>
        <v>80</v>
      </c>
      <c r="Y348" s="7">
        <v>98.181818181818173</v>
      </c>
      <c r="Z348" s="7">
        <f>W348*V348</f>
        <v>9.7777777777777786</v>
      </c>
    </row>
    <row r="349" spans="1:26" x14ac:dyDescent="0.25">
      <c r="D349" s="6">
        <v>0.81481481481481488</v>
      </c>
      <c r="E349" s="6">
        <v>0.81481481481481488</v>
      </c>
      <c r="F349" s="6">
        <v>0.81481481481481488</v>
      </c>
    </row>
    <row r="350" spans="1:26" x14ac:dyDescent="0.25">
      <c r="D350">
        <v>4</v>
      </c>
      <c r="E350">
        <v>4</v>
      </c>
      <c r="F350">
        <v>4</v>
      </c>
    </row>
    <row r="351" spans="1:26" x14ac:dyDescent="0.25">
      <c r="C351" s="5" t="s">
        <v>38</v>
      </c>
      <c r="D351">
        <v>20</v>
      </c>
      <c r="E351">
        <v>20</v>
      </c>
    </row>
    <row r="352" spans="1:26" ht="30" x14ac:dyDescent="0.25">
      <c r="C352" s="5" t="s">
        <v>26</v>
      </c>
      <c r="D352">
        <v>12</v>
      </c>
      <c r="E352">
        <v>12</v>
      </c>
      <c r="F352">
        <v>12</v>
      </c>
    </row>
    <row r="353" spans="1:26" ht="30" x14ac:dyDescent="0.25">
      <c r="C353" s="5" t="s">
        <v>30</v>
      </c>
      <c r="D353">
        <v>12</v>
      </c>
      <c r="E353">
        <v>12</v>
      </c>
      <c r="F353">
        <v>12</v>
      </c>
    </row>
    <row r="354" spans="1:26" ht="30" x14ac:dyDescent="0.25">
      <c r="C354" s="5" t="s">
        <v>49</v>
      </c>
      <c r="D354">
        <v>20</v>
      </c>
      <c r="E354">
        <v>20</v>
      </c>
      <c r="F354">
        <v>20</v>
      </c>
    </row>
    <row r="356" spans="1:26" x14ac:dyDescent="0.25">
      <c r="A356" s="1">
        <v>41848</v>
      </c>
      <c r="B356" s="2" t="s">
        <v>76</v>
      </c>
      <c r="U356" s="3" t="s">
        <v>1</v>
      </c>
      <c r="V356" s="3" t="s">
        <v>2</v>
      </c>
      <c r="W356" s="3" t="s">
        <v>3</v>
      </c>
      <c r="X356" s="3" t="s">
        <v>4</v>
      </c>
      <c r="Y356" s="3" t="s">
        <v>5</v>
      </c>
      <c r="Z356" s="3" t="s">
        <v>6</v>
      </c>
    </row>
    <row r="357" spans="1:26" x14ac:dyDescent="0.25">
      <c r="U357" s="3">
        <f>SUM(U358:U363)</f>
        <v>3660</v>
      </c>
      <c r="V357" s="3">
        <f>SUM(V358:V363)</f>
        <v>30</v>
      </c>
      <c r="Z357" s="4">
        <f>SUM(Z358:Z363)</f>
        <v>17.68181818181818</v>
      </c>
    </row>
    <row r="358" spans="1:26" x14ac:dyDescent="0.25">
      <c r="C358" s="5" t="s">
        <v>24</v>
      </c>
      <c r="D358">
        <v>70</v>
      </c>
      <c r="E358">
        <v>100</v>
      </c>
      <c r="F358">
        <v>120</v>
      </c>
      <c r="G358">
        <v>140</v>
      </c>
      <c r="H358">
        <v>160</v>
      </c>
      <c r="U358">
        <f>SUMPRODUCT((D358:T358&gt;Y358/2.01)*1,D358:T358,D360:T360)</f>
        <v>2300</v>
      </c>
      <c r="V358">
        <f>SUM(D360:T360)</f>
        <v>23</v>
      </c>
      <c r="W358" s="6">
        <f>X358/Y358</f>
        <v>0.5</v>
      </c>
      <c r="X358" s="7">
        <f>U358/V358</f>
        <v>100</v>
      </c>
      <c r="Y358" s="7">
        <v>200</v>
      </c>
      <c r="Z358" s="7">
        <f>W358*V358</f>
        <v>11.5</v>
      </c>
    </row>
    <row r="359" spans="1:26" x14ac:dyDescent="0.25">
      <c r="D359" s="6">
        <v>0.35</v>
      </c>
      <c r="E359" s="6">
        <v>0.5</v>
      </c>
      <c r="F359" s="6">
        <v>0.6</v>
      </c>
      <c r="G359" s="6">
        <v>0.7</v>
      </c>
      <c r="H359" s="6">
        <v>0.8</v>
      </c>
    </row>
    <row r="360" spans="1:26" x14ac:dyDescent="0.25">
      <c r="D360">
        <v>5</v>
      </c>
      <c r="E360">
        <v>5</v>
      </c>
      <c r="F360">
        <v>5</v>
      </c>
      <c r="G360">
        <v>4</v>
      </c>
      <c r="H360">
        <v>4</v>
      </c>
    </row>
    <row r="361" spans="1:26" x14ac:dyDescent="0.25">
      <c r="C361" s="5" t="s">
        <v>7</v>
      </c>
      <c r="D361">
        <v>190</v>
      </c>
      <c r="E361">
        <v>200</v>
      </c>
      <c r="U361">
        <f>SUMPRODUCT((D361:T361&gt;Y361/2.01)*1,D361:T361,D363:T363)</f>
        <v>1360</v>
      </c>
      <c r="V361">
        <f>SUM(D363:T363)</f>
        <v>7</v>
      </c>
      <c r="W361" s="6">
        <f>X361/Y361</f>
        <v>0.88311688311688308</v>
      </c>
      <c r="X361" s="7">
        <f>U361/V361</f>
        <v>194.28571428571428</v>
      </c>
      <c r="Y361" s="7">
        <v>220</v>
      </c>
      <c r="Z361" s="7">
        <f>W361*V361</f>
        <v>6.1818181818181817</v>
      </c>
    </row>
    <row r="362" spans="1:26" x14ac:dyDescent="0.25">
      <c r="D362" s="6">
        <v>0.86363636363636365</v>
      </c>
      <c r="E362" s="6">
        <v>0.90909090909090906</v>
      </c>
    </row>
    <row r="363" spans="1:26" x14ac:dyDescent="0.25">
      <c r="D363">
        <v>4</v>
      </c>
      <c r="E363">
        <v>3</v>
      </c>
    </row>
    <row r="365" spans="1:26" x14ac:dyDescent="0.25">
      <c r="A365" s="1">
        <v>41850</v>
      </c>
      <c r="B365" s="2" t="s">
        <v>77</v>
      </c>
      <c r="U365" s="3" t="s">
        <v>1</v>
      </c>
      <c r="V365" s="3" t="s">
        <v>2</v>
      </c>
      <c r="W365" s="3" t="s">
        <v>3</v>
      </c>
      <c r="X365" s="3" t="s">
        <v>4</v>
      </c>
      <c r="Y365" s="3" t="s">
        <v>5</v>
      </c>
      <c r="Z365" s="3" t="s">
        <v>6</v>
      </c>
    </row>
    <row r="366" spans="1:26" x14ac:dyDescent="0.25">
      <c r="U366" s="3">
        <f>SUM(U367:U374)</f>
        <v>3905</v>
      </c>
      <c r="V366" s="3">
        <f>SUM(V367:V374)</f>
        <v>37</v>
      </c>
      <c r="Z366" s="4">
        <f>SUM(Z367:Z374)</f>
        <v>27.028114478114482</v>
      </c>
    </row>
    <row r="367" spans="1:26" x14ac:dyDescent="0.25">
      <c r="C367" s="5" t="s">
        <v>19</v>
      </c>
      <c r="D367">
        <v>100</v>
      </c>
      <c r="E367">
        <v>100</v>
      </c>
      <c r="F367">
        <v>120</v>
      </c>
      <c r="G367">
        <v>130</v>
      </c>
      <c r="H367">
        <v>140</v>
      </c>
      <c r="I367">
        <v>145</v>
      </c>
      <c r="J367">
        <v>150</v>
      </c>
      <c r="U367">
        <f>SUMPRODUCT((D367:T367&gt;Y367/2.01)*1,D367:T367,D369:T369)</f>
        <v>1405</v>
      </c>
      <c r="V367">
        <f>SUM(D369:T369)</f>
        <v>12</v>
      </c>
      <c r="W367" s="6">
        <f>X367/Y367</f>
        <v>0.73719135802469138</v>
      </c>
      <c r="X367" s="7">
        <f>U367/V367</f>
        <v>117.08333333333333</v>
      </c>
      <c r="Y367" s="7">
        <v>158.8235294117647</v>
      </c>
      <c r="Z367" s="7">
        <f>W367*V367</f>
        <v>8.8462962962962965</v>
      </c>
    </row>
    <row r="368" spans="1:26" x14ac:dyDescent="0.25">
      <c r="D368" s="6">
        <v>0.62962962962962965</v>
      </c>
      <c r="E368" s="6">
        <v>0.62962962962962965</v>
      </c>
      <c r="F368" s="6">
        <v>0.75555555555555565</v>
      </c>
      <c r="G368" s="6">
        <v>0.81851851851851853</v>
      </c>
      <c r="H368" s="6">
        <v>0.88148148148148153</v>
      </c>
      <c r="I368" s="6">
        <v>0.91296296296296298</v>
      </c>
      <c r="J368" s="6">
        <v>0.94444444444444453</v>
      </c>
    </row>
    <row r="369" spans="1:26" x14ac:dyDescent="0.25">
      <c r="D369">
        <v>3</v>
      </c>
      <c r="E369">
        <v>3</v>
      </c>
      <c r="F369">
        <v>2</v>
      </c>
      <c r="G369">
        <v>1</v>
      </c>
      <c r="H369">
        <v>1</v>
      </c>
      <c r="I369">
        <v>1</v>
      </c>
      <c r="J369">
        <v>1</v>
      </c>
    </row>
    <row r="370" spans="1:26" ht="30" x14ac:dyDescent="0.25">
      <c r="C370" s="5" t="s">
        <v>9</v>
      </c>
      <c r="D370">
        <v>100</v>
      </c>
      <c r="E370">
        <v>100</v>
      </c>
      <c r="F370">
        <v>100</v>
      </c>
      <c r="G370">
        <v>100</v>
      </c>
      <c r="H370">
        <v>100</v>
      </c>
      <c r="U370">
        <f>SUMPRODUCT((D370:T370&gt;Y370/2.01)*1,D370:T370,D372:T372)</f>
        <v>2500</v>
      </c>
      <c r="V370">
        <f>SUM(D372:T372)</f>
        <v>25</v>
      </c>
      <c r="W370" s="6">
        <f>X370/Y370</f>
        <v>0.72727272727272729</v>
      </c>
      <c r="X370" s="7">
        <f>U370/V370</f>
        <v>100</v>
      </c>
      <c r="Y370" s="7">
        <v>137.5</v>
      </c>
      <c r="Z370" s="7">
        <f>W370*V370</f>
        <v>18.181818181818183</v>
      </c>
    </row>
    <row r="371" spans="1:26" x14ac:dyDescent="0.25">
      <c r="D371" s="6">
        <v>0.72727272727272729</v>
      </c>
      <c r="E371" s="6">
        <v>0.72727272727272729</v>
      </c>
      <c r="F371" s="6">
        <v>0.72727272727272729</v>
      </c>
      <c r="G371" s="6">
        <v>0.72727272727272729</v>
      </c>
      <c r="H371" s="6">
        <v>0.72727272727272729</v>
      </c>
    </row>
    <row r="372" spans="1:26" x14ac:dyDescent="0.25">
      <c r="D372">
        <v>5</v>
      </c>
      <c r="E372">
        <v>5</v>
      </c>
      <c r="F372">
        <v>5</v>
      </c>
      <c r="G372">
        <v>5</v>
      </c>
      <c r="H372">
        <v>5</v>
      </c>
    </row>
    <row r="373" spans="1:26" ht="30" x14ac:dyDescent="0.25">
      <c r="C373" s="5" t="s">
        <v>48</v>
      </c>
      <c r="D373">
        <v>10</v>
      </c>
      <c r="E373">
        <v>10</v>
      </c>
      <c r="F373">
        <v>10</v>
      </c>
      <c r="G373">
        <v>10</v>
      </c>
    </row>
    <row r="374" spans="1:26" x14ac:dyDescent="0.25">
      <c r="C374" s="5" t="s">
        <v>22</v>
      </c>
      <c r="D374">
        <v>10</v>
      </c>
      <c r="E374">
        <v>10</v>
      </c>
      <c r="F374">
        <v>10</v>
      </c>
      <c r="G374">
        <v>10</v>
      </c>
    </row>
    <row r="376" spans="1:26" x14ac:dyDescent="0.25">
      <c r="A376" s="1">
        <v>41852</v>
      </c>
      <c r="B376" s="2" t="s">
        <v>78</v>
      </c>
      <c r="U376" s="3" t="s">
        <v>1</v>
      </c>
      <c r="V376" s="3" t="s">
        <v>2</v>
      </c>
      <c r="W376" s="3" t="s">
        <v>3</v>
      </c>
      <c r="X376" s="3" t="s">
        <v>4</v>
      </c>
      <c r="Y376" s="3" t="s">
        <v>5</v>
      </c>
      <c r="Z376" s="3" t="s">
        <v>6</v>
      </c>
    </row>
    <row r="377" spans="1:26" x14ac:dyDescent="0.25">
      <c r="U377" s="3">
        <f>SUM(U378:U383)</f>
        <v>2080</v>
      </c>
      <c r="V377" s="3">
        <f>SUM(V378:V383)</f>
        <v>16</v>
      </c>
      <c r="Z377" s="4">
        <f>SUM(Z378:Z383)</f>
        <v>9.7882352941176478</v>
      </c>
    </row>
    <row r="378" spans="1:26" ht="30" x14ac:dyDescent="0.25">
      <c r="C378" s="5" t="s">
        <v>51</v>
      </c>
      <c r="D378">
        <v>15</v>
      </c>
      <c r="E378">
        <v>15</v>
      </c>
      <c r="F378">
        <v>15</v>
      </c>
      <c r="G378">
        <v>15</v>
      </c>
    </row>
    <row r="379" spans="1:26" x14ac:dyDescent="0.25">
      <c r="C379" s="5" t="s">
        <v>79</v>
      </c>
      <c r="D379">
        <v>15</v>
      </c>
      <c r="E379">
        <v>15</v>
      </c>
      <c r="F379">
        <v>15</v>
      </c>
      <c r="G379">
        <v>15</v>
      </c>
    </row>
    <row r="380" spans="1:26" x14ac:dyDescent="0.25">
      <c r="C380" s="5" t="s">
        <v>15</v>
      </c>
      <c r="D380">
        <v>130</v>
      </c>
      <c r="E380">
        <v>130</v>
      </c>
      <c r="F380">
        <v>130</v>
      </c>
      <c r="G380">
        <v>130</v>
      </c>
      <c r="U380">
        <f>SUMPRODUCT((D380:T380&gt;Y380/2.01)*1,D380:T380,D382:T382)</f>
        <v>2080</v>
      </c>
      <c r="V380">
        <f>SUM(D382:T382)</f>
        <v>16</v>
      </c>
      <c r="W380" s="6">
        <f>X380/Y380</f>
        <v>0.61176470588235299</v>
      </c>
      <c r="X380" s="7">
        <f>U380/V380</f>
        <v>130</v>
      </c>
      <c r="Y380" s="7">
        <v>212.5</v>
      </c>
      <c r="Z380" s="7">
        <f>W380*V380</f>
        <v>9.7882352941176478</v>
      </c>
    </row>
    <row r="381" spans="1:26" x14ac:dyDescent="0.25">
      <c r="D381" s="6">
        <v>0.61176470588235299</v>
      </c>
      <c r="E381" s="6">
        <v>0.61176470588235299</v>
      </c>
      <c r="F381" s="6">
        <v>0.61176470588235299</v>
      </c>
      <c r="G381" s="6">
        <v>0.61176470588235299</v>
      </c>
    </row>
    <row r="382" spans="1:26" x14ac:dyDescent="0.25">
      <c r="D382">
        <v>4</v>
      </c>
      <c r="E382">
        <v>4</v>
      </c>
      <c r="F382">
        <v>4</v>
      </c>
      <c r="G382">
        <v>4</v>
      </c>
    </row>
    <row r="383" spans="1:26" x14ac:dyDescent="0.25">
      <c r="C383" s="5" t="s">
        <v>80</v>
      </c>
      <c r="D383">
        <v>6</v>
      </c>
      <c r="E383">
        <v>6</v>
      </c>
      <c r="F383">
        <v>6</v>
      </c>
    </row>
    <row r="385" spans="1:26" x14ac:dyDescent="0.25">
      <c r="A385" s="1">
        <v>41855</v>
      </c>
      <c r="B385" s="2" t="s">
        <v>81</v>
      </c>
      <c r="U385" s="3" t="s">
        <v>1</v>
      </c>
      <c r="V385" s="3" t="s">
        <v>2</v>
      </c>
      <c r="W385" s="3" t="s">
        <v>3</v>
      </c>
      <c r="X385" s="3" t="s">
        <v>4</v>
      </c>
      <c r="Y385" s="3" t="s">
        <v>5</v>
      </c>
      <c r="Z385" s="3" t="s">
        <v>6</v>
      </c>
    </row>
    <row r="386" spans="1:26" x14ac:dyDescent="0.25">
      <c r="U386" s="3">
        <f>SUM(U387:U396)</f>
        <v>3520</v>
      </c>
      <c r="V386" s="3">
        <f>SUM(V387:V396)</f>
        <v>56</v>
      </c>
      <c r="Z386" s="4">
        <f>SUM(Z387:Z396)</f>
        <v>37.196581196581192</v>
      </c>
    </row>
    <row r="387" spans="1:26" ht="30" x14ac:dyDescent="0.25">
      <c r="C387" s="5" t="s">
        <v>70</v>
      </c>
      <c r="D387">
        <v>80</v>
      </c>
      <c r="E387">
        <v>80</v>
      </c>
      <c r="F387">
        <v>80</v>
      </c>
      <c r="G387">
        <v>80</v>
      </c>
      <c r="U387">
        <f>SUMPRODUCT((D387:T387&gt;Y387/2.01)*1,D387:T387,D389:T389)</f>
        <v>1920</v>
      </c>
      <c r="V387">
        <f>SUM(D389:T389)</f>
        <v>24</v>
      </c>
      <c r="W387" s="6">
        <f>X387/Y387</f>
        <v>0.66666666666666663</v>
      </c>
      <c r="X387" s="7">
        <f>U387/V387</f>
        <v>80</v>
      </c>
      <c r="Y387" s="7">
        <v>120</v>
      </c>
      <c r="Z387" s="7">
        <f>W387*V387</f>
        <v>16</v>
      </c>
    </row>
    <row r="388" spans="1:26" x14ac:dyDescent="0.25">
      <c r="D388" s="6">
        <v>0.66666666666666663</v>
      </c>
      <c r="E388" s="6">
        <v>0.66666666666666663</v>
      </c>
      <c r="F388" s="6">
        <v>0.66666666666666663</v>
      </c>
      <c r="G388" s="6">
        <v>0.66666666666666663</v>
      </c>
    </row>
    <row r="389" spans="1:26" x14ac:dyDescent="0.25">
      <c r="D389">
        <v>6</v>
      </c>
      <c r="E389">
        <v>6</v>
      </c>
      <c r="F389">
        <v>6</v>
      </c>
      <c r="G389">
        <v>6</v>
      </c>
    </row>
    <row r="390" spans="1:26" ht="30" x14ac:dyDescent="0.25">
      <c r="C390" s="5" t="s">
        <v>11</v>
      </c>
      <c r="D390">
        <v>50</v>
      </c>
      <c r="E390">
        <v>50</v>
      </c>
      <c r="F390">
        <v>50</v>
      </c>
      <c r="G390">
        <v>50</v>
      </c>
      <c r="U390">
        <f>SUMPRODUCT((D390:T390&gt;Y390/2.01)*1,D390:T390,D392:T392)</f>
        <v>1600</v>
      </c>
      <c r="V390">
        <f>SUM(D392:T392)</f>
        <v>32</v>
      </c>
      <c r="W390" s="6">
        <f>X390/Y390</f>
        <v>0.66239316239316237</v>
      </c>
      <c r="X390" s="7">
        <f>U390/V390</f>
        <v>50</v>
      </c>
      <c r="Y390" s="7">
        <v>75.483870967741936</v>
      </c>
      <c r="Z390" s="7">
        <f>W390*V390</f>
        <v>21.196581196581196</v>
      </c>
    </row>
    <row r="391" spans="1:26" x14ac:dyDescent="0.25">
      <c r="D391" s="6">
        <v>0.66239316239316237</v>
      </c>
      <c r="E391" s="6">
        <v>0.66239316239316237</v>
      </c>
      <c r="F391" s="6">
        <v>0.66239316239316237</v>
      </c>
      <c r="G391" s="6">
        <v>0.66239316239316237</v>
      </c>
    </row>
    <row r="392" spans="1:26" x14ac:dyDescent="0.25">
      <c r="D392">
        <v>8</v>
      </c>
      <c r="E392">
        <v>8</v>
      </c>
      <c r="F392">
        <v>8</v>
      </c>
      <c r="G392">
        <v>8</v>
      </c>
    </row>
    <row r="393" spans="1:26" x14ac:dyDescent="0.25">
      <c r="C393" s="5" t="s">
        <v>82</v>
      </c>
      <c r="D393">
        <v>8</v>
      </c>
      <c r="E393">
        <v>8</v>
      </c>
      <c r="F393">
        <v>20</v>
      </c>
      <c r="G393">
        <v>20</v>
      </c>
    </row>
    <row r="394" spans="1:26" x14ac:dyDescent="0.25">
      <c r="C394" s="5" t="s">
        <v>74</v>
      </c>
      <c r="D394">
        <v>20</v>
      </c>
      <c r="E394">
        <v>20</v>
      </c>
    </row>
    <row r="395" spans="1:26" x14ac:dyDescent="0.25">
      <c r="C395" s="5" t="s">
        <v>83</v>
      </c>
      <c r="D395">
        <v>20</v>
      </c>
      <c r="E395">
        <v>20</v>
      </c>
    </row>
    <row r="396" spans="1:26" ht="30" x14ac:dyDescent="0.25">
      <c r="C396" s="5" t="s">
        <v>84</v>
      </c>
      <c r="D396">
        <v>12</v>
      </c>
      <c r="E396">
        <v>12</v>
      </c>
      <c r="F396">
        <v>12</v>
      </c>
      <c r="G396">
        <v>12</v>
      </c>
    </row>
    <row r="398" spans="1:26" x14ac:dyDescent="0.25">
      <c r="A398" s="1">
        <v>41857</v>
      </c>
      <c r="B398" s="2" t="s">
        <v>45</v>
      </c>
      <c r="U398" s="3" t="s">
        <v>1</v>
      </c>
      <c r="V398" s="3" t="s">
        <v>2</v>
      </c>
      <c r="W398" s="3" t="s">
        <v>3</v>
      </c>
      <c r="X398" s="3" t="s">
        <v>4</v>
      </c>
      <c r="Y398" s="3" t="s">
        <v>5</v>
      </c>
      <c r="Z398" s="3" t="s">
        <v>6</v>
      </c>
    </row>
    <row r="399" spans="1:26" x14ac:dyDescent="0.25">
      <c r="U399" s="3">
        <f>SUM(U400:U402)</f>
        <v>1125</v>
      </c>
      <c r="V399" s="3">
        <f>SUM(V400:V402)</f>
        <v>23</v>
      </c>
      <c r="Z399" s="4">
        <f>SUM(Z400:Z402)</f>
        <v>5.3571428571428568</v>
      </c>
    </row>
    <row r="400" spans="1:26" ht="30" x14ac:dyDescent="0.25">
      <c r="C400" s="5" t="s">
        <v>14</v>
      </c>
      <c r="D400">
        <v>60</v>
      </c>
      <c r="E400">
        <v>60</v>
      </c>
      <c r="F400">
        <v>100</v>
      </c>
      <c r="G400">
        <v>100</v>
      </c>
      <c r="H400">
        <v>140</v>
      </c>
      <c r="I400">
        <v>140</v>
      </c>
      <c r="J400">
        <v>170</v>
      </c>
      <c r="K400">
        <v>192.5</v>
      </c>
      <c r="L400">
        <v>202.5</v>
      </c>
      <c r="U400">
        <f>SUMPRODUCT((D400:T400&gt;Y400/2.01)*1,D400:T400,D402:T402)</f>
        <v>1125</v>
      </c>
      <c r="V400">
        <f>SUM(D402:T402)</f>
        <v>23</v>
      </c>
      <c r="W400" s="6">
        <f>X400/Y400</f>
        <v>0.23291925465838509</v>
      </c>
      <c r="X400" s="7">
        <f>U400/V400</f>
        <v>48.913043478260867</v>
      </c>
      <c r="Y400" s="7">
        <v>210</v>
      </c>
      <c r="Z400" s="7">
        <f>W400*V400</f>
        <v>5.3571428571428568</v>
      </c>
    </row>
    <row r="401" spans="1:26" x14ac:dyDescent="0.25">
      <c r="D401" s="6">
        <v>0.2857142857142857</v>
      </c>
      <c r="E401" s="6">
        <v>0.2857142857142857</v>
      </c>
      <c r="F401" s="6">
        <v>0.47619047619047622</v>
      </c>
      <c r="G401" s="6">
        <v>0.47619047619047622</v>
      </c>
      <c r="H401" s="6">
        <v>0.66666666666666663</v>
      </c>
      <c r="I401" s="6">
        <v>0.66666666666666663</v>
      </c>
      <c r="J401" s="6">
        <v>0.80952380952380953</v>
      </c>
      <c r="K401" s="6">
        <v>0.91666666666666663</v>
      </c>
      <c r="L401" s="6">
        <v>0.9642857142857143</v>
      </c>
    </row>
    <row r="402" spans="1:26" x14ac:dyDescent="0.25">
      <c r="D402">
        <v>5</v>
      </c>
      <c r="E402">
        <v>5</v>
      </c>
      <c r="F402">
        <v>3</v>
      </c>
      <c r="G402">
        <v>3</v>
      </c>
      <c r="H402">
        <v>2</v>
      </c>
      <c r="I402">
        <v>2</v>
      </c>
      <c r="J402">
        <v>1</v>
      </c>
      <c r="K402">
        <v>1</v>
      </c>
      <c r="L402">
        <v>1</v>
      </c>
    </row>
    <row r="404" spans="1:26" x14ac:dyDescent="0.25">
      <c r="A404" s="1">
        <v>41859</v>
      </c>
      <c r="B404" s="2" t="s">
        <v>85</v>
      </c>
      <c r="U404" s="3" t="s">
        <v>1</v>
      </c>
      <c r="V404" s="3" t="s">
        <v>2</v>
      </c>
      <c r="W404" s="3" t="s">
        <v>3</v>
      </c>
      <c r="X404" s="3" t="s">
        <v>4</v>
      </c>
      <c r="Y404" s="3" t="s">
        <v>5</v>
      </c>
      <c r="Z404" s="3" t="s">
        <v>6</v>
      </c>
    </row>
    <row r="405" spans="1:26" x14ac:dyDescent="0.25">
      <c r="U405" s="3">
        <f>SUM(U406:U406)</f>
        <v>0</v>
      </c>
      <c r="V405" s="3">
        <f>SUM(V406:V406)</f>
        <v>0</v>
      </c>
      <c r="Z405" s="4">
        <f>SUM(Z406:Z406)</f>
        <v>0</v>
      </c>
    </row>
    <row r="406" spans="1:26" ht="30" x14ac:dyDescent="0.25">
      <c r="C406" s="5" t="s">
        <v>31</v>
      </c>
      <c r="D406">
        <v>20</v>
      </c>
      <c r="E406">
        <v>15</v>
      </c>
      <c r="F406">
        <v>12</v>
      </c>
      <c r="G406">
        <v>10</v>
      </c>
      <c r="H406">
        <v>8</v>
      </c>
      <c r="I406">
        <v>20</v>
      </c>
    </row>
    <row r="408" spans="1:26" x14ac:dyDescent="0.25">
      <c r="A408" s="1">
        <v>41862</v>
      </c>
      <c r="B408" s="2" t="s">
        <v>86</v>
      </c>
      <c r="U408" s="3" t="s">
        <v>1</v>
      </c>
      <c r="V408" s="3" t="s">
        <v>2</v>
      </c>
      <c r="W408" s="3" t="s">
        <v>3</v>
      </c>
      <c r="X408" s="3" t="s">
        <v>4</v>
      </c>
      <c r="Y408" s="3" t="s">
        <v>5</v>
      </c>
      <c r="Z408" s="3" t="s">
        <v>6</v>
      </c>
    </row>
    <row r="409" spans="1:26" x14ac:dyDescent="0.25">
      <c r="U409" s="3">
        <f>SUM(U410:U419)</f>
        <v>4560</v>
      </c>
      <c r="V409" s="3">
        <f>SUM(V410:V419)</f>
        <v>32</v>
      </c>
      <c r="Z409" s="4">
        <f>SUM(Z410:Z419)</f>
        <v>26.798844537815128</v>
      </c>
    </row>
    <row r="410" spans="1:26" x14ac:dyDescent="0.25">
      <c r="C410" s="5" t="s">
        <v>65</v>
      </c>
      <c r="D410">
        <v>150</v>
      </c>
      <c r="E410">
        <v>150</v>
      </c>
      <c r="F410">
        <v>150</v>
      </c>
      <c r="G410">
        <v>150</v>
      </c>
      <c r="U410">
        <f>SUMPRODUCT((D410:T410&gt;Y410/2.01)*1,D410:T410,D412:T412)</f>
        <v>1800</v>
      </c>
      <c r="V410">
        <f>SUM(D412:T412)</f>
        <v>12</v>
      </c>
      <c r="W410" s="6">
        <f>X410/Y410</f>
        <v>0.91145833333333315</v>
      </c>
      <c r="X410" s="7">
        <f>U410/V410</f>
        <v>150</v>
      </c>
      <c r="Y410" s="7">
        <v>164.57142857142861</v>
      </c>
      <c r="Z410" s="7">
        <f>W410*V410</f>
        <v>10.937499999999998</v>
      </c>
    </row>
    <row r="411" spans="1:26" x14ac:dyDescent="0.25">
      <c r="D411" s="6">
        <v>0.91145833333333337</v>
      </c>
      <c r="E411" s="6">
        <v>0.91145833333333337</v>
      </c>
      <c r="F411" s="6">
        <v>0.91145833333333337</v>
      </c>
      <c r="G411" s="6">
        <v>0.91145833333333337</v>
      </c>
    </row>
    <row r="412" spans="1:26" x14ac:dyDescent="0.25">
      <c r="D412">
        <v>3</v>
      </c>
      <c r="E412">
        <v>3</v>
      </c>
      <c r="F412">
        <v>3</v>
      </c>
      <c r="G412">
        <v>3</v>
      </c>
    </row>
    <row r="413" spans="1:26" x14ac:dyDescent="0.25">
      <c r="C413" s="5" t="s">
        <v>87</v>
      </c>
      <c r="D413">
        <v>130</v>
      </c>
      <c r="E413">
        <v>130</v>
      </c>
      <c r="F413">
        <v>130</v>
      </c>
      <c r="U413">
        <f>SUMPRODUCT((D413:T413&gt;Y413/2.01)*1,D413:T413,D415:T415)</f>
        <v>1560</v>
      </c>
      <c r="V413">
        <f>SUM(D415:T415)</f>
        <v>12</v>
      </c>
      <c r="W413" s="6">
        <f>X413/Y413</f>
        <v>0.85119047619047639</v>
      </c>
      <c r="X413" s="7">
        <f>U413/V413</f>
        <v>130</v>
      </c>
      <c r="Y413" s="7">
        <v>152.72727272727269</v>
      </c>
      <c r="Z413" s="7">
        <f>W413*V413</f>
        <v>10.214285714285717</v>
      </c>
    </row>
    <row r="414" spans="1:26" x14ac:dyDescent="0.25">
      <c r="D414" s="6">
        <v>0.85119047619047628</v>
      </c>
      <c r="E414" s="6">
        <v>0.85119047619047628</v>
      </c>
      <c r="F414" s="6">
        <v>0.85119047619047628</v>
      </c>
    </row>
    <row r="415" spans="1:26" x14ac:dyDescent="0.25">
      <c r="D415">
        <v>4</v>
      </c>
      <c r="E415">
        <v>4</v>
      </c>
      <c r="F415">
        <v>4</v>
      </c>
    </row>
    <row r="416" spans="1:26" x14ac:dyDescent="0.25">
      <c r="D416" t="s">
        <v>88</v>
      </c>
      <c r="E416" t="s">
        <v>88</v>
      </c>
      <c r="F416" t="s">
        <v>88</v>
      </c>
    </row>
    <row r="417" spans="1:26" x14ac:dyDescent="0.25">
      <c r="C417" s="5" t="s">
        <v>15</v>
      </c>
      <c r="D417">
        <v>150</v>
      </c>
      <c r="E417">
        <v>150</v>
      </c>
      <c r="U417">
        <f>SUMPRODUCT((D417:T417&gt;Y417/2.01)*1,D417:T417,D419:T419)</f>
        <v>1200</v>
      </c>
      <c r="V417">
        <f>SUM(D419:T419)</f>
        <v>8</v>
      </c>
      <c r="W417" s="6">
        <f>X417/Y417</f>
        <v>0.70588235294117652</v>
      </c>
      <c r="X417" s="7">
        <f>U417/V417</f>
        <v>150</v>
      </c>
      <c r="Y417" s="7">
        <v>212.5</v>
      </c>
      <c r="Z417" s="7">
        <f>W417*V417</f>
        <v>5.6470588235294121</v>
      </c>
    </row>
    <row r="418" spans="1:26" x14ac:dyDescent="0.25">
      <c r="D418" s="6">
        <v>0.70588235294117652</v>
      </c>
      <c r="E418" s="6">
        <v>0.70588235294117652</v>
      </c>
    </row>
    <row r="419" spans="1:26" x14ac:dyDescent="0.25">
      <c r="D419">
        <v>4</v>
      </c>
      <c r="E419">
        <v>4</v>
      </c>
    </row>
    <row r="421" spans="1:26" x14ac:dyDescent="0.25">
      <c r="A421" s="1">
        <v>41864</v>
      </c>
      <c r="B421" s="2" t="s">
        <v>89</v>
      </c>
      <c r="U421" s="3" t="s">
        <v>1</v>
      </c>
      <c r="V421" s="3" t="s">
        <v>2</v>
      </c>
      <c r="W421" s="3" t="s">
        <v>3</v>
      </c>
      <c r="X421" s="3" t="s">
        <v>4</v>
      </c>
      <c r="Y421" s="3" t="s">
        <v>5</v>
      </c>
      <c r="Z421" s="3" t="s">
        <v>6</v>
      </c>
    </row>
    <row r="422" spans="1:26" x14ac:dyDescent="0.25">
      <c r="U422" s="3">
        <f>SUM(U423:U430)</f>
        <v>4590</v>
      </c>
      <c r="V422" s="3">
        <f>SUM(V423:V430)</f>
        <v>45</v>
      </c>
      <c r="Z422" s="4">
        <f>SUM(Z423:Z430)</f>
        <v>29.681144781144788</v>
      </c>
    </row>
    <row r="423" spans="1:26" x14ac:dyDescent="0.25">
      <c r="C423" s="5" t="s">
        <v>19</v>
      </c>
      <c r="D423">
        <v>60</v>
      </c>
      <c r="E423">
        <v>90</v>
      </c>
      <c r="F423">
        <v>110</v>
      </c>
      <c r="G423">
        <v>120</v>
      </c>
      <c r="H423">
        <v>130</v>
      </c>
      <c r="I423">
        <v>130</v>
      </c>
      <c r="J423">
        <v>130</v>
      </c>
      <c r="K423">
        <v>130</v>
      </c>
      <c r="U423">
        <f>SUMPRODUCT((D423:T423&gt;Y423/2.01)*1,D423:T423,D425:T425)</f>
        <v>3790</v>
      </c>
      <c r="V423">
        <f>SUM(D425:T425)</f>
        <v>37</v>
      </c>
      <c r="W423" s="6">
        <f>X423/Y423</f>
        <v>0.64494494494494503</v>
      </c>
      <c r="X423" s="7">
        <f>U423/V423</f>
        <v>102.43243243243244</v>
      </c>
      <c r="Y423" s="7">
        <v>158.8235294117647</v>
      </c>
      <c r="Z423" s="7">
        <f>W423*V423</f>
        <v>23.862962962962968</v>
      </c>
    </row>
    <row r="424" spans="1:26" x14ac:dyDescent="0.25">
      <c r="D424" s="6">
        <v>0.37777777777777782</v>
      </c>
      <c r="E424" s="6">
        <v>0.56666666666666665</v>
      </c>
      <c r="F424" s="6">
        <v>0.69259259259259265</v>
      </c>
      <c r="G424" s="6">
        <v>0.75555555555555565</v>
      </c>
      <c r="H424" s="6">
        <v>0.81851851851851853</v>
      </c>
      <c r="I424" s="6">
        <v>0.81851851851851853</v>
      </c>
      <c r="J424" s="6">
        <v>0.81851851851851853</v>
      </c>
      <c r="K424" s="6">
        <v>0.81851851851851853</v>
      </c>
    </row>
    <row r="425" spans="1:26" x14ac:dyDescent="0.25">
      <c r="D425">
        <v>5</v>
      </c>
      <c r="E425">
        <v>5</v>
      </c>
      <c r="F425">
        <v>6</v>
      </c>
      <c r="G425">
        <v>5</v>
      </c>
      <c r="H425">
        <v>4</v>
      </c>
      <c r="I425">
        <v>4</v>
      </c>
      <c r="J425">
        <v>4</v>
      </c>
      <c r="K425">
        <v>4</v>
      </c>
    </row>
    <row r="426" spans="1:26" x14ac:dyDescent="0.25">
      <c r="D426" t="s">
        <v>90</v>
      </c>
      <c r="E426" t="s">
        <v>90</v>
      </c>
    </row>
    <row r="427" spans="1:26" ht="30" x14ac:dyDescent="0.25">
      <c r="C427" s="5" t="s">
        <v>9</v>
      </c>
      <c r="D427">
        <v>100</v>
      </c>
      <c r="E427">
        <v>100</v>
      </c>
      <c r="F427">
        <v>100</v>
      </c>
      <c r="G427">
        <v>100</v>
      </c>
      <c r="U427">
        <f>SUMPRODUCT((D427:T427&gt;Y427/2.01)*1,D427:T427,D429:T429)</f>
        <v>800</v>
      </c>
      <c r="V427">
        <f>SUM(D429:T429)</f>
        <v>8</v>
      </c>
      <c r="W427" s="6">
        <f>X427/Y427</f>
        <v>0.72727272727272729</v>
      </c>
      <c r="X427" s="7">
        <f>U427/V427</f>
        <v>100</v>
      </c>
      <c r="Y427" s="7">
        <v>137.5</v>
      </c>
      <c r="Z427" s="7">
        <f>W427*V427</f>
        <v>5.8181818181818183</v>
      </c>
    </row>
    <row r="428" spans="1:26" x14ac:dyDescent="0.25">
      <c r="D428" s="6">
        <v>0.72727272727272729</v>
      </c>
      <c r="E428" s="6">
        <v>0.72727272727272729</v>
      </c>
      <c r="F428" s="6">
        <v>0.72727272727272729</v>
      </c>
      <c r="G428" s="6">
        <v>0.72727272727272729</v>
      </c>
    </row>
    <row r="429" spans="1:26" x14ac:dyDescent="0.25">
      <c r="D429">
        <v>2</v>
      </c>
      <c r="E429">
        <v>2</v>
      </c>
      <c r="F429">
        <v>2</v>
      </c>
      <c r="G429">
        <v>2</v>
      </c>
    </row>
    <row r="430" spans="1:26" ht="30" x14ac:dyDescent="0.25">
      <c r="C430" s="5" t="s">
        <v>49</v>
      </c>
      <c r="D430">
        <v>10</v>
      </c>
      <c r="E430">
        <v>10</v>
      </c>
      <c r="F430">
        <v>10</v>
      </c>
      <c r="G430">
        <v>10</v>
      </c>
    </row>
    <row r="432" spans="1:26" x14ac:dyDescent="0.25">
      <c r="A432" s="1">
        <v>41866</v>
      </c>
      <c r="B432" s="2" t="s">
        <v>91</v>
      </c>
      <c r="U432" s="3" t="s">
        <v>1</v>
      </c>
      <c r="V432" s="3" t="s">
        <v>2</v>
      </c>
      <c r="W432" s="3" t="s">
        <v>3</v>
      </c>
      <c r="X432" s="3" t="s">
        <v>4</v>
      </c>
      <c r="Y432" s="3" t="s">
        <v>5</v>
      </c>
      <c r="Z432" s="3" t="s">
        <v>6</v>
      </c>
    </row>
    <row r="433" spans="1:26" x14ac:dyDescent="0.25">
      <c r="U433" s="3">
        <f>SUM(U434:U436)</f>
        <v>1140</v>
      </c>
      <c r="V433" s="3">
        <f>SUM(V434:V436)</f>
        <v>6</v>
      </c>
      <c r="Z433" s="4">
        <f>SUM(Z434:Z436)</f>
        <v>5.3647058823529417</v>
      </c>
    </row>
    <row r="434" spans="1:26" x14ac:dyDescent="0.25">
      <c r="C434" s="5" t="s">
        <v>15</v>
      </c>
      <c r="D434">
        <v>190</v>
      </c>
      <c r="E434">
        <v>190</v>
      </c>
      <c r="F434">
        <v>190</v>
      </c>
      <c r="U434">
        <f>SUMPRODUCT((D434:T434&gt;Y434/2.01)*1,D434:T434,D436:T436)</f>
        <v>1140</v>
      </c>
      <c r="V434">
        <f>SUM(D436:T436)</f>
        <v>6</v>
      </c>
      <c r="W434" s="6">
        <f>X434/Y434</f>
        <v>0.89411764705882357</v>
      </c>
      <c r="X434" s="7">
        <f>U434/V434</f>
        <v>190</v>
      </c>
      <c r="Y434" s="7">
        <v>212.5</v>
      </c>
      <c r="Z434" s="7">
        <f>W434*V434</f>
        <v>5.3647058823529417</v>
      </c>
    </row>
    <row r="435" spans="1:26" x14ac:dyDescent="0.25">
      <c r="D435" s="6">
        <v>0.89411764705882357</v>
      </c>
      <c r="E435" s="6">
        <v>0.89411764705882357</v>
      </c>
      <c r="F435" s="6">
        <v>0.89411764705882357</v>
      </c>
    </row>
    <row r="436" spans="1:26" x14ac:dyDescent="0.25">
      <c r="D436">
        <v>2</v>
      </c>
      <c r="E436">
        <v>2</v>
      </c>
      <c r="F436">
        <v>2</v>
      </c>
    </row>
    <row r="438" spans="1:26" x14ac:dyDescent="0.25">
      <c r="A438" s="1">
        <v>41869</v>
      </c>
      <c r="B438" s="2" t="s">
        <v>92</v>
      </c>
      <c r="U438" s="3" t="s">
        <v>1</v>
      </c>
      <c r="V438" s="3" t="s">
        <v>2</v>
      </c>
      <c r="W438" s="3" t="s">
        <v>3</v>
      </c>
      <c r="X438" s="3" t="s">
        <v>4</v>
      </c>
      <c r="Y438" s="3" t="s">
        <v>5</v>
      </c>
      <c r="Z438" s="3" t="s">
        <v>6</v>
      </c>
    </row>
    <row r="439" spans="1:26" x14ac:dyDescent="0.25">
      <c r="U439" s="3">
        <f>SUM(U440:U450)</f>
        <v>4380</v>
      </c>
      <c r="V439" s="3">
        <f>SUM(V440:V450)</f>
        <v>51</v>
      </c>
      <c r="Z439" s="4">
        <f>SUM(Z440:Z450)</f>
        <v>41.811965811965806</v>
      </c>
    </row>
    <row r="440" spans="1:26" x14ac:dyDescent="0.25">
      <c r="C440" s="5" t="s">
        <v>61</v>
      </c>
      <c r="D440">
        <v>100</v>
      </c>
      <c r="E440">
        <v>100</v>
      </c>
      <c r="F440">
        <v>100</v>
      </c>
      <c r="G440">
        <v>100</v>
      </c>
      <c r="H440">
        <v>100</v>
      </c>
      <c r="I440">
        <v>100</v>
      </c>
      <c r="U440">
        <f>SUMPRODUCT((D440:T440&gt;Y440/2.01)*1,D440:T440,D442:T442)</f>
        <v>2400</v>
      </c>
      <c r="V440">
        <f>SUM(D442:T442)</f>
        <v>24</v>
      </c>
      <c r="W440" s="6">
        <f>X440/Y440</f>
        <v>0.78703703703703687</v>
      </c>
      <c r="X440" s="7">
        <f>U440/V440</f>
        <v>100</v>
      </c>
      <c r="Y440" s="7">
        <v>127.0588235294118</v>
      </c>
      <c r="Z440" s="7">
        <f>W440*V440</f>
        <v>18.888888888888886</v>
      </c>
    </row>
    <row r="441" spans="1:26" x14ac:dyDescent="0.25">
      <c r="D441" s="6">
        <v>0.78703703703703698</v>
      </c>
      <c r="E441" s="6">
        <v>0.78703703703703698</v>
      </c>
      <c r="F441" s="6">
        <v>0.78703703703703698</v>
      </c>
      <c r="G441" s="6">
        <v>0.78703703703703698</v>
      </c>
      <c r="H441" s="6">
        <v>0.78703703703703698</v>
      </c>
      <c r="I441" s="6">
        <v>0.78703703703703698</v>
      </c>
    </row>
    <row r="442" spans="1:26" x14ac:dyDescent="0.25">
      <c r="D442">
        <v>4</v>
      </c>
      <c r="E442">
        <v>4</v>
      </c>
      <c r="F442">
        <v>4</v>
      </c>
      <c r="G442">
        <v>4</v>
      </c>
      <c r="H442">
        <v>4</v>
      </c>
      <c r="I442">
        <v>4</v>
      </c>
    </row>
    <row r="443" spans="1:26" x14ac:dyDescent="0.25">
      <c r="D443" t="s">
        <v>93</v>
      </c>
      <c r="E443" t="s">
        <v>93</v>
      </c>
      <c r="F443" t="s">
        <v>93</v>
      </c>
      <c r="G443" t="s">
        <v>93</v>
      </c>
      <c r="H443" t="s">
        <v>93</v>
      </c>
      <c r="I443" t="s">
        <v>93</v>
      </c>
    </row>
    <row r="444" spans="1:26" x14ac:dyDescent="0.25">
      <c r="C444" s="5" t="s">
        <v>53</v>
      </c>
      <c r="D444">
        <v>90</v>
      </c>
      <c r="E444">
        <v>90</v>
      </c>
      <c r="F444">
        <v>90</v>
      </c>
      <c r="U444">
        <f>SUMPRODUCT((D444:T444&gt;Y444/2.01)*1,D444:T444,D446:T446)</f>
        <v>1080</v>
      </c>
      <c r="V444">
        <f>SUM(D446:T446)</f>
        <v>12</v>
      </c>
      <c r="W444" s="6">
        <f>X444/Y444</f>
        <v>0.91666666666666674</v>
      </c>
      <c r="X444" s="7">
        <f>U444/V444</f>
        <v>90</v>
      </c>
      <c r="Y444" s="7">
        <v>98.181818181818173</v>
      </c>
      <c r="Z444" s="7">
        <f>W444*V444</f>
        <v>11</v>
      </c>
    </row>
    <row r="445" spans="1:26" x14ac:dyDescent="0.25">
      <c r="D445" s="6">
        <v>0.91666666666666674</v>
      </c>
      <c r="E445" s="6">
        <v>0.91666666666666674</v>
      </c>
      <c r="F445" s="6">
        <v>0.91666666666666674</v>
      </c>
    </row>
    <row r="446" spans="1:26" x14ac:dyDescent="0.25">
      <c r="D446">
        <v>4</v>
      </c>
      <c r="E446">
        <v>4</v>
      </c>
      <c r="F446">
        <v>4</v>
      </c>
    </row>
    <row r="447" spans="1:26" ht="30" x14ac:dyDescent="0.25">
      <c r="C447" s="5" t="s">
        <v>11</v>
      </c>
      <c r="D447">
        <v>60</v>
      </c>
      <c r="E447">
        <v>60</v>
      </c>
      <c r="F447">
        <v>60</v>
      </c>
      <c r="G447">
        <v>60</v>
      </c>
      <c r="H447">
        <v>60</v>
      </c>
      <c r="U447">
        <f>SUMPRODUCT((D447:T447&gt;Y447/2.01)*1,D447:T447,D449:T449)</f>
        <v>900</v>
      </c>
      <c r="V447">
        <f>SUM(D449:T449)</f>
        <v>15</v>
      </c>
      <c r="W447" s="6">
        <f>X447/Y447</f>
        <v>0.79487179487179482</v>
      </c>
      <c r="X447" s="7">
        <f>U447/V447</f>
        <v>60</v>
      </c>
      <c r="Y447" s="7">
        <v>75.483870967741936</v>
      </c>
      <c r="Z447" s="7">
        <f>W447*V447</f>
        <v>11.923076923076922</v>
      </c>
    </row>
    <row r="448" spans="1:26" x14ac:dyDescent="0.25">
      <c r="D448" s="6">
        <v>0.79487179487179482</v>
      </c>
      <c r="E448" s="6">
        <v>0.79487179487179482</v>
      </c>
      <c r="F448" s="6">
        <v>0.79487179487179482</v>
      </c>
      <c r="G448" s="6">
        <v>0.79487179487179482</v>
      </c>
      <c r="H448" s="6">
        <v>0.79487179487179482</v>
      </c>
    </row>
    <row r="449" spans="1:26" x14ac:dyDescent="0.25">
      <c r="D449">
        <v>3</v>
      </c>
      <c r="E449">
        <v>3</v>
      </c>
      <c r="F449">
        <v>3</v>
      </c>
      <c r="G449">
        <v>3</v>
      </c>
      <c r="H449">
        <v>3</v>
      </c>
    </row>
    <row r="450" spans="1:26" ht="30" x14ac:dyDescent="0.25">
      <c r="C450" s="5" t="s">
        <v>31</v>
      </c>
      <c r="D450">
        <v>20</v>
      </c>
      <c r="E450">
        <v>15</v>
      </c>
      <c r="F450">
        <v>12</v>
      </c>
      <c r="G450">
        <v>10</v>
      </c>
      <c r="H450">
        <v>15</v>
      </c>
    </row>
    <row r="452" spans="1:26" x14ac:dyDescent="0.25">
      <c r="A452" s="1">
        <v>41871</v>
      </c>
      <c r="B452" s="2" t="s">
        <v>94</v>
      </c>
      <c r="U452" s="3" t="s">
        <v>1</v>
      </c>
      <c r="V452" s="3" t="s">
        <v>2</v>
      </c>
      <c r="W452" s="3" t="s">
        <v>3</v>
      </c>
      <c r="X452" s="3" t="s">
        <v>4</v>
      </c>
      <c r="Y452" s="3" t="s">
        <v>5</v>
      </c>
      <c r="Z452" s="3" t="s">
        <v>6</v>
      </c>
    </row>
    <row r="453" spans="1:26" x14ac:dyDescent="0.25">
      <c r="U453" s="3">
        <f>SUM(U454:U460)</f>
        <v>4060</v>
      </c>
      <c r="V453" s="3">
        <f>SUM(V454:V460)</f>
        <v>31</v>
      </c>
      <c r="Z453" s="4">
        <f>SUM(Z454:Z460)</f>
        <v>20.873949579831937</v>
      </c>
    </row>
    <row r="454" spans="1:26" x14ac:dyDescent="0.25">
      <c r="C454" s="5" t="s">
        <v>87</v>
      </c>
      <c r="D454">
        <v>120</v>
      </c>
      <c r="E454">
        <v>120</v>
      </c>
      <c r="U454">
        <f>SUMPRODUCT((D454:T454&gt;Y454/2.01)*1,D454:T454,D456:T456)</f>
        <v>960</v>
      </c>
      <c r="V454">
        <f>SUM(D456:T456)</f>
        <v>8</v>
      </c>
      <c r="W454" s="6">
        <f>X454/Y454</f>
        <v>0.78571428571428592</v>
      </c>
      <c r="X454" s="7">
        <f>U454/V454</f>
        <v>120</v>
      </c>
      <c r="Y454" s="7">
        <v>152.72727272727269</v>
      </c>
      <c r="Z454" s="7">
        <f>W454*V454</f>
        <v>6.2857142857142874</v>
      </c>
    </row>
    <row r="455" spans="1:26" x14ac:dyDescent="0.25">
      <c r="D455" s="6">
        <v>0.78571428571428581</v>
      </c>
      <c r="E455" s="6">
        <v>0.78571428571428581</v>
      </c>
    </row>
    <row r="456" spans="1:26" x14ac:dyDescent="0.25">
      <c r="D456">
        <v>4</v>
      </c>
      <c r="E456">
        <v>4</v>
      </c>
    </row>
    <row r="457" spans="1:26" x14ac:dyDescent="0.25">
      <c r="D457" t="s">
        <v>95</v>
      </c>
      <c r="E457" t="s">
        <v>95</v>
      </c>
    </row>
    <row r="458" spans="1:26" x14ac:dyDescent="0.25">
      <c r="C458" s="5" t="s">
        <v>15</v>
      </c>
      <c r="D458">
        <v>100</v>
      </c>
      <c r="E458">
        <v>120</v>
      </c>
      <c r="F458">
        <v>140</v>
      </c>
      <c r="G458">
        <v>160</v>
      </c>
      <c r="H458">
        <v>180</v>
      </c>
      <c r="I458">
        <v>180</v>
      </c>
      <c r="J458">
        <v>200</v>
      </c>
      <c r="K458">
        <v>200</v>
      </c>
      <c r="U458">
        <f>SUMPRODUCT((D458:T458&gt;Y458/2.01)*1,D458:T458,D460:T460)</f>
        <v>3100</v>
      </c>
      <c r="V458">
        <f>SUM(D460:T460)</f>
        <v>23</v>
      </c>
      <c r="W458" s="6">
        <f>X458/Y458</f>
        <v>0.63427109974424556</v>
      </c>
      <c r="X458" s="7">
        <f>U458/V458</f>
        <v>134.78260869565219</v>
      </c>
      <c r="Y458" s="7">
        <v>212.5</v>
      </c>
      <c r="Z458" s="7">
        <f>W458*V458</f>
        <v>14.588235294117649</v>
      </c>
    </row>
    <row r="459" spans="1:26" x14ac:dyDescent="0.25">
      <c r="D459" s="6">
        <v>0.47058823529411759</v>
      </c>
      <c r="E459" s="6">
        <v>0.56470588235294117</v>
      </c>
      <c r="F459" s="6">
        <v>0.6588235294117647</v>
      </c>
      <c r="G459" s="6">
        <v>0.75294117647058822</v>
      </c>
      <c r="H459" s="6">
        <v>0.84705882352941175</v>
      </c>
      <c r="I459" s="6">
        <v>0.84705882352941175</v>
      </c>
      <c r="J459" s="6">
        <v>0.94117647058823528</v>
      </c>
      <c r="K459" s="6">
        <v>0.94117647058823528</v>
      </c>
    </row>
    <row r="460" spans="1:26" x14ac:dyDescent="0.25">
      <c r="D460">
        <v>4</v>
      </c>
      <c r="E460">
        <v>4</v>
      </c>
      <c r="F460">
        <v>3</v>
      </c>
      <c r="G460">
        <v>2</v>
      </c>
      <c r="H460">
        <v>3</v>
      </c>
      <c r="I460">
        <v>3</v>
      </c>
      <c r="J460">
        <v>2</v>
      </c>
      <c r="K460">
        <v>2</v>
      </c>
    </row>
    <row r="462" spans="1:26" x14ac:dyDescent="0.25">
      <c r="A462" s="1">
        <v>41878</v>
      </c>
      <c r="B462" s="2" t="s">
        <v>96</v>
      </c>
      <c r="U462" s="3" t="s">
        <v>1</v>
      </c>
      <c r="V462" s="3" t="s">
        <v>2</v>
      </c>
      <c r="W462" s="3" t="s">
        <v>3</v>
      </c>
      <c r="X462" s="3" t="s">
        <v>4</v>
      </c>
      <c r="Y462" s="3" t="s">
        <v>5</v>
      </c>
      <c r="Z462" s="3" t="s">
        <v>6</v>
      </c>
    </row>
    <row r="463" spans="1:26" x14ac:dyDescent="0.25">
      <c r="U463" s="3">
        <f>SUM(U464:U468)</f>
        <v>2500</v>
      </c>
      <c r="V463" s="3">
        <f>SUM(V464:V468)</f>
        <v>25</v>
      </c>
      <c r="Z463" s="4">
        <f>SUM(Z464:Z468)</f>
        <v>18.181818181818183</v>
      </c>
    </row>
    <row r="464" spans="1:26" ht="30" x14ac:dyDescent="0.25">
      <c r="C464" s="5" t="s">
        <v>9</v>
      </c>
      <c r="D464">
        <v>100</v>
      </c>
      <c r="E464">
        <v>100</v>
      </c>
      <c r="F464">
        <v>100</v>
      </c>
      <c r="G464">
        <v>100</v>
      </c>
      <c r="H464">
        <v>100</v>
      </c>
      <c r="U464">
        <f>SUMPRODUCT((D464:T464&gt;Y464/2.01)*1,D464:T464,D466:T466)</f>
        <v>2500</v>
      </c>
      <c r="V464">
        <f>SUM(D466:T466)</f>
        <v>25</v>
      </c>
      <c r="W464" s="6">
        <f>X464/Y464</f>
        <v>0.72727272727272729</v>
      </c>
      <c r="X464" s="7">
        <f>U464/V464</f>
        <v>100</v>
      </c>
      <c r="Y464" s="7">
        <v>137.5</v>
      </c>
      <c r="Z464" s="7">
        <f>W464*V464</f>
        <v>18.181818181818183</v>
      </c>
    </row>
    <row r="465" spans="1:26" x14ac:dyDescent="0.25">
      <c r="D465" s="6">
        <v>0.72727272727272729</v>
      </c>
      <c r="E465" s="6">
        <v>0.72727272727272729</v>
      </c>
      <c r="F465" s="6">
        <v>0.72727272727272729</v>
      </c>
      <c r="G465" s="6">
        <v>0.72727272727272729</v>
      </c>
      <c r="H465" s="6">
        <v>0.72727272727272729</v>
      </c>
    </row>
    <row r="466" spans="1:26" x14ac:dyDescent="0.25">
      <c r="D466">
        <v>5</v>
      </c>
      <c r="E466">
        <v>5</v>
      </c>
      <c r="F466">
        <v>5</v>
      </c>
      <c r="G466">
        <v>5</v>
      </c>
      <c r="H466">
        <v>5</v>
      </c>
    </row>
    <row r="467" spans="1:26" x14ac:dyDescent="0.25">
      <c r="C467" s="5" t="s">
        <v>38</v>
      </c>
      <c r="D467">
        <v>20</v>
      </c>
      <c r="E467">
        <v>20</v>
      </c>
    </row>
    <row r="468" spans="1:26" ht="30" x14ac:dyDescent="0.25">
      <c r="C468" s="5" t="s">
        <v>49</v>
      </c>
      <c r="D468">
        <v>15</v>
      </c>
      <c r="E468">
        <v>15</v>
      </c>
      <c r="F468">
        <v>15</v>
      </c>
    </row>
    <row r="470" spans="1:26" x14ac:dyDescent="0.25">
      <c r="A470" s="1">
        <v>41881</v>
      </c>
      <c r="B470" s="2" t="s">
        <v>97</v>
      </c>
      <c r="U470" s="3" t="s">
        <v>1</v>
      </c>
      <c r="V470" s="3" t="s">
        <v>2</v>
      </c>
      <c r="W470" s="3" t="s">
        <v>3</v>
      </c>
      <c r="X470" s="3" t="s">
        <v>4</v>
      </c>
      <c r="Y470" s="3" t="s">
        <v>5</v>
      </c>
      <c r="Z470" s="3" t="s">
        <v>6</v>
      </c>
    </row>
    <row r="471" spans="1:26" x14ac:dyDescent="0.25">
      <c r="U471" s="3">
        <f>SUM(U472:U477)</f>
        <v>10080</v>
      </c>
      <c r="V471" s="3">
        <f>SUM(V472:V477)</f>
        <v>48</v>
      </c>
      <c r="Z471" s="4">
        <f>SUM(Z472:Z477)</f>
        <v>30.745098039215684</v>
      </c>
    </row>
    <row r="472" spans="1:26" x14ac:dyDescent="0.25">
      <c r="C472" s="5" t="s">
        <v>73</v>
      </c>
      <c r="D472">
        <v>240</v>
      </c>
      <c r="E472">
        <v>240</v>
      </c>
      <c r="F472">
        <v>240</v>
      </c>
      <c r="G472">
        <v>240</v>
      </c>
      <c r="U472">
        <f>SUMPRODUCT((D472:T472&gt;Y472/2.01)*1,D472:T472,D474:T474)</f>
        <v>7680</v>
      </c>
      <c r="V472">
        <f>SUM(D474:T474)</f>
        <v>32</v>
      </c>
      <c r="W472" s="6">
        <f>X472/Y472</f>
        <v>0.60784313725490191</v>
      </c>
      <c r="X472" s="7">
        <f>U472/V472</f>
        <v>240</v>
      </c>
      <c r="Y472" s="7">
        <v>394.83870967741939</v>
      </c>
      <c r="Z472" s="7">
        <f>W472*V472</f>
        <v>19.450980392156861</v>
      </c>
    </row>
    <row r="473" spans="1:26" x14ac:dyDescent="0.25">
      <c r="D473" s="6">
        <v>0.60784313725490191</v>
      </c>
      <c r="E473" s="6">
        <v>0.60784313725490191</v>
      </c>
      <c r="F473" s="6">
        <v>0.60784313725490191</v>
      </c>
      <c r="G473" s="6">
        <v>0.60784313725490191</v>
      </c>
    </row>
    <row r="474" spans="1:26" x14ac:dyDescent="0.25">
      <c r="D474">
        <v>8</v>
      </c>
      <c r="E474">
        <v>8</v>
      </c>
      <c r="F474">
        <v>8</v>
      </c>
      <c r="G474">
        <v>8</v>
      </c>
    </row>
    <row r="475" spans="1:26" x14ac:dyDescent="0.25">
      <c r="C475" s="5" t="s">
        <v>15</v>
      </c>
      <c r="D475">
        <v>140</v>
      </c>
      <c r="E475">
        <v>140</v>
      </c>
      <c r="F475">
        <v>160</v>
      </c>
      <c r="G475">
        <v>160</v>
      </c>
      <c r="U475">
        <f>SUMPRODUCT((D475:T475&gt;Y475/2.01)*1,D475:T475,D477:T477)</f>
        <v>2400</v>
      </c>
      <c r="V475">
        <f>SUM(D477:T477)</f>
        <v>16</v>
      </c>
      <c r="W475" s="6">
        <f>X475/Y475</f>
        <v>0.70588235294117652</v>
      </c>
      <c r="X475" s="7">
        <f>U475/V475</f>
        <v>150</v>
      </c>
      <c r="Y475" s="7">
        <v>212.5</v>
      </c>
      <c r="Z475" s="7">
        <f>W475*V475</f>
        <v>11.294117647058824</v>
      </c>
    </row>
    <row r="476" spans="1:26" x14ac:dyDescent="0.25">
      <c r="D476" s="6">
        <v>0.6588235294117647</v>
      </c>
      <c r="E476" s="6">
        <v>0.6588235294117647</v>
      </c>
      <c r="F476" s="6">
        <v>0.75294117647058822</v>
      </c>
      <c r="G476" s="6">
        <v>0.75294117647058822</v>
      </c>
    </row>
    <row r="477" spans="1:26" x14ac:dyDescent="0.25">
      <c r="D477">
        <v>4</v>
      </c>
      <c r="E477">
        <v>4</v>
      </c>
      <c r="F477">
        <v>4</v>
      </c>
      <c r="G477">
        <v>4</v>
      </c>
    </row>
    <row r="479" spans="1:26" x14ac:dyDescent="0.25">
      <c r="A479" s="1">
        <v>41883</v>
      </c>
      <c r="B479" s="2" t="s">
        <v>98</v>
      </c>
      <c r="U479" s="3" t="s">
        <v>1</v>
      </c>
      <c r="V479" s="3" t="s">
        <v>2</v>
      </c>
      <c r="W479" s="3" t="s">
        <v>3</v>
      </c>
      <c r="X479" s="3" t="s">
        <v>4</v>
      </c>
      <c r="Y479" s="3" t="s">
        <v>5</v>
      </c>
      <c r="Z479" s="3" t="s">
        <v>6</v>
      </c>
    </row>
    <row r="480" spans="1:26" x14ac:dyDescent="0.25">
      <c r="U480" s="3">
        <f>SUM(U481:U485)</f>
        <v>1700</v>
      </c>
      <c r="V480" s="3">
        <f>SUM(V481:V485)</f>
        <v>19</v>
      </c>
      <c r="Z480" s="4">
        <f>SUM(Z481:Z485)</f>
        <v>12.363636363636363</v>
      </c>
    </row>
    <row r="481" spans="1:26" ht="30" x14ac:dyDescent="0.25">
      <c r="C481" s="5" t="s">
        <v>9</v>
      </c>
      <c r="D481">
        <v>70</v>
      </c>
      <c r="E481">
        <v>90</v>
      </c>
      <c r="F481">
        <v>90</v>
      </c>
      <c r="G481">
        <v>105</v>
      </c>
      <c r="H481">
        <v>105</v>
      </c>
      <c r="U481">
        <f>SUMPRODUCT((D481:T481&gt;Y481/2.01)*1,D481:T481,D483:T483)</f>
        <v>1700</v>
      </c>
      <c r="V481">
        <f>SUM(D483:T483)</f>
        <v>19</v>
      </c>
      <c r="W481" s="6">
        <f>X481/Y481</f>
        <v>0.65071770334928225</v>
      </c>
      <c r="X481" s="7">
        <f>U481/V481</f>
        <v>89.473684210526315</v>
      </c>
      <c r="Y481" s="7">
        <v>137.5</v>
      </c>
      <c r="Z481" s="7">
        <f>W481*V481</f>
        <v>12.363636363636363</v>
      </c>
    </row>
    <row r="482" spans="1:26" x14ac:dyDescent="0.25">
      <c r="D482" s="6">
        <v>0.50909090909090904</v>
      </c>
      <c r="E482" s="6">
        <v>0.65454545454545454</v>
      </c>
      <c r="F482" s="6">
        <v>0.65454545454545454</v>
      </c>
      <c r="G482" s="6">
        <v>0.76363636363636367</v>
      </c>
      <c r="H482" s="6">
        <v>0.76363636363636367</v>
      </c>
    </row>
    <row r="483" spans="1:26" x14ac:dyDescent="0.25">
      <c r="D483">
        <v>5</v>
      </c>
      <c r="E483">
        <v>4</v>
      </c>
      <c r="F483">
        <v>4</v>
      </c>
      <c r="G483">
        <v>3</v>
      </c>
      <c r="H483">
        <v>3</v>
      </c>
    </row>
    <row r="484" spans="1:26" ht="30" x14ac:dyDescent="0.25">
      <c r="C484" s="5" t="s">
        <v>48</v>
      </c>
      <c r="D484">
        <v>10</v>
      </c>
      <c r="E484">
        <v>10</v>
      </c>
      <c r="F484">
        <v>10</v>
      </c>
      <c r="G484">
        <v>10</v>
      </c>
    </row>
    <row r="485" spans="1:26" x14ac:dyDescent="0.25">
      <c r="C485" s="5" t="s">
        <v>74</v>
      </c>
      <c r="D485">
        <v>10</v>
      </c>
      <c r="E485">
        <v>10</v>
      </c>
      <c r="F485">
        <v>10</v>
      </c>
    </row>
    <row r="487" spans="1:26" x14ac:dyDescent="0.25">
      <c r="A487" s="1">
        <v>41901</v>
      </c>
      <c r="B487" s="2" t="s">
        <v>99</v>
      </c>
      <c r="U487" s="3" t="s">
        <v>1</v>
      </c>
      <c r="V487" s="3" t="s">
        <v>2</v>
      </c>
      <c r="W487" s="3" t="s">
        <v>3</v>
      </c>
      <c r="X487" s="3" t="s">
        <v>4</v>
      </c>
      <c r="Y487" s="3" t="s">
        <v>5</v>
      </c>
      <c r="Z487" s="3" t="s">
        <v>6</v>
      </c>
    </row>
    <row r="488" spans="1:26" x14ac:dyDescent="0.25">
      <c r="U488" s="3">
        <f>SUM(U489:U496)</f>
        <v>4740</v>
      </c>
      <c r="V488" s="3">
        <f>SUM(V489:V496)</f>
        <v>41</v>
      </c>
      <c r="Z488" s="4">
        <f>SUM(Z489:Z496)</f>
        <v>28.848484848484851</v>
      </c>
    </row>
    <row r="489" spans="1:26" ht="30" x14ac:dyDescent="0.25">
      <c r="C489" s="5" t="s">
        <v>14</v>
      </c>
      <c r="D489">
        <v>140</v>
      </c>
      <c r="E489">
        <v>140</v>
      </c>
      <c r="F489">
        <v>140</v>
      </c>
      <c r="G489">
        <v>140</v>
      </c>
      <c r="U489">
        <f>SUMPRODUCT((D489:T489&gt;Y489/2.01)*1,D489:T489,D491:T491)</f>
        <v>2240</v>
      </c>
      <c r="V489">
        <f>SUM(D491:T491)</f>
        <v>16</v>
      </c>
      <c r="W489" s="6">
        <f>X489/Y489</f>
        <v>0.66666666666666663</v>
      </c>
      <c r="X489" s="7">
        <f>U489/V489</f>
        <v>140</v>
      </c>
      <c r="Y489" s="7">
        <v>210</v>
      </c>
      <c r="Z489" s="7">
        <f>W489*V489</f>
        <v>10.666666666666666</v>
      </c>
    </row>
    <row r="490" spans="1:26" x14ac:dyDescent="0.25">
      <c r="D490" s="6">
        <v>0.66666666666666663</v>
      </c>
      <c r="E490" s="6">
        <v>0.66666666666666663</v>
      </c>
      <c r="F490" s="6">
        <v>0.66666666666666663</v>
      </c>
      <c r="G490" s="6">
        <v>0.66666666666666663</v>
      </c>
    </row>
    <row r="491" spans="1:26" x14ac:dyDescent="0.25">
      <c r="D491">
        <v>4</v>
      </c>
      <c r="E491">
        <v>4</v>
      </c>
      <c r="F491">
        <v>4</v>
      </c>
      <c r="G491">
        <v>4</v>
      </c>
    </row>
    <row r="492" spans="1:26" ht="30" x14ac:dyDescent="0.25">
      <c r="C492" s="5" t="s">
        <v>9</v>
      </c>
      <c r="D492">
        <v>100</v>
      </c>
      <c r="E492">
        <v>100</v>
      </c>
      <c r="F492">
        <v>100</v>
      </c>
      <c r="G492">
        <v>100</v>
      </c>
      <c r="H492">
        <v>100</v>
      </c>
      <c r="U492">
        <f>SUMPRODUCT((D492:T492&gt;Y492/2.01)*1,D492:T492,D494:T494)</f>
        <v>2500</v>
      </c>
      <c r="V492">
        <f>SUM(D494:T494)</f>
        <v>25</v>
      </c>
      <c r="W492" s="6">
        <f>X492/Y492</f>
        <v>0.72727272727272729</v>
      </c>
      <c r="X492" s="7">
        <f>U492/V492</f>
        <v>100</v>
      </c>
      <c r="Y492" s="7">
        <v>137.5</v>
      </c>
      <c r="Z492" s="7">
        <f>W492*V492</f>
        <v>18.181818181818183</v>
      </c>
    </row>
    <row r="493" spans="1:26" x14ac:dyDescent="0.25">
      <c r="D493" s="6">
        <v>0.72727272727272729</v>
      </c>
      <c r="E493" s="6">
        <v>0.72727272727272729</v>
      </c>
      <c r="F493" s="6">
        <v>0.72727272727272729</v>
      </c>
      <c r="G493" s="6">
        <v>0.72727272727272729</v>
      </c>
      <c r="H493" s="6">
        <v>0.72727272727272729</v>
      </c>
    </row>
    <row r="494" spans="1:26" x14ac:dyDescent="0.25">
      <c r="D494">
        <v>5</v>
      </c>
      <c r="E494">
        <v>5</v>
      </c>
      <c r="F494">
        <v>5</v>
      </c>
      <c r="G494">
        <v>5</v>
      </c>
      <c r="H494">
        <v>5</v>
      </c>
    </row>
    <row r="495" spans="1:26" ht="30" x14ac:dyDescent="0.25">
      <c r="C495" s="5" t="s">
        <v>26</v>
      </c>
      <c r="D495">
        <v>10</v>
      </c>
      <c r="E495">
        <v>10</v>
      </c>
      <c r="F495">
        <v>10</v>
      </c>
      <c r="G495">
        <v>10</v>
      </c>
    </row>
    <row r="496" spans="1:26" x14ac:dyDescent="0.25">
      <c r="C496" s="5" t="s">
        <v>36</v>
      </c>
      <c r="D496">
        <v>10</v>
      </c>
      <c r="E496">
        <v>10</v>
      </c>
      <c r="F496">
        <v>10</v>
      </c>
      <c r="G496">
        <v>10</v>
      </c>
    </row>
    <row r="498" spans="1:26" x14ac:dyDescent="0.25">
      <c r="A498" s="1">
        <v>41904</v>
      </c>
      <c r="B498" s="2" t="s">
        <v>100</v>
      </c>
      <c r="U498" s="3" t="s">
        <v>1</v>
      </c>
      <c r="V498" s="3" t="s">
        <v>2</v>
      </c>
      <c r="W498" s="3" t="s">
        <v>3</v>
      </c>
      <c r="X498" s="3" t="s">
        <v>4</v>
      </c>
      <c r="Y498" s="3" t="s">
        <v>5</v>
      </c>
      <c r="Z498" s="3" t="s">
        <v>6</v>
      </c>
    </row>
    <row r="499" spans="1:26" x14ac:dyDescent="0.25">
      <c r="U499" s="3">
        <f>SUM(U500:U506)</f>
        <v>3320</v>
      </c>
      <c r="V499" s="3">
        <f>SUM(V500:V506)</f>
        <v>33</v>
      </c>
      <c r="Z499" s="4">
        <f>SUM(Z500:Z506)</f>
        <v>16.142857142857142</v>
      </c>
    </row>
    <row r="500" spans="1:26" ht="30" x14ac:dyDescent="0.25">
      <c r="C500" s="5" t="s">
        <v>14</v>
      </c>
      <c r="D500">
        <v>120</v>
      </c>
      <c r="E500">
        <v>120</v>
      </c>
      <c r="F500">
        <v>120</v>
      </c>
      <c r="G500">
        <v>120</v>
      </c>
      <c r="U500">
        <f>SUMPRODUCT((D500:T500&gt;Y500/2.01)*1,D500:T500,D502:T502)</f>
        <v>1920</v>
      </c>
      <c r="V500">
        <f>SUM(D502:T502)</f>
        <v>16</v>
      </c>
      <c r="W500" s="6">
        <f>X500/Y500</f>
        <v>0.5714285714285714</v>
      </c>
      <c r="X500" s="7">
        <f>U500/V500</f>
        <v>120</v>
      </c>
      <c r="Y500" s="7">
        <v>210</v>
      </c>
      <c r="Z500" s="7">
        <f>W500*V500</f>
        <v>9.1428571428571423</v>
      </c>
    </row>
    <row r="501" spans="1:26" x14ac:dyDescent="0.25">
      <c r="D501" s="6">
        <v>0.5714285714285714</v>
      </c>
      <c r="E501" s="6">
        <v>0.5714285714285714</v>
      </c>
      <c r="F501" s="6">
        <v>0.5714285714285714</v>
      </c>
      <c r="G501" s="6">
        <v>0.5714285714285714</v>
      </c>
    </row>
    <row r="502" spans="1:26" x14ac:dyDescent="0.25">
      <c r="D502">
        <v>4</v>
      </c>
      <c r="E502">
        <v>4</v>
      </c>
      <c r="F502">
        <v>4</v>
      </c>
      <c r="G502">
        <v>4</v>
      </c>
    </row>
    <row r="503" spans="1:26" x14ac:dyDescent="0.25">
      <c r="C503" s="5" t="s">
        <v>24</v>
      </c>
      <c r="D503">
        <v>70</v>
      </c>
      <c r="E503">
        <v>100</v>
      </c>
      <c r="F503">
        <v>120</v>
      </c>
      <c r="G503">
        <v>140</v>
      </c>
      <c r="U503">
        <f>SUMPRODUCT((D503:T503&gt;Y503/2.01)*1,D503:T503,D505:T505)</f>
        <v>1400</v>
      </c>
      <c r="V503">
        <f>SUM(D505:T505)</f>
        <v>17</v>
      </c>
      <c r="W503" s="6">
        <f>X503/Y503</f>
        <v>0.41176470588235298</v>
      </c>
      <c r="X503" s="7">
        <f>U503/V503</f>
        <v>82.352941176470594</v>
      </c>
      <c r="Y503" s="7">
        <v>200</v>
      </c>
      <c r="Z503" s="7">
        <f>W503*V503</f>
        <v>7.0000000000000009</v>
      </c>
    </row>
    <row r="504" spans="1:26" x14ac:dyDescent="0.25">
      <c r="D504" s="6">
        <v>0.35</v>
      </c>
      <c r="E504" s="6">
        <v>0.5</v>
      </c>
      <c r="F504" s="6">
        <v>0.6</v>
      </c>
      <c r="G504" s="6">
        <v>0.7</v>
      </c>
    </row>
    <row r="505" spans="1:26" x14ac:dyDescent="0.25">
      <c r="D505">
        <v>5</v>
      </c>
      <c r="E505">
        <v>5</v>
      </c>
      <c r="F505">
        <v>4</v>
      </c>
      <c r="G505">
        <v>3</v>
      </c>
    </row>
    <row r="506" spans="1:26" ht="30" x14ac:dyDescent="0.25">
      <c r="C506" s="5" t="s">
        <v>101</v>
      </c>
      <c r="D506">
        <v>15</v>
      </c>
      <c r="E506">
        <v>15</v>
      </c>
      <c r="F506">
        <v>15</v>
      </c>
      <c r="G506">
        <v>15</v>
      </c>
    </row>
    <row r="508" spans="1:26" x14ac:dyDescent="0.25">
      <c r="A508" s="1">
        <v>41906</v>
      </c>
      <c r="B508" s="2" t="s">
        <v>102</v>
      </c>
      <c r="U508" s="3" t="s">
        <v>1</v>
      </c>
      <c r="V508" s="3" t="s">
        <v>2</v>
      </c>
      <c r="W508" s="3" t="s">
        <v>3</v>
      </c>
      <c r="X508" s="3" t="s">
        <v>4</v>
      </c>
      <c r="Y508" s="3" t="s">
        <v>5</v>
      </c>
      <c r="Z508" s="3" t="s">
        <v>6</v>
      </c>
    </row>
    <row r="509" spans="1:26" x14ac:dyDescent="0.25">
      <c r="U509" s="3">
        <f>SUM(U510:U520)</f>
        <v>5485</v>
      </c>
      <c r="V509" s="3">
        <f>SUM(V510:V520)</f>
        <v>73</v>
      </c>
      <c r="Z509" s="4">
        <f>SUM(Z510:Z520)</f>
        <v>52.885988085988089</v>
      </c>
    </row>
    <row r="510" spans="1:26" ht="30" x14ac:dyDescent="0.25">
      <c r="C510" s="5" t="s">
        <v>9</v>
      </c>
      <c r="D510">
        <v>70</v>
      </c>
      <c r="E510">
        <v>90</v>
      </c>
      <c r="F510">
        <v>105</v>
      </c>
      <c r="G510">
        <v>105</v>
      </c>
      <c r="H510">
        <v>105</v>
      </c>
      <c r="I510">
        <v>105</v>
      </c>
      <c r="J510">
        <v>105</v>
      </c>
      <c r="U510">
        <f>SUMPRODUCT((D510:T510&gt;Y510/2.01)*1,D510:T510,D512:T512)</f>
        <v>2285</v>
      </c>
      <c r="V510">
        <f>SUM(D512:T512)</f>
        <v>24</v>
      </c>
      <c r="W510" s="6">
        <f>X510/Y510</f>
        <v>0.69242424242424239</v>
      </c>
      <c r="X510" s="7">
        <f>U510/V510</f>
        <v>95.208333333333329</v>
      </c>
      <c r="Y510" s="7">
        <v>137.5</v>
      </c>
      <c r="Z510" s="7">
        <f>W510*V510</f>
        <v>16.618181818181817</v>
      </c>
    </row>
    <row r="511" spans="1:26" x14ac:dyDescent="0.25">
      <c r="D511" s="6">
        <v>0.50909090909090904</v>
      </c>
      <c r="E511" s="6">
        <v>0.65454545454545454</v>
      </c>
      <c r="F511" s="6">
        <v>0.76363636363636367</v>
      </c>
      <c r="G511" s="6">
        <v>0.76363636363636367</v>
      </c>
      <c r="H511" s="6">
        <v>0.76363636363636367</v>
      </c>
      <c r="I511" s="6">
        <v>0.76363636363636367</v>
      </c>
      <c r="J511" s="6">
        <v>0.76363636363636367</v>
      </c>
    </row>
    <row r="512" spans="1:26" x14ac:dyDescent="0.25">
      <c r="D512">
        <v>5</v>
      </c>
      <c r="E512">
        <v>4</v>
      </c>
      <c r="F512">
        <v>3</v>
      </c>
      <c r="G512">
        <v>3</v>
      </c>
      <c r="H512">
        <v>3</v>
      </c>
      <c r="I512">
        <v>3</v>
      </c>
      <c r="J512">
        <v>3</v>
      </c>
    </row>
    <row r="513" spans="1:26" x14ac:dyDescent="0.25">
      <c r="C513" s="5" t="s">
        <v>53</v>
      </c>
      <c r="D513">
        <v>80</v>
      </c>
      <c r="E513">
        <v>80</v>
      </c>
      <c r="F513">
        <v>80</v>
      </c>
      <c r="G513">
        <v>80</v>
      </c>
      <c r="H513">
        <v>80</v>
      </c>
      <c r="U513">
        <f>SUMPRODUCT((D513:T513&gt;Y513/2.01)*1,D513:T513,D515:T515)</f>
        <v>2000</v>
      </c>
      <c r="V513">
        <f>SUM(D515:T515)</f>
        <v>25</v>
      </c>
      <c r="W513" s="6">
        <f>X513/Y513</f>
        <v>0.81481481481481488</v>
      </c>
      <c r="X513" s="7">
        <f>U513/V513</f>
        <v>80</v>
      </c>
      <c r="Y513" s="7">
        <v>98.181818181818173</v>
      </c>
      <c r="Z513" s="7">
        <f>W513*V513</f>
        <v>20.370370370370374</v>
      </c>
    </row>
    <row r="514" spans="1:26" x14ac:dyDescent="0.25">
      <c r="D514" s="6">
        <v>0.81481481481481488</v>
      </c>
      <c r="E514" s="6">
        <v>0.81481481481481488</v>
      </c>
      <c r="F514" s="6">
        <v>0.81481481481481488</v>
      </c>
      <c r="G514" s="6">
        <v>0.81481481481481488</v>
      </c>
      <c r="H514" s="6">
        <v>0.81481481481481488</v>
      </c>
    </row>
    <row r="515" spans="1:26" x14ac:dyDescent="0.25">
      <c r="D515">
        <v>5</v>
      </c>
      <c r="E515">
        <v>5</v>
      </c>
      <c r="F515">
        <v>5</v>
      </c>
      <c r="G515">
        <v>5</v>
      </c>
      <c r="H515">
        <v>5</v>
      </c>
    </row>
    <row r="516" spans="1:26" ht="30" x14ac:dyDescent="0.25">
      <c r="C516" s="5" t="s">
        <v>11</v>
      </c>
      <c r="D516">
        <v>50</v>
      </c>
      <c r="E516">
        <v>50</v>
      </c>
      <c r="F516">
        <v>50</v>
      </c>
      <c r="G516">
        <v>50</v>
      </c>
      <c r="U516">
        <f>SUMPRODUCT((D516:T516&gt;Y516/2.01)*1,D516:T516,D518:T518)</f>
        <v>1200</v>
      </c>
      <c r="V516">
        <f>SUM(D518:T518)</f>
        <v>24</v>
      </c>
      <c r="W516" s="6">
        <f>X516/Y516</f>
        <v>0.66239316239316237</v>
      </c>
      <c r="X516" s="7">
        <f>U516/V516</f>
        <v>50</v>
      </c>
      <c r="Y516" s="7">
        <v>75.483870967741936</v>
      </c>
      <c r="Z516" s="7">
        <f>W516*V516</f>
        <v>15.897435897435898</v>
      </c>
    </row>
    <row r="517" spans="1:26" x14ac:dyDescent="0.25">
      <c r="D517" s="6">
        <v>0.66239316239316237</v>
      </c>
      <c r="E517" s="6">
        <v>0.66239316239316237</v>
      </c>
      <c r="F517" s="6">
        <v>0.66239316239316237</v>
      </c>
      <c r="G517" s="6">
        <v>0.66239316239316237</v>
      </c>
    </row>
    <row r="518" spans="1:26" x14ac:dyDescent="0.25">
      <c r="D518">
        <v>6</v>
      </c>
      <c r="E518">
        <v>6</v>
      </c>
      <c r="F518">
        <v>6</v>
      </c>
      <c r="G518">
        <v>6</v>
      </c>
    </row>
    <row r="519" spans="1:26" ht="30" x14ac:dyDescent="0.25">
      <c r="C519" s="5" t="s">
        <v>48</v>
      </c>
      <c r="D519">
        <v>8</v>
      </c>
      <c r="E519">
        <v>8</v>
      </c>
      <c r="F519">
        <v>8</v>
      </c>
      <c r="G519">
        <v>8</v>
      </c>
    </row>
    <row r="520" spans="1:26" ht="30" x14ac:dyDescent="0.25">
      <c r="C520" s="5" t="s">
        <v>49</v>
      </c>
      <c r="D520">
        <v>12</v>
      </c>
      <c r="E520">
        <v>12</v>
      </c>
      <c r="F520">
        <v>12</v>
      </c>
      <c r="G520">
        <v>12</v>
      </c>
    </row>
    <row r="522" spans="1:26" x14ac:dyDescent="0.25">
      <c r="A522" s="1">
        <v>41908</v>
      </c>
      <c r="B522" s="2" t="s">
        <v>103</v>
      </c>
      <c r="U522" s="3" t="s">
        <v>1</v>
      </c>
      <c r="V522" s="3" t="s">
        <v>2</v>
      </c>
      <c r="W522" s="3" t="s">
        <v>3</v>
      </c>
      <c r="X522" s="3" t="s">
        <v>4</v>
      </c>
      <c r="Y522" s="3" t="s">
        <v>5</v>
      </c>
      <c r="Z522" s="3" t="s">
        <v>6</v>
      </c>
    </row>
    <row r="523" spans="1:26" x14ac:dyDescent="0.25">
      <c r="U523" s="3">
        <f>SUM(U524:U532)</f>
        <v>9150</v>
      </c>
      <c r="V523" s="3">
        <f>SUM(V524:V532)</f>
        <v>66</v>
      </c>
      <c r="Z523" s="4">
        <f>SUM(Z524:Z532)</f>
        <v>46.485321969696969</v>
      </c>
    </row>
    <row r="524" spans="1:26" x14ac:dyDescent="0.25">
      <c r="C524" s="5" t="s">
        <v>65</v>
      </c>
      <c r="D524">
        <v>130</v>
      </c>
      <c r="E524">
        <v>130</v>
      </c>
      <c r="F524">
        <v>130</v>
      </c>
      <c r="U524">
        <f>SUMPRODUCT((D524:T524&gt;Y524/2.01)*1,D524:T524,D526:T526)</f>
        <v>1950</v>
      </c>
      <c r="V524">
        <f>SUM(D526:T526)</f>
        <v>15</v>
      </c>
      <c r="W524" s="6">
        <f>X524/Y524</f>
        <v>0.78993055555555536</v>
      </c>
      <c r="X524" s="7">
        <f>U524/V524</f>
        <v>130</v>
      </c>
      <c r="Y524" s="7">
        <v>164.57142857142861</v>
      </c>
      <c r="Z524" s="7">
        <f>W524*V524</f>
        <v>11.84895833333333</v>
      </c>
    </row>
    <row r="525" spans="1:26" x14ac:dyDescent="0.25">
      <c r="D525" s="6">
        <v>0.78993055555555558</v>
      </c>
      <c r="E525" s="6">
        <v>0.78993055555555558</v>
      </c>
      <c r="F525" s="6">
        <v>0.78993055555555558</v>
      </c>
    </row>
    <row r="526" spans="1:26" x14ac:dyDescent="0.25">
      <c r="D526">
        <v>5</v>
      </c>
      <c r="E526">
        <v>5</v>
      </c>
      <c r="F526">
        <v>5</v>
      </c>
    </row>
    <row r="527" spans="1:26" x14ac:dyDescent="0.25">
      <c r="C527" s="5" t="s">
        <v>24</v>
      </c>
      <c r="D527">
        <v>70</v>
      </c>
      <c r="E527">
        <v>100</v>
      </c>
      <c r="F527">
        <v>120</v>
      </c>
      <c r="G527">
        <v>140</v>
      </c>
      <c r="H527">
        <v>160</v>
      </c>
      <c r="I527">
        <v>160</v>
      </c>
      <c r="J527">
        <v>160</v>
      </c>
      <c r="K527">
        <v>160</v>
      </c>
      <c r="L527">
        <v>160</v>
      </c>
      <c r="U527">
        <f>SUMPRODUCT((D527:T527&gt;Y527/2.01)*1,D527:T527,D529:T529)</f>
        <v>4200</v>
      </c>
      <c r="V527">
        <f>SUM(D529:T529)</f>
        <v>35</v>
      </c>
      <c r="W527" s="6">
        <f>X527/Y527</f>
        <v>0.6</v>
      </c>
      <c r="X527" s="7">
        <f>U527/V527</f>
        <v>120</v>
      </c>
      <c r="Y527" s="7">
        <v>200</v>
      </c>
      <c r="Z527" s="7">
        <f>W527*V527</f>
        <v>21</v>
      </c>
    </row>
    <row r="528" spans="1:26" x14ac:dyDescent="0.25">
      <c r="D528" s="6">
        <v>0.35</v>
      </c>
      <c r="E528" s="6">
        <v>0.5</v>
      </c>
      <c r="F528" s="6">
        <v>0.6</v>
      </c>
      <c r="G528" s="6">
        <v>0.7</v>
      </c>
      <c r="H528" s="6">
        <v>0.8</v>
      </c>
      <c r="I528" s="6">
        <v>0.8</v>
      </c>
      <c r="J528" s="6">
        <v>0.8</v>
      </c>
      <c r="K528" s="6">
        <v>0.8</v>
      </c>
      <c r="L528" s="6">
        <v>0.8</v>
      </c>
    </row>
    <row r="529" spans="1:26" x14ac:dyDescent="0.25">
      <c r="D529">
        <v>5</v>
      </c>
      <c r="E529">
        <v>5</v>
      </c>
      <c r="F529">
        <v>5</v>
      </c>
      <c r="G529">
        <v>5</v>
      </c>
      <c r="H529">
        <v>3</v>
      </c>
      <c r="I529">
        <v>3</v>
      </c>
      <c r="J529">
        <v>3</v>
      </c>
      <c r="K529">
        <v>3</v>
      </c>
      <c r="L529">
        <v>3</v>
      </c>
    </row>
    <row r="530" spans="1:26" x14ac:dyDescent="0.25">
      <c r="C530" s="5" t="s">
        <v>7</v>
      </c>
      <c r="D530">
        <v>180</v>
      </c>
      <c r="E530">
        <v>190</v>
      </c>
      <c r="F530">
        <v>190</v>
      </c>
      <c r="G530">
        <v>190</v>
      </c>
      <c r="H530">
        <v>190</v>
      </c>
      <c r="U530">
        <f>SUMPRODUCT((D530:T530&gt;Y530/2.01)*1,D530:T530,D532:T532)</f>
        <v>3000</v>
      </c>
      <c r="V530">
        <f>SUM(D532:T532)</f>
        <v>16</v>
      </c>
      <c r="W530" s="6">
        <f>X530/Y530</f>
        <v>0.85227272727272729</v>
      </c>
      <c r="X530" s="7">
        <f>U530/V530</f>
        <v>187.5</v>
      </c>
      <c r="Y530" s="7">
        <v>220</v>
      </c>
      <c r="Z530" s="7">
        <f>W530*V530</f>
        <v>13.636363636363637</v>
      </c>
    </row>
    <row r="531" spans="1:26" x14ac:dyDescent="0.25">
      <c r="D531" s="6">
        <v>0.81818181818181823</v>
      </c>
      <c r="E531" s="6">
        <v>0.86363636363636365</v>
      </c>
      <c r="F531" s="6">
        <v>0.86363636363636365</v>
      </c>
      <c r="G531" s="6">
        <v>0.86363636363636365</v>
      </c>
      <c r="H531" s="6">
        <v>0.86363636363636365</v>
      </c>
    </row>
    <row r="532" spans="1:26" x14ac:dyDescent="0.25">
      <c r="D532">
        <v>4</v>
      </c>
      <c r="E532">
        <v>3</v>
      </c>
      <c r="F532">
        <v>3</v>
      </c>
      <c r="G532">
        <v>3</v>
      </c>
      <c r="H532">
        <v>3</v>
      </c>
    </row>
    <row r="534" spans="1:26" x14ac:dyDescent="0.25">
      <c r="A534" s="1">
        <v>41911</v>
      </c>
      <c r="B534" s="2" t="s">
        <v>104</v>
      </c>
      <c r="U534" s="3" t="s">
        <v>1</v>
      </c>
      <c r="V534" s="3" t="s">
        <v>2</v>
      </c>
      <c r="W534" s="3" t="s">
        <v>3</v>
      </c>
      <c r="X534" s="3" t="s">
        <v>4</v>
      </c>
      <c r="Y534" s="3" t="s">
        <v>5</v>
      </c>
      <c r="Z534" s="3" t="s">
        <v>6</v>
      </c>
    </row>
    <row r="535" spans="1:26" x14ac:dyDescent="0.25">
      <c r="U535" s="3">
        <f>SUM(U536:U545)</f>
        <v>4826</v>
      </c>
      <c r="V535" s="3">
        <f>SUM(V536:V545)</f>
        <v>115</v>
      </c>
      <c r="Z535" s="4">
        <f>SUM(Z536:Z545)</f>
        <v>70.636220716531597</v>
      </c>
    </row>
    <row r="536" spans="1:26" ht="30" x14ac:dyDescent="0.25">
      <c r="C536" s="5" t="s">
        <v>71</v>
      </c>
      <c r="D536">
        <v>27</v>
      </c>
      <c r="E536">
        <v>29</v>
      </c>
      <c r="F536">
        <v>29</v>
      </c>
      <c r="G536">
        <v>29</v>
      </c>
      <c r="H536">
        <v>29</v>
      </c>
      <c r="U536">
        <f>SUMPRODUCT((D536:T536&gt;Y536/2.01)*1,D536:T536,D538:T538)</f>
        <v>1716</v>
      </c>
      <c r="V536">
        <f>SUM(D538:T538)</f>
        <v>60</v>
      </c>
      <c r="W536" s="6">
        <f>X536/Y536</f>
        <v>0.63802533103051229</v>
      </c>
      <c r="X536" s="7">
        <f>U536/V536</f>
        <v>28.6</v>
      </c>
      <c r="Y536" s="7">
        <v>44.825806451612912</v>
      </c>
      <c r="Z536" s="7">
        <f>W536*V536</f>
        <v>38.281519861830738</v>
      </c>
    </row>
    <row r="537" spans="1:26" x14ac:dyDescent="0.25">
      <c r="D537" s="6">
        <v>0.6023316062176165</v>
      </c>
      <c r="E537" s="6">
        <v>0.64694876223373632</v>
      </c>
      <c r="F537" s="6">
        <v>0.64694876223373632</v>
      </c>
      <c r="G537" s="6">
        <v>0.64694876223373632</v>
      </c>
      <c r="H537" s="6">
        <v>0.64694876223373632</v>
      </c>
    </row>
    <row r="538" spans="1:26" x14ac:dyDescent="0.25">
      <c r="D538">
        <v>12</v>
      </c>
      <c r="E538">
        <v>12</v>
      </c>
      <c r="F538">
        <v>12</v>
      </c>
      <c r="G538">
        <v>12</v>
      </c>
      <c r="H538">
        <v>12</v>
      </c>
    </row>
    <row r="539" spans="1:26" ht="30" x14ac:dyDescent="0.25">
      <c r="C539" s="5" t="s">
        <v>70</v>
      </c>
      <c r="D539">
        <v>80</v>
      </c>
      <c r="E539">
        <v>80</v>
      </c>
      <c r="F539">
        <v>70</v>
      </c>
      <c r="G539">
        <v>70</v>
      </c>
      <c r="U539">
        <f>SUMPRODUCT((D539:T539&gt;Y539/2.01)*1,D539:T539,D541:T541)</f>
        <v>1800</v>
      </c>
      <c r="V539">
        <f>SUM(D541:T541)</f>
        <v>24</v>
      </c>
      <c r="W539" s="6">
        <f>X539/Y539</f>
        <v>0.625</v>
      </c>
      <c r="X539" s="7">
        <f>U539/V539</f>
        <v>75</v>
      </c>
      <c r="Y539" s="7">
        <v>120</v>
      </c>
      <c r="Z539" s="7">
        <f>W539*V539</f>
        <v>15</v>
      </c>
    </row>
    <row r="540" spans="1:26" x14ac:dyDescent="0.25">
      <c r="D540" s="6">
        <v>0.66666666666666663</v>
      </c>
      <c r="E540" s="6">
        <v>0.66666666666666663</v>
      </c>
      <c r="F540" s="6">
        <v>0.58333333333333337</v>
      </c>
      <c r="G540" s="6">
        <v>0.58333333333333337</v>
      </c>
    </row>
    <row r="541" spans="1:26" x14ac:dyDescent="0.25">
      <c r="D541">
        <v>6</v>
      </c>
      <c r="E541">
        <v>6</v>
      </c>
      <c r="F541">
        <v>6</v>
      </c>
      <c r="G541">
        <v>6</v>
      </c>
    </row>
    <row r="542" spans="1:26" ht="30" x14ac:dyDescent="0.25">
      <c r="C542" s="5" t="s">
        <v>11</v>
      </c>
      <c r="D542">
        <v>50</v>
      </c>
      <c r="E542">
        <v>40</v>
      </c>
      <c r="F542">
        <v>40</v>
      </c>
      <c r="G542">
        <v>40</v>
      </c>
      <c r="U542">
        <f>SUMPRODUCT((D542:T542&gt;Y542/2.01)*1,D542:T542,D544:T544)</f>
        <v>1310</v>
      </c>
      <c r="V542">
        <f>SUM(D544:T544)</f>
        <v>31</v>
      </c>
      <c r="W542" s="6">
        <f>X542/Y542</f>
        <v>0.55982905982905984</v>
      </c>
      <c r="X542" s="7">
        <f>U542/V542</f>
        <v>42.258064516129032</v>
      </c>
      <c r="Y542" s="7">
        <v>75.483870967741936</v>
      </c>
      <c r="Z542" s="7">
        <f>W542*V542</f>
        <v>17.354700854700855</v>
      </c>
    </row>
    <row r="543" spans="1:26" x14ac:dyDescent="0.25">
      <c r="D543" s="6">
        <v>0.66239316239316237</v>
      </c>
      <c r="E543" s="6">
        <v>0.52991452991452992</v>
      </c>
      <c r="F543" s="6">
        <v>0.52991452991452992</v>
      </c>
      <c r="G543" s="6">
        <v>0.52991452991452992</v>
      </c>
    </row>
    <row r="544" spans="1:26" x14ac:dyDescent="0.25">
      <c r="D544">
        <v>7</v>
      </c>
      <c r="E544">
        <v>8</v>
      </c>
      <c r="F544">
        <v>8</v>
      </c>
      <c r="G544">
        <v>8</v>
      </c>
    </row>
    <row r="545" spans="1:26" x14ac:dyDescent="0.25">
      <c r="C545" s="5" t="s">
        <v>105</v>
      </c>
      <c r="D545">
        <v>10</v>
      </c>
      <c r="E545">
        <v>10</v>
      </c>
      <c r="F545">
        <v>10</v>
      </c>
      <c r="G545">
        <v>10</v>
      </c>
    </row>
    <row r="547" spans="1:26" x14ac:dyDescent="0.25">
      <c r="A547" s="1">
        <v>41913</v>
      </c>
      <c r="B547" s="2" t="s">
        <v>106</v>
      </c>
      <c r="U547" s="3" t="s">
        <v>1</v>
      </c>
      <c r="V547" s="3" t="s">
        <v>2</v>
      </c>
      <c r="W547" s="3" t="s">
        <v>3</v>
      </c>
      <c r="X547" s="3" t="s">
        <v>4</v>
      </c>
      <c r="Y547" s="3" t="s">
        <v>5</v>
      </c>
      <c r="Z547" s="3" t="s">
        <v>6</v>
      </c>
    </row>
    <row r="548" spans="1:26" x14ac:dyDescent="0.25">
      <c r="U548" s="3">
        <f>SUM(U549:U557)</f>
        <v>5400</v>
      </c>
      <c r="V548" s="3">
        <f>SUM(V549:V557)</f>
        <v>54</v>
      </c>
      <c r="Z548" s="4">
        <f>SUM(Z549:Z557)</f>
        <v>32.493230625583571</v>
      </c>
    </row>
    <row r="549" spans="1:26" x14ac:dyDescent="0.25">
      <c r="C549" s="5" t="s">
        <v>65</v>
      </c>
      <c r="D549">
        <v>70</v>
      </c>
      <c r="E549">
        <v>100</v>
      </c>
      <c r="F549">
        <v>120</v>
      </c>
      <c r="G549">
        <v>140</v>
      </c>
      <c r="H549">
        <v>140</v>
      </c>
      <c r="I549">
        <v>155</v>
      </c>
      <c r="J549">
        <v>155</v>
      </c>
      <c r="U549">
        <f>SUMPRODUCT((D549:T549&gt;Y549/2.01)*1,D549:T549,D551:T551)</f>
        <v>2560</v>
      </c>
      <c r="V549">
        <f>SUM(D551:T551)</f>
        <v>25</v>
      </c>
      <c r="W549" s="6">
        <f>X549/Y549</f>
        <v>0.62222222222222212</v>
      </c>
      <c r="X549" s="7">
        <f>U549/V549</f>
        <v>102.4</v>
      </c>
      <c r="Y549" s="7">
        <v>164.57142857142861</v>
      </c>
      <c r="Z549" s="7">
        <f>W549*V549</f>
        <v>15.555555555555554</v>
      </c>
    </row>
    <row r="550" spans="1:26" x14ac:dyDescent="0.25">
      <c r="D550" s="6">
        <v>0.42534722222222232</v>
      </c>
      <c r="E550" s="6">
        <v>0.60763888888888895</v>
      </c>
      <c r="F550" s="6">
        <v>0.72916666666666674</v>
      </c>
      <c r="G550" s="6">
        <v>0.85069444444444453</v>
      </c>
      <c r="H550" s="6">
        <v>0.85069444444444453</v>
      </c>
      <c r="I550" s="6">
        <v>0.9418402777777779</v>
      </c>
      <c r="J550" s="6">
        <v>0.9418402777777779</v>
      </c>
    </row>
    <row r="551" spans="1:26" x14ac:dyDescent="0.25">
      <c r="D551">
        <v>5</v>
      </c>
      <c r="E551">
        <v>5</v>
      </c>
      <c r="F551">
        <v>5</v>
      </c>
      <c r="G551">
        <v>3</v>
      </c>
      <c r="H551">
        <v>3</v>
      </c>
      <c r="I551">
        <v>2</v>
      </c>
      <c r="J551">
        <v>2</v>
      </c>
    </row>
    <row r="552" spans="1:26" x14ac:dyDescent="0.25">
      <c r="C552" s="5" t="s">
        <v>87</v>
      </c>
      <c r="D552">
        <v>100</v>
      </c>
      <c r="E552">
        <v>120</v>
      </c>
      <c r="F552">
        <v>120</v>
      </c>
      <c r="G552">
        <v>120</v>
      </c>
      <c r="H552">
        <v>120</v>
      </c>
      <c r="U552">
        <f>SUMPRODUCT((D552:T552&gt;Y552/2.01)*1,D552:T552,D554:T554)</f>
        <v>1940</v>
      </c>
      <c r="V552">
        <f>SUM(D554:T554)</f>
        <v>17</v>
      </c>
      <c r="W552" s="6">
        <f>X552/Y552</f>
        <v>0.74719887955182096</v>
      </c>
      <c r="X552" s="7">
        <f>U552/V552</f>
        <v>114.11764705882354</v>
      </c>
      <c r="Y552" s="7">
        <v>152.72727272727269</v>
      </c>
      <c r="Z552" s="7">
        <f>W552*V552</f>
        <v>12.702380952380956</v>
      </c>
    </row>
    <row r="553" spans="1:26" x14ac:dyDescent="0.25">
      <c r="D553" s="6">
        <v>0.65476190476190477</v>
      </c>
      <c r="E553" s="6">
        <v>0.78571428571428581</v>
      </c>
      <c r="F553" s="6">
        <v>0.78571428571428581</v>
      </c>
      <c r="G553" s="6">
        <v>0.78571428571428581</v>
      </c>
      <c r="H553" s="6">
        <v>0.78571428571428581</v>
      </c>
    </row>
    <row r="554" spans="1:26" x14ac:dyDescent="0.25">
      <c r="D554">
        <v>5</v>
      </c>
      <c r="E554">
        <v>3</v>
      </c>
      <c r="F554">
        <v>3</v>
      </c>
      <c r="G554">
        <v>3</v>
      </c>
      <c r="H554">
        <v>3</v>
      </c>
    </row>
    <row r="555" spans="1:26" x14ac:dyDescent="0.25">
      <c r="C555" s="5" t="s">
        <v>15</v>
      </c>
      <c r="D555">
        <v>100</v>
      </c>
      <c r="E555">
        <v>120</v>
      </c>
      <c r="F555">
        <v>140</v>
      </c>
      <c r="U555">
        <f>SUMPRODUCT((D555:T555&gt;Y555/2.01)*1,D555:T555,D557:T557)</f>
        <v>900</v>
      </c>
      <c r="V555">
        <f>SUM(D557:T557)</f>
        <v>12</v>
      </c>
      <c r="W555" s="6">
        <f>X555/Y555</f>
        <v>0.35294117647058826</v>
      </c>
      <c r="X555" s="7">
        <f>U555/V555</f>
        <v>75</v>
      </c>
      <c r="Y555" s="7">
        <v>212.5</v>
      </c>
      <c r="Z555" s="7">
        <f>W555*V555</f>
        <v>4.2352941176470589</v>
      </c>
    </row>
    <row r="556" spans="1:26" x14ac:dyDescent="0.25">
      <c r="D556" s="6">
        <v>0.47058823529411759</v>
      </c>
      <c r="E556" s="6">
        <v>0.56470588235294117</v>
      </c>
      <c r="F556" s="6">
        <v>0.6588235294117647</v>
      </c>
    </row>
    <row r="557" spans="1:26" x14ac:dyDescent="0.25">
      <c r="D557">
        <v>5</v>
      </c>
      <c r="E557">
        <v>4</v>
      </c>
      <c r="F557">
        <v>3</v>
      </c>
    </row>
    <row r="559" spans="1:26" x14ac:dyDescent="0.25">
      <c r="A559" s="1">
        <v>41915</v>
      </c>
      <c r="B559" s="2" t="s">
        <v>107</v>
      </c>
      <c r="U559" s="3" t="s">
        <v>1</v>
      </c>
      <c r="V559" s="3" t="s">
        <v>2</v>
      </c>
      <c r="W559" s="3" t="s">
        <v>3</v>
      </c>
      <c r="X559" s="3" t="s">
        <v>4</v>
      </c>
      <c r="Y559" s="3" t="s">
        <v>5</v>
      </c>
      <c r="Z559" s="3" t="s">
        <v>6</v>
      </c>
    </row>
    <row r="560" spans="1:26" x14ac:dyDescent="0.25">
      <c r="U560" s="3">
        <f>SUM(U561:U572)</f>
        <v>4506.1000000000004</v>
      </c>
      <c r="V560" s="3">
        <f>SUM(V561:V572)</f>
        <v>66</v>
      </c>
      <c r="Z560" s="4">
        <f>SUM(Z561:Z572)</f>
        <v>48.617470300489167</v>
      </c>
    </row>
    <row r="561" spans="1:26" x14ac:dyDescent="0.25">
      <c r="C561" s="5" t="s">
        <v>108</v>
      </c>
      <c r="D561">
        <v>140</v>
      </c>
      <c r="E561">
        <v>150</v>
      </c>
      <c r="F561">
        <v>130</v>
      </c>
      <c r="U561">
        <f>SUMPRODUCT((D561:T561&gt;Y561/2.01)*1,D561:T561,D563:T563)</f>
        <v>840</v>
      </c>
      <c r="V561">
        <f>SUM(D563:T563)</f>
        <v>6</v>
      </c>
      <c r="W561" s="6">
        <f>X561/Y561</f>
        <v>0.90740740740740733</v>
      </c>
      <c r="X561" s="7">
        <f>U561/V561</f>
        <v>140</v>
      </c>
      <c r="Y561" s="7">
        <v>154.28571428571431</v>
      </c>
      <c r="Z561" s="7">
        <f>W561*V561</f>
        <v>5.4444444444444438</v>
      </c>
    </row>
    <row r="562" spans="1:26" x14ac:dyDescent="0.25">
      <c r="D562" s="6">
        <v>0.90740740740740744</v>
      </c>
      <c r="E562" s="6">
        <v>0.97222222222222232</v>
      </c>
      <c r="F562" s="6">
        <v>0.84259259259259267</v>
      </c>
    </row>
    <row r="563" spans="1:26" x14ac:dyDescent="0.25">
      <c r="D563">
        <v>2</v>
      </c>
      <c r="E563">
        <v>2</v>
      </c>
      <c r="F563">
        <v>2</v>
      </c>
    </row>
    <row r="564" spans="1:26" x14ac:dyDescent="0.25">
      <c r="D564" t="s">
        <v>109</v>
      </c>
      <c r="E564" t="s">
        <v>109</v>
      </c>
      <c r="F564" t="s">
        <v>110</v>
      </c>
    </row>
    <row r="565" spans="1:26" ht="30" x14ac:dyDescent="0.25">
      <c r="C565" s="5" t="s">
        <v>9</v>
      </c>
      <c r="D565">
        <v>107.5</v>
      </c>
      <c r="E565">
        <v>107.5</v>
      </c>
      <c r="F565">
        <v>107.5</v>
      </c>
      <c r="G565">
        <v>107.5</v>
      </c>
      <c r="H565">
        <v>107.5</v>
      </c>
      <c r="I565">
        <v>100</v>
      </c>
      <c r="J565">
        <v>90</v>
      </c>
      <c r="U565">
        <f>SUMPRODUCT((D565:T565&gt;Y565/2.01)*1,D565:T565,D567:T567)</f>
        <v>2832.5</v>
      </c>
      <c r="V565">
        <f>SUM(D567:T567)</f>
        <v>28</v>
      </c>
      <c r="W565" s="6">
        <f>X565/Y565</f>
        <v>0.73571428571428577</v>
      </c>
      <c r="X565" s="7">
        <f>U565/V565</f>
        <v>101.16071428571429</v>
      </c>
      <c r="Y565" s="7">
        <v>137.5</v>
      </c>
      <c r="Z565" s="7">
        <f>W565*V565</f>
        <v>20.6</v>
      </c>
    </row>
    <row r="566" spans="1:26" x14ac:dyDescent="0.25">
      <c r="D566" s="6">
        <v>0.78181818181818186</v>
      </c>
      <c r="E566" s="6">
        <v>0.78181818181818186</v>
      </c>
      <c r="F566" s="6">
        <v>0.78181818181818186</v>
      </c>
      <c r="G566" s="6">
        <v>0.78181818181818186</v>
      </c>
      <c r="H566" s="6">
        <v>0.78181818181818186</v>
      </c>
      <c r="I566" s="6">
        <v>0.72727272727272729</v>
      </c>
      <c r="J566" s="6">
        <v>0.65454545454545454</v>
      </c>
    </row>
    <row r="567" spans="1:26" x14ac:dyDescent="0.25">
      <c r="D567">
        <v>3</v>
      </c>
      <c r="E567">
        <v>3</v>
      </c>
      <c r="F567">
        <v>3</v>
      </c>
      <c r="G567">
        <v>3</v>
      </c>
      <c r="H567">
        <v>3</v>
      </c>
      <c r="I567">
        <v>5</v>
      </c>
      <c r="J567">
        <v>8</v>
      </c>
    </row>
    <row r="568" spans="1:26" x14ac:dyDescent="0.25">
      <c r="C568" s="5" t="s">
        <v>67</v>
      </c>
      <c r="D568">
        <v>22.7</v>
      </c>
      <c r="E568">
        <v>25</v>
      </c>
      <c r="F568">
        <v>27.5</v>
      </c>
      <c r="G568">
        <v>29</v>
      </c>
      <c r="U568">
        <f>SUMPRODUCT((D568:T568&gt;Y568/2.01)*1,D568:T568,D570:T570)</f>
        <v>833.6</v>
      </c>
      <c r="V568">
        <f>SUM(D570:T570)</f>
        <v>32</v>
      </c>
      <c r="W568" s="6">
        <f>X568/Y568</f>
        <v>0.70540705800139758</v>
      </c>
      <c r="X568" s="7">
        <f>U568/V568</f>
        <v>26.05</v>
      </c>
      <c r="Y568" s="7">
        <v>36.929032258064517</v>
      </c>
      <c r="Z568" s="7">
        <f>W568*V568</f>
        <v>22.573025856044723</v>
      </c>
    </row>
    <row r="569" spans="1:26" x14ac:dyDescent="0.25">
      <c r="D569" s="6">
        <v>0.61469252271139063</v>
      </c>
      <c r="E569" s="6">
        <v>0.676974143955276</v>
      </c>
      <c r="F569" s="6">
        <v>0.74467155835080368</v>
      </c>
      <c r="G569" s="6">
        <v>0.78529000698812024</v>
      </c>
    </row>
    <row r="570" spans="1:26" x14ac:dyDescent="0.25">
      <c r="D570">
        <v>8</v>
      </c>
      <c r="E570">
        <v>8</v>
      </c>
      <c r="F570">
        <v>8</v>
      </c>
      <c r="G570">
        <v>8</v>
      </c>
    </row>
    <row r="571" spans="1:26" x14ac:dyDescent="0.25">
      <c r="C571" s="5" t="s">
        <v>82</v>
      </c>
      <c r="D571">
        <v>8</v>
      </c>
      <c r="E571">
        <v>8</v>
      </c>
      <c r="F571">
        <v>8</v>
      </c>
      <c r="G571">
        <v>8</v>
      </c>
    </row>
    <row r="572" spans="1:26" x14ac:dyDescent="0.25">
      <c r="C572" s="5" t="s">
        <v>22</v>
      </c>
      <c r="D572">
        <v>10</v>
      </c>
      <c r="E572">
        <v>10</v>
      </c>
      <c r="F572">
        <v>10</v>
      </c>
      <c r="G572">
        <v>10</v>
      </c>
    </row>
    <row r="574" spans="1:26" x14ac:dyDescent="0.25">
      <c r="A574" s="1">
        <v>41918</v>
      </c>
      <c r="B574" s="2" t="s">
        <v>111</v>
      </c>
      <c r="U574" s="3" t="s">
        <v>1</v>
      </c>
      <c r="V574" s="3" t="s">
        <v>2</v>
      </c>
      <c r="W574" s="3" t="s">
        <v>3</v>
      </c>
      <c r="X574" s="3" t="s">
        <v>4</v>
      </c>
      <c r="Y574" s="3" t="s">
        <v>5</v>
      </c>
      <c r="Z574" s="3" t="s">
        <v>6</v>
      </c>
    </row>
    <row r="575" spans="1:26" x14ac:dyDescent="0.25">
      <c r="U575" s="3">
        <f>SUM(U576:U582)</f>
        <v>4370</v>
      </c>
      <c r="V575" s="3">
        <f>SUM(V576:V582)</f>
        <v>41</v>
      </c>
      <c r="Z575" s="4">
        <f>SUM(Z576:Z582)</f>
        <v>20.700280112044823</v>
      </c>
    </row>
    <row r="576" spans="1:26" ht="30" x14ac:dyDescent="0.25">
      <c r="C576" s="5" t="s">
        <v>14</v>
      </c>
      <c r="D576">
        <v>140</v>
      </c>
      <c r="E576">
        <v>140</v>
      </c>
      <c r="F576">
        <v>160</v>
      </c>
      <c r="G576">
        <v>160</v>
      </c>
      <c r="H576">
        <v>170</v>
      </c>
      <c r="I576">
        <v>170</v>
      </c>
      <c r="J576">
        <v>100</v>
      </c>
      <c r="U576">
        <f>SUMPRODUCT((D576:T576&gt;Y576/2.01)*1,D576:T576,D578:T578)</f>
        <v>2420</v>
      </c>
      <c r="V576">
        <f>SUM(D578:T578)</f>
        <v>26</v>
      </c>
      <c r="W576" s="6">
        <f>X576/Y576</f>
        <v>0.44322344322344326</v>
      </c>
      <c r="X576" s="7">
        <f>U576/V576</f>
        <v>93.07692307692308</v>
      </c>
      <c r="Y576" s="7">
        <v>210</v>
      </c>
      <c r="Z576" s="7">
        <f>W576*V576</f>
        <v>11.523809523809526</v>
      </c>
    </row>
    <row r="577" spans="1:26" x14ac:dyDescent="0.25">
      <c r="D577" s="6">
        <v>0.66666666666666663</v>
      </c>
      <c r="E577" s="6">
        <v>0.66666666666666663</v>
      </c>
      <c r="F577" s="6">
        <v>0.76190476190476186</v>
      </c>
      <c r="G577" s="6">
        <v>0.76190476190476186</v>
      </c>
      <c r="H577" s="6">
        <v>0.80952380952380953</v>
      </c>
      <c r="I577" s="6">
        <v>0.80952380952380953</v>
      </c>
      <c r="J577" s="6">
        <v>0.47619047619047622</v>
      </c>
    </row>
    <row r="578" spans="1:26" x14ac:dyDescent="0.25">
      <c r="D578">
        <v>4</v>
      </c>
      <c r="E578">
        <v>4</v>
      </c>
      <c r="F578">
        <v>3</v>
      </c>
      <c r="G578">
        <v>3</v>
      </c>
      <c r="H578">
        <v>1</v>
      </c>
      <c r="I578">
        <v>1</v>
      </c>
      <c r="J578">
        <v>10</v>
      </c>
    </row>
    <row r="579" spans="1:26" ht="30" x14ac:dyDescent="0.25">
      <c r="C579" s="5" t="s">
        <v>101</v>
      </c>
      <c r="D579">
        <v>12</v>
      </c>
      <c r="E579">
        <v>12</v>
      </c>
      <c r="F579">
        <v>12</v>
      </c>
    </row>
    <row r="580" spans="1:26" x14ac:dyDescent="0.25">
      <c r="C580" s="5" t="s">
        <v>15</v>
      </c>
      <c r="D580">
        <v>130</v>
      </c>
      <c r="E580">
        <v>130</v>
      </c>
      <c r="F580">
        <v>130</v>
      </c>
      <c r="U580">
        <f>SUMPRODUCT((D580:T580&gt;Y580/2.01)*1,D580:T580,D582:T582)</f>
        <v>1950</v>
      </c>
      <c r="V580">
        <f>SUM(D582:T582)</f>
        <v>15</v>
      </c>
      <c r="W580" s="6">
        <f>X580/Y580</f>
        <v>0.61176470588235299</v>
      </c>
      <c r="X580" s="7">
        <f>U580/V580</f>
        <v>130</v>
      </c>
      <c r="Y580" s="7">
        <v>212.5</v>
      </c>
      <c r="Z580" s="7">
        <f>W580*V580</f>
        <v>9.1764705882352953</v>
      </c>
    </row>
    <row r="581" spans="1:26" x14ac:dyDescent="0.25">
      <c r="D581" s="6">
        <v>0.61176470588235299</v>
      </c>
      <c r="E581" s="6">
        <v>0.61176470588235299</v>
      </c>
      <c r="F581" s="6">
        <v>0.61176470588235299</v>
      </c>
    </row>
    <row r="582" spans="1:26" x14ac:dyDescent="0.25">
      <c r="D582">
        <v>5</v>
      </c>
      <c r="E582">
        <v>5</v>
      </c>
      <c r="F582">
        <v>5</v>
      </c>
    </row>
    <row r="584" spans="1:26" x14ac:dyDescent="0.25">
      <c r="A584" s="1">
        <v>41920</v>
      </c>
      <c r="B584" s="2" t="s">
        <v>112</v>
      </c>
      <c r="U584" s="3" t="s">
        <v>1</v>
      </c>
      <c r="V584" s="3" t="s">
        <v>2</v>
      </c>
      <c r="W584" s="3" t="s">
        <v>3</v>
      </c>
      <c r="X584" s="3" t="s">
        <v>4</v>
      </c>
      <c r="Y584" s="3" t="s">
        <v>5</v>
      </c>
      <c r="Z584" s="3" t="s">
        <v>6</v>
      </c>
    </row>
    <row r="585" spans="1:26" x14ac:dyDescent="0.25">
      <c r="U585" s="3">
        <f>SUM(U586:U594)</f>
        <v>3530</v>
      </c>
      <c r="V585" s="3">
        <f>SUM(V586:V594)</f>
        <v>67</v>
      </c>
      <c r="Z585" s="4">
        <f>SUM(Z586:Z594)</f>
        <v>48.911862334032143</v>
      </c>
    </row>
    <row r="586" spans="1:26" x14ac:dyDescent="0.25">
      <c r="C586" s="5" t="s">
        <v>61</v>
      </c>
      <c r="D586">
        <v>85</v>
      </c>
      <c r="E586">
        <v>85</v>
      </c>
      <c r="F586">
        <v>85</v>
      </c>
      <c r="G586">
        <v>90</v>
      </c>
      <c r="H586">
        <v>90</v>
      </c>
      <c r="I586">
        <v>90</v>
      </c>
      <c r="J586">
        <v>95</v>
      </c>
      <c r="K586">
        <v>95</v>
      </c>
      <c r="L586">
        <v>95</v>
      </c>
      <c r="U586">
        <f>SUMPRODUCT((D586:T586&gt;Y586/2.01)*1,D586:T586,D588:T588)</f>
        <v>2430</v>
      </c>
      <c r="V586">
        <f>SUM(D588:T588)</f>
        <v>27</v>
      </c>
      <c r="W586" s="6">
        <f>X586/Y586</f>
        <v>0.70833333333333315</v>
      </c>
      <c r="X586" s="7">
        <f>U586/V586</f>
        <v>90</v>
      </c>
      <c r="Y586" s="7">
        <v>127.0588235294118</v>
      </c>
      <c r="Z586" s="7">
        <f>W586*V586</f>
        <v>19.124999999999996</v>
      </c>
    </row>
    <row r="587" spans="1:26" x14ac:dyDescent="0.25">
      <c r="D587" s="6">
        <v>0.66898148148148151</v>
      </c>
      <c r="E587" s="6">
        <v>0.66898148148148151</v>
      </c>
      <c r="F587" s="6">
        <v>0.66898148148148151</v>
      </c>
      <c r="G587" s="6">
        <v>0.70833333333333326</v>
      </c>
      <c r="H587" s="6">
        <v>0.70833333333333326</v>
      </c>
      <c r="I587" s="6">
        <v>0.70833333333333326</v>
      </c>
      <c r="J587" s="6">
        <v>0.74768518518518512</v>
      </c>
      <c r="K587" s="6">
        <v>0.74768518518518512</v>
      </c>
      <c r="L587" s="6">
        <v>0.74768518518518512</v>
      </c>
    </row>
    <row r="588" spans="1:26" x14ac:dyDescent="0.25">
      <c r="D588">
        <v>3</v>
      </c>
      <c r="E588">
        <v>3</v>
      </c>
      <c r="F588">
        <v>3</v>
      </c>
      <c r="G588">
        <v>3</v>
      </c>
      <c r="H588">
        <v>3</v>
      </c>
      <c r="I588">
        <v>3</v>
      </c>
      <c r="J588">
        <v>3</v>
      </c>
      <c r="K588">
        <v>3</v>
      </c>
      <c r="L588">
        <v>3</v>
      </c>
    </row>
    <row r="589" spans="1:26" x14ac:dyDescent="0.25">
      <c r="D589" t="s">
        <v>113</v>
      </c>
      <c r="E589" t="s">
        <v>113</v>
      </c>
      <c r="F589" t="s">
        <v>113</v>
      </c>
    </row>
    <row r="590" spans="1:26" x14ac:dyDescent="0.25">
      <c r="C590" s="5" t="s">
        <v>38</v>
      </c>
      <c r="D590">
        <v>12</v>
      </c>
      <c r="E590">
        <v>12</v>
      </c>
      <c r="F590">
        <v>12</v>
      </c>
    </row>
    <row r="591" spans="1:26" x14ac:dyDescent="0.25">
      <c r="C591" s="5" t="s">
        <v>67</v>
      </c>
      <c r="D591">
        <v>27.5</v>
      </c>
      <c r="E591">
        <v>27.5</v>
      </c>
      <c r="F591">
        <v>27.5</v>
      </c>
      <c r="G591">
        <v>27.5</v>
      </c>
      <c r="U591">
        <f>SUMPRODUCT((D591:T591&gt;Y591/2.01)*1,D591:T591,D593:T593)</f>
        <v>1100</v>
      </c>
      <c r="V591">
        <f>SUM(D593:T593)</f>
        <v>40</v>
      </c>
      <c r="W591" s="6">
        <f>X591/Y591</f>
        <v>0.74467155835080368</v>
      </c>
      <c r="X591" s="7">
        <f>U591/V591</f>
        <v>27.5</v>
      </c>
      <c r="Y591" s="7">
        <v>36.929032258064517</v>
      </c>
      <c r="Z591" s="7">
        <f>W591*V591</f>
        <v>29.786862334032147</v>
      </c>
    </row>
    <row r="592" spans="1:26" x14ac:dyDescent="0.25">
      <c r="D592" s="6">
        <v>0.74467155835080368</v>
      </c>
      <c r="E592" s="6">
        <v>0.74467155835080368</v>
      </c>
      <c r="F592" s="6">
        <v>0.74467155835080368</v>
      </c>
      <c r="G592" s="6">
        <v>0.74467155835080368</v>
      </c>
    </row>
    <row r="593" spans="1:26" x14ac:dyDescent="0.25">
      <c r="D593">
        <v>10</v>
      </c>
      <c r="E593">
        <v>10</v>
      </c>
      <c r="F593">
        <v>10</v>
      </c>
      <c r="G593">
        <v>10</v>
      </c>
    </row>
    <row r="594" spans="1:26" x14ac:dyDescent="0.25">
      <c r="C594" s="5" t="s">
        <v>82</v>
      </c>
      <c r="D594">
        <v>15</v>
      </c>
      <c r="E594">
        <v>15</v>
      </c>
      <c r="F594">
        <v>15</v>
      </c>
    </row>
    <row r="596" spans="1:26" x14ac:dyDescent="0.25">
      <c r="A596" s="1">
        <v>41922</v>
      </c>
      <c r="B596" s="2" t="s">
        <v>114</v>
      </c>
      <c r="U596" s="3" t="s">
        <v>1</v>
      </c>
      <c r="V596" s="3" t="s">
        <v>2</v>
      </c>
      <c r="W596" s="3" t="s">
        <v>3</v>
      </c>
      <c r="X596" s="3" t="s">
        <v>4</v>
      </c>
      <c r="Y596" s="3" t="s">
        <v>5</v>
      </c>
      <c r="Z596" s="3" t="s">
        <v>6</v>
      </c>
    </row>
    <row r="597" spans="1:26" x14ac:dyDescent="0.25">
      <c r="U597" s="3">
        <f>SUM(U598:U606)</f>
        <v>2900</v>
      </c>
      <c r="V597" s="3">
        <f>SUM(V598:V606)</f>
        <v>20</v>
      </c>
      <c r="Z597" s="4">
        <f>SUM(Z598:Z606)</f>
        <v>16.219805194805197</v>
      </c>
    </row>
    <row r="598" spans="1:26" x14ac:dyDescent="0.25">
      <c r="C598" s="5" t="s">
        <v>87</v>
      </c>
      <c r="D598">
        <v>120</v>
      </c>
      <c r="E598">
        <v>135</v>
      </c>
      <c r="F598">
        <v>135</v>
      </c>
      <c r="U598">
        <f>SUMPRODUCT((D598:T598&gt;Y598/2.01)*1,D598:T598,D600:T600)</f>
        <v>1170</v>
      </c>
      <c r="V598">
        <f>SUM(D600:T600)</f>
        <v>9</v>
      </c>
      <c r="W598" s="6">
        <f>X598/Y598</f>
        <v>0.85119047619047639</v>
      </c>
      <c r="X598" s="7">
        <f>U598/V598</f>
        <v>130</v>
      </c>
      <c r="Y598" s="7">
        <v>152.72727272727269</v>
      </c>
      <c r="Z598" s="7">
        <f>W598*V598</f>
        <v>7.6607142857142874</v>
      </c>
    </row>
    <row r="599" spans="1:26" x14ac:dyDescent="0.25">
      <c r="D599" s="6">
        <v>0.78571428571428581</v>
      </c>
      <c r="E599" s="6">
        <v>0.88392857142857151</v>
      </c>
      <c r="F599" s="6">
        <v>0.88392857142857151</v>
      </c>
    </row>
    <row r="600" spans="1:26" x14ac:dyDescent="0.25">
      <c r="D600">
        <v>3</v>
      </c>
      <c r="E600">
        <v>3</v>
      </c>
      <c r="F600">
        <v>3</v>
      </c>
    </row>
    <row r="601" spans="1:26" x14ac:dyDescent="0.25">
      <c r="C601" s="5" t="s">
        <v>24</v>
      </c>
      <c r="D601">
        <v>140</v>
      </c>
      <c r="E601">
        <v>155</v>
      </c>
      <c r="F601">
        <v>175</v>
      </c>
      <c r="U601">
        <f>SUMPRODUCT((D601:T601&gt;Y601/2.01)*1,D601:T601,D603:T603)</f>
        <v>1530</v>
      </c>
      <c r="V601">
        <f>SUM(D603:T603)</f>
        <v>10</v>
      </c>
      <c r="W601" s="6">
        <f>X601/Y601</f>
        <v>0.76500000000000001</v>
      </c>
      <c r="X601" s="7">
        <f>U601/V601</f>
        <v>153</v>
      </c>
      <c r="Y601" s="7">
        <v>200</v>
      </c>
      <c r="Z601" s="7">
        <f>W601*V601</f>
        <v>7.65</v>
      </c>
    </row>
    <row r="602" spans="1:26" x14ac:dyDescent="0.25">
      <c r="D602" s="6">
        <v>0.7</v>
      </c>
      <c r="E602" s="6">
        <v>0.77500000000000002</v>
      </c>
      <c r="F602" s="6">
        <v>0.875</v>
      </c>
    </row>
    <row r="603" spans="1:26" x14ac:dyDescent="0.25">
      <c r="D603">
        <v>4</v>
      </c>
      <c r="E603">
        <v>4</v>
      </c>
      <c r="F603">
        <v>2</v>
      </c>
    </row>
    <row r="604" spans="1:26" x14ac:dyDescent="0.25">
      <c r="C604" s="5" t="s">
        <v>7</v>
      </c>
      <c r="D604">
        <v>200</v>
      </c>
      <c r="U604">
        <f>SUMPRODUCT((D604:T604&gt;Y604/2.01)*1,D604:T604,D606:T606)</f>
        <v>200</v>
      </c>
      <c r="V604">
        <f>SUM(D606:T606)</f>
        <v>1</v>
      </c>
      <c r="W604" s="6">
        <f>X604/Y604</f>
        <v>0.90909090909090906</v>
      </c>
      <c r="X604" s="7">
        <f>U604/V604</f>
        <v>200</v>
      </c>
      <c r="Y604" s="7">
        <v>220</v>
      </c>
      <c r="Z604" s="7">
        <f>W604*V604</f>
        <v>0.90909090909090906</v>
      </c>
    </row>
    <row r="605" spans="1:26" x14ac:dyDescent="0.25">
      <c r="D605" s="6">
        <v>0.90909090909090906</v>
      </c>
    </row>
    <row r="606" spans="1:26" x14ac:dyDescent="0.25">
      <c r="D606">
        <v>1</v>
      </c>
    </row>
    <row r="608" spans="1:26" x14ac:dyDescent="0.25">
      <c r="A608" s="1">
        <v>41925</v>
      </c>
      <c r="B608" s="2" t="s">
        <v>115</v>
      </c>
      <c r="U608" s="3" t="s">
        <v>1</v>
      </c>
      <c r="V608" s="3" t="s">
        <v>2</v>
      </c>
      <c r="W608" s="3" t="s">
        <v>3</v>
      </c>
      <c r="X608" s="3" t="s">
        <v>4</v>
      </c>
      <c r="Y608" s="3" t="s">
        <v>5</v>
      </c>
      <c r="Z608" s="3" t="s">
        <v>6</v>
      </c>
    </row>
    <row r="609" spans="1:26" x14ac:dyDescent="0.25">
      <c r="U609" s="3">
        <f>SUM(U610:U619)</f>
        <v>3870</v>
      </c>
      <c r="V609" s="3">
        <f>SUM(V610:V619)</f>
        <v>59</v>
      </c>
      <c r="Z609" s="4">
        <f>SUM(Z610:Z619)</f>
        <v>38.201923076923073</v>
      </c>
    </row>
    <row r="610" spans="1:26" x14ac:dyDescent="0.25">
      <c r="C610" s="5" t="s">
        <v>61</v>
      </c>
      <c r="D610">
        <v>85</v>
      </c>
      <c r="E610">
        <v>85</v>
      </c>
      <c r="F610">
        <v>85</v>
      </c>
      <c r="G610">
        <v>90</v>
      </c>
      <c r="H610">
        <v>90</v>
      </c>
      <c r="I610">
        <v>90</v>
      </c>
      <c r="J610">
        <v>95</v>
      </c>
      <c r="K610">
        <v>95</v>
      </c>
      <c r="L610">
        <v>95</v>
      </c>
      <c r="U610">
        <f>SUMPRODUCT((D610:T610&gt;Y610/2.01)*1,D610:T610,D612:T612)</f>
        <v>2430</v>
      </c>
      <c r="V610">
        <f>SUM(D612:T612)</f>
        <v>27</v>
      </c>
      <c r="W610" s="6">
        <f>X610/Y610</f>
        <v>0.70833333333333315</v>
      </c>
      <c r="X610" s="7">
        <f>U610/V610</f>
        <v>90</v>
      </c>
      <c r="Y610" s="7">
        <v>127.0588235294118</v>
      </c>
      <c r="Z610" s="7">
        <f>W610*V610</f>
        <v>19.124999999999996</v>
      </c>
    </row>
    <row r="611" spans="1:26" x14ac:dyDescent="0.25">
      <c r="D611" s="6">
        <v>0.66898148148148151</v>
      </c>
      <c r="E611" s="6">
        <v>0.66898148148148151</v>
      </c>
      <c r="F611" s="6">
        <v>0.66898148148148151</v>
      </c>
      <c r="G611" s="6">
        <v>0.70833333333333326</v>
      </c>
      <c r="H611" s="6">
        <v>0.70833333333333326</v>
      </c>
      <c r="I611" s="6">
        <v>0.70833333333333326</v>
      </c>
      <c r="J611" s="6">
        <v>0.74768518518518512</v>
      </c>
      <c r="K611" s="6">
        <v>0.74768518518518512</v>
      </c>
      <c r="L611" s="6">
        <v>0.74768518518518512</v>
      </c>
    </row>
    <row r="612" spans="1:26" x14ac:dyDescent="0.25">
      <c r="D612">
        <v>3</v>
      </c>
      <c r="E612">
        <v>3</v>
      </c>
      <c r="F612">
        <v>3</v>
      </c>
      <c r="G612">
        <v>3</v>
      </c>
      <c r="H612">
        <v>3</v>
      </c>
      <c r="I612">
        <v>3</v>
      </c>
      <c r="J612">
        <v>3</v>
      </c>
      <c r="K612">
        <v>3</v>
      </c>
      <c r="L612">
        <v>3</v>
      </c>
    </row>
    <row r="613" spans="1:26" x14ac:dyDescent="0.25">
      <c r="D613" t="s">
        <v>116</v>
      </c>
    </row>
    <row r="614" spans="1:26" ht="30" x14ac:dyDescent="0.25">
      <c r="C614" s="5" t="s">
        <v>11</v>
      </c>
      <c r="D614">
        <v>45</v>
      </c>
      <c r="E614">
        <v>45</v>
      </c>
      <c r="F614">
        <v>45</v>
      </c>
      <c r="G614">
        <v>45</v>
      </c>
      <c r="U614">
        <f>SUMPRODUCT((D614:T614&gt;Y614/2.01)*1,D614:T614,D616:T616)</f>
        <v>1440</v>
      </c>
      <c r="V614">
        <f>SUM(D616:T616)</f>
        <v>32</v>
      </c>
      <c r="W614" s="6">
        <f>X614/Y614</f>
        <v>0.59615384615384615</v>
      </c>
      <c r="X614" s="7">
        <f>U614/V614</f>
        <v>45</v>
      </c>
      <c r="Y614" s="7">
        <v>75.483870967741936</v>
      </c>
      <c r="Z614" s="7">
        <f>W614*V614</f>
        <v>19.076923076923077</v>
      </c>
    </row>
    <row r="615" spans="1:26" x14ac:dyDescent="0.25">
      <c r="D615" s="6">
        <v>0.59615384615384615</v>
      </c>
      <c r="E615" s="6">
        <v>0.59615384615384615</v>
      </c>
      <c r="F615" s="6">
        <v>0.59615384615384615</v>
      </c>
      <c r="G615" s="6">
        <v>0.59615384615384615</v>
      </c>
    </row>
    <row r="616" spans="1:26" x14ac:dyDescent="0.25">
      <c r="D616">
        <v>8</v>
      </c>
      <c r="E616">
        <v>8</v>
      </c>
      <c r="F616">
        <v>8</v>
      </c>
      <c r="G616">
        <v>8</v>
      </c>
    </row>
    <row r="617" spans="1:26" x14ac:dyDescent="0.25">
      <c r="C617" s="5" t="s">
        <v>117</v>
      </c>
      <c r="D617">
        <v>15</v>
      </c>
      <c r="E617">
        <v>15</v>
      </c>
      <c r="F617">
        <v>15</v>
      </c>
    </row>
    <row r="618" spans="1:26" ht="30" x14ac:dyDescent="0.25">
      <c r="C618" s="5" t="s">
        <v>118</v>
      </c>
      <c r="D618">
        <v>15</v>
      </c>
      <c r="E618">
        <v>15</v>
      </c>
      <c r="F618">
        <v>15</v>
      </c>
    </row>
    <row r="619" spans="1:26" ht="30" x14ac:dyDescent="0.25">
      <c r="C619" s="5" t="s">
        <v>49</v>
      </c>
      <c r="D619">
        <v>20</v>
      </c>
      <c r="E619">
        <v>20</v>
      </c>
    </row>
    <row r="621" spans="1:26" x14ac:dyDescent="0.25">
      <c r="A621" s="1">
        <v>41927</v>
      </c>
      <c r="B621" s="2" t="s">
        <v>119</v>
      </c>
      <c r="U621" s="3" t="s">
        <v>1</v>
      </c>
      <c r="V621" s="3" t="s">
        <v>2</v>
      </c>
      <c r="W621" s="3" t="s">
        <v>3</v>
      </c>
      <c r="X621" s="3" t="s">
        <v>4</v>
      </c>
      <c r="Y621" s="3" t="s">
        <v>5</v>
      </c>
      <c r="Z621" s="3" t="s">
        <v>6</v>
      </c>
    </row>
    <row r="622" spans="1:26" x14ac:dyDescent="0.25">
      <c r="U622" s="3">
        <f>SUM(U623:U629)</f>
        <v>4548</v>
      </c>
      <c r="V622" s="3">
        <f>SUM(V623:V629)</f>
        <v>28</v>
      </c>
      <c r="Z622" s="4">
        <f>SUM(Z623:Z629)</f>
        <v>21.202597402597402</v>
      </c>
    </row>
    <row r="623" spans="1:26" ht="30" x14ac:dyDescent="0.25">
      <c r="C623" s="5" t="s">
        <v>14</v>
      </c>
      <c r="D623">
        <v>120</v>
      </c>
      <c r="E623">
        <v>140</v>
      </c>
      <c r="F623">
        <v>162</v>
      </c>
      <c r="G623">
        <v>177</v>
      </c>
      <c r="H623">
        <v>177</v>
      </c>
      <c r="I623">
        <v>177</v>
      </c>
      <c r="U623">
        <f>SUMPRODUCT((D623:T623&gt;Y623/2.01)*1,D623:T623,D625:T625)</f>
        <v>2448</v>
      </c>
      <c r="V623">
        <f>SUM(D625:T625)</f>
        <v>16</v>
      </c>
      <c r="W623" s="6">
        <f>X623/Y623</f>
        <v>0.72857142857142854</v>
      </c>
      <c r="X623" s="7">
        <f>U623/V623</f>
        <v>153</v>
      </c>
      <c r="Y623" s="7">
        <v>210</v>
      </c>
      <c r="Z623" s="7">
        <f>W623*V623</f>
        <v>11.657142857142857</v>
      </c>
    </row>
    <row r="624" spans="1:26" x14ac:dyDescent="0.25">
      <c r="D624" s="6">
        <v>0.5714285714285714</v>
      </c>
      <c r="E624" s="6">
        <v>0.66666666666666663</v>
      </c>
      <c r="F624" s="6">
        <v>0.77142857142857146</v>
      </c>
      <c r="G624" s="6">
        <v>0.84285714285714286</v>
      </c>
      <c r="H624" s="6">
        <v>0.84285714285714286</v>
      </c>
      <c r="I624" s="6">
        <v>0.84285714285714286</v>
      </c>
    </row>
    <row r="625" spans="1:26" x14ac:dyDescent="0.25">
      <c r="D625">
        <v>4</v>
      </c>
      <c r="E625">
        <v>3</v>
      </c>
      <c r="F625">
        <v>3</v>
      </c>
      <c r="G625">
        <v>2</v>
      </c>
      <c r="H625">
        <v>2</v>
      </c>
      <c r="I625">
        <v>2</v>
      </c>
    </row>
    <row r="626" spans="1:26" x14ac:dyDescent="0.25">
      <c r="C626" s="5" t="s">
        <v>7</v>
      </c>
      <c r="D626">
        <v>175</v>
      </c>
      <c r="E626">
        <v>175</v>
      </c>
      <c r="U626">
        <f>SUMPRODUCT((D626:T626&gt;Y626/2.01)*1,D626:T626,D628:T628)</f>
        <v>2100</v>
      </c>
      <c r="V626">
        <f>SUM(D628:T628)</f>
        <v>12</v>
      </c>
      <c r="W626" s="6">
        <f>X626/Y626</f>
        <v>0.79545454545454541</v>
      </c>
      <c r="X626" s="7">
        <f>U626/V626</f>
        <v>175</v>
      </c>
      <c r="Y626" s="7">
        <v>220</v>
      </c>
      <c r="Z626" s="7">
        <f>W626*V626</f>
        <v>9.545454545454545</v>
      </c>
    </row>
    <row r="627" spans="1:26" x14ac:dyDescent="0.25">
      <c r="D627" s="6">
        <v>0.79545454545454541</v>
      </c>
      <c r="E627" s="6">
        <v>0.79545454545454541</v>
      </c>
    </row>
    <row r="628" spans="1:26" x14ac:dyDescent="0.25">
      <c r="D628">
        <v>6</v>
      </c>
      <c r="E628">
        <v>6</v>
      </c>
    </row>
    <row r="629" spans="1:26" x14ac:dyDescent="0.25">
      <c r="C629" s="5" t="s">
        <v>80</v>
      </c>
      <c r="D629">
        <v>6</v>
      </c>
      <c r="E629">
        <v>6</v>
      </c>
      <c r="F629">
        <v>6</v>
      </c>
    </row>
    <row r="631" spans="1:26" x14ac:dyDescent="0.25">
      <c r="A631" s="1">
        <v>41932</v>
      </c>
      <c r="B631" s="2" t="s">
        <v>120</v>
      </c>
      <c r="U631" s="3" t="s">
        <v>1</v>
      </c>
      <c r="V631" s="3" t="s">
        <v>2</v>
      </c>
      <c r="W631" s="3" t="s">
        <v>3</v>
      </c>
      <c r="X631" s="3" t="s">
        <v>4</v>
      </c>
      <c r="Y631" s="3" t="s">
        <v>5</v>
      </c>
      <c r="Z631" s="3" t="s">
        <v>6</v>
      </c>
    </row>
    <row r="632" spans="1:26" x14ac:dyDescent="0.25">
      <c r="U632" s="3">
        <f>SUM(U633:U640)</f>
        <v>2970</v>
      </c>
      <c r="V632" s="3">
        <f>SUM(V633:V640)</f>
        <v>33</v>
      </c>
      <c r="Z632" s="4">
        <f>SUM(Z633:Z640)</f>
        <v>23.374999999999993</v>
      </c>
    </row>
    <row r="633" spans="1:26" x14ac:dyDescent="0.25">
      <c r="C633" s="5" t="s">
        <v>61</v>
      </c>
      <c r="D633">
        <v>85</v>
      </c>
      <c r="E633">
        <v>85</v>
      </c>
      <c r="F633">
        <v>85</v>
      </c>
      <c r="G633">
        <v>90</v>
      </c>
      <c r="H633">
        <v>90</v>
      </c>
      <c r="I633">
        <v>90</v>
      </c>
      <c r="J633">
        <v>95</v>
      </c>
      <c r="K633">
        <v>95</v>
      </c>
      <c r="L633">
        <v>95</v>
      </c>
      <c r="U633">
        <f>SUMPRODUCT((D633:T633&gt;Y633/2.01)*1,D633:T633,D635:T635)</f>
        <v>2970</v>
      </c>
      <c r="V633">
        <f>SUM(D635:T635)</f>
        <v>33</v>
      </c>
      <c r="W633" s="6">
        <f>X633/Y633</f>
        <v>0.70833333333333315</v>
      </c>
      <c r="X633" s="7">
        <f>U633/V633</f>
        <v>90</v>
      </c>
      <c r="Y633" s="7">
        <v>127.0588235294118</v>
      </c>
      <c r="Z633" s="7">
        <f>W633*V633</f>
        <v>23.374999999999993</v>
      </c>
    </row>
    <row r="634" spans="1:26" x14ac:dyDescent="0.25">
      <c r="D634" s="6">
        <v>0.66898148148148151</v>
      </c>
      <c r="E634" s="6">
        <v>0.66898148148148151</v>
      </c>
      <c r="F634" s="6">
        <v>0.66898148148148151</v>
      </c>
      <c r="G634" s="6">
        <v>0.70833333333333326</v>
      </c>
      <c r="H634" s="6">
        <v>0.70833333333333326</v>
      </c>
      <c r="I634" s="6">
        <v>0.70833333333333326</v>
      </c>
      <c r="J634" s="6">
        <v>0.74768518518518512</v>
      </c>
      <c r="K634" s="6">
        <v>0.74768518518518512</v>
      </c>
      <c r="L634" s="6">
        <v>0.74768518518518512</v>
      </c>
    </row>
    <row r="635" spans="1:26" x14ac:dyDescent="0.25">
      <c r="D635">
        <v>3</v>
      </c>
      <c r="E635">
        <v>5</v>
      </c>
      <c r="F635">
        <v>3</v>
      </c>
      <c r="G635">
        <v>3</v>
      </c>
      <c r="H635">
        <v>5</v>
      </c>
      <c r="I635">
        <v>3</v>
      </c>
      <c r="J635">
        <v>3</v>
      </c>
      <c r="K635">
        <v>5</v>
      </c>
      <c r="L635">
        <v>3</v>
      </c>
    </row>
    <row r="636" spans="1:26" x14ac:dyDescent="0.25">
      <c r="D636" t="s">
        <v>88</v>
      </c>
    </row>
    <row r="637" spans="1:26" x14ac:dyDescent="0.25">
      <c r="C637" s="5" t="s">
        <v>117</v>
      </c>
      <c r="D637">
        <v>12</v>
      </c>
      <c r="E637">
        <v>12</v>
      </c>
      <c r="F637">
        <v>12</v>
      </c>
    </row>
    <row r="638" spans="1:26" ht="30" x14ac:dyDescent="0.25">
      <c r="C638" s="5" t="s">
        <v>48</v>
      </c>
      <c r="D638">
        <v>12</v>
      </c>
      <c r="E638">
        <v>12</v>
      </c>
      <c r="F638">
        <v>12</v>
      </c>
    </row>
    <row r="639" spans="1:26" ht="30" x14ac:dyDescent="0.25">
      <c r="C639" s="5" t="s">
        <v>26</v>
      </c>
      <c r="D639">
        <v>8</v>
      </c>
      <c r="E639">
        <v>8</v>
      </c>
      <c r="F639">
        <v>8</v>
      </c>
      <c r="G639">
        <v>8</v>
      </c>
    </row>
    <row r="640" spans="1:26" x14ac:dyDescent="0.25">
      <c r="C640" s="5" t="s">
        <v>121</v>
      </c>
      <c r="D640">
        <v>10</v>
      </c>
      <c r="E640">
        <v>10</v>
      </c>
      <c r="F640">
        <v>10</v>
      </c>
      <c r="G640">
        <v>10</v>
      </c>
    </row>
    <row r="642" spans="1:26" x14ac:dyDescent="0.25">
      <c r="A642" s="1">
        <v>41934</v>
      </c>
      <c r="B642" s="2" t="s">
        <v>122</v>
      </c>
      <c r="U642" s="3" t="s">
        <v>1</v>
      </c>
      <c r="V642" s="3" t="s">
        <v>2</v>
      </c>
      <c r="W642" s="3" t="s">
        <v>3</v>
      </c>
      <c r="X642" s="3" t="s">
        <v>4</v>
      </c>
      <c r="Y642" s="3" t="s">
        <v>5</v>
      </c>
      <c r="Z642" s="3" t="s">
        <v>6</v>
      </c>
    </row>
    <row r="643" spans="1:26" x14ac:dyDescent="0.25">
      <c r="U643" s="3">
        <f>SUM(U644:U651)</f>
        <v>4180</v>
      </c>
      <c r="V643" s="3">
        <f>SUM(V644:V651)</f>
        <v>31</v>
      </c>
      <c r="Z643" s="4">
        <f>SUM(Z644:Z651)</f>
        <v>19.584415584415584</v>
      </c>
    </row>
    <row r="644" spans="1:26" ht="30" x14ac:dyDescent="0.25">
      <c r="C644" s="5" t="s">
        <v>14</v>
      </c>
      <c r="D644">
        <v>100</v>
      </c>
      <c r="E644">
        <v>120</v>
      </c>
      <c r="F644">
        <v>140</v>
      </c>
      <c r="G644">
        <v>160</v>
      </c>
      <c r="H644">
        <v>170</v>
      </c>
      <c r="I644">
        <v>180</v>
      </c>
      <c r="J644">
        <v>180</v>
      </c>
      <c r="U644">
        <f>SUMPRODUCT((D644:T644&gt;Y644/2.01)*1,D644:T644,D646:T646)</f>
        <v>2700</v>
      </c>
      <c r="V644">
        <f>SUM(D646:T646)</f>
        <v>23</v>
      </c>
      <c r="W644" s="6">
        <f>X644/Y644</f>
        <v>0.55900621118012428</v>
      </c>
      <c r="X644" s="7">
        <f>U644/V644</f>
        <v>117.39130434782609</v>
      </c>
      <c r="Y644" s="7">
        <v>210</v>
      </c>
      <c r="Z644" s="7">
        <f>W644*V644</f>
        <v>12.857142857142858</v>
      </c>
    </row>
    <row r="645" spans="1:26" x14ac:dyDescent="0.25">
      <c r="D645" s="6">
        <v>0.47619047619047622</v>
      </c>
      <c r="E645" s="6">
        <v>0.5714285714285714</v>
      </c>
      <c r="F645" s="6">
        <v>0.66666666666666663</v>
      </c>
      <c r="G645" s="6">
        <v>0.76190476190476186</v>
      </c>
      <c r="H645" s="6">
        <v>0.80952380952380953</v>
      </c>
      <c r="I645" s="6">
        <v>0.8571428571428571</v>
      </c>
      <c r="J645" s="6">
        <v>0.8571428571428571</v>
      </c>
    </row>
    <row r="646" spans="1:26" x14ac:dyDescent="0.25">
      <c r="D646">
        <v>5</v>
      </c>
      <c r="E646">
        <v>5</v>
      </c>
      <c r="F646">
        <v>4</v>
      </c>
      <c r="G646">
        <v>3</v>
      </c>
      <c r="H646">
        <v>2</v>
      </c>
      <c r="I646">
        <v>2</v>
      </c>
      <c r="J646">
        <v>2</v>
      </c>
    </row>
    <row r="647" spans="1:26" x14ac:dyDescent="0.25">
      <c r="C647" s="5" t="s">
        <v>7</v>
      </c>
      <c r="D647">
        <v>180</v>
      </c>
      <c r="E647">
        <v>180</v>
      </c>
      <c r="F647">
        <v>190</v>
      </c>
      <c r="G647">
        <v>190</v>
      </c>
      <c r="U647">
        <f>SUMPRODUCT((D647:T647&gt;Y647/2.01)*1,D647:T647,D649:T649)</f>
        <v>1480</v>
      </c>
      <c r="V647">
        <f>SUM(D649:T649)</f>
        <v>8</v>
      </c>
      <c r="W647" s="6">
        <f>X647/Y647</f>
        <v>0.84090909090909094</v>
      </c>
      <c r="X647" s="7">
        <f>U647/V647</f>
        <v>185</v>
      </c>
      <c r="Y647" s="7">
        <v>220</v>
      </c>
      <c r="Z647" s="7">
        <f>W647*V647</f>
        <v>6.7272727272727275</v>
      </c>
    </row>
    <row r="648" spans="1:26" x14ac:dyDescent="0.25">
      <c r="D648" s="6">
        <v>0.81818181818181823</v>
      </c>
      <c r="E648" s="6">
        <v>0.81818181818181823</v>
      </c>
      <c r="F648" s="6">
        <v>0.86363636363636365</v>
      </c>
      <c r="G648" s="6">
        <v>0.86363636363636365</v>
      </c>
    </row>
    <row r="649" spans="1:26" x14ac:dyDescent="0.25">
      <c r="D649">
        <v>2</v>
      </c>
      <c r="E649">
        <v>2</v>
      </c>
      <c r="F649">
        <v>2</v>
      </c>
      <c r="G649">
        <v>2</v>
      </c>
    </row>
    <row r="650" spans="1:26" ht="45" x14ac:dyDescent="0.25">
      <c r="C650" s="5" t="s">
        <v>123</v>
      </c>
      <c r="D650">
        <v>10</v>
      </c>
      <c r="E650">
        <v>10</v>
      </c>
      <c r="F650">
        <v>10</v>
      </c>
    </row>
    <row r="651" spans="1:26" ht="30" x14ac:dyDescent="0.25">
      <c r="C651" s="5" t="s">
        <v>27</v>
      </c>
      <c r="D651">
        <v>12</v>
      </c>
      <c r="E651">
        <v>12</v>
      </c>
      <c r="F651">
        <v>12</v>
      </c>
    </row>
    <row r="653" spans="1:26" x14ac:dyDescent="0.25">
      <c r="A653" s="1">
        <v>41936</v>
      </c>
      <c r="B653" s="2" t="s">
        <v>124</v>
      </c>
      <c r="U653" s="3" t="s">
        <v>1</v>
      </c>
      <c r="V653" s="3" t="s">
        <v>2</v>
      </c>
      <c r="W653" s="3" t="s">
        <v>3</v>
      </c>
      <c r="X653" s="3" t="s">
        <v>4</v>
      </c>
      <c r="Y653" s="3" t="s">
        <v>5</v>
      </c>
      <c r="Z653" s="3" t="s">
        <v>6</v>
      </c>
    </row>
    <row r="654" spans="1:26" x14ac:dyDescent="0.25">
      <c r="U654" s="3">
        <f>SUM(U655:U666)</f>
        <v>4572.6000000000004</v>
      </c>
      <c r="V654" s="3">
        <f>SUM(V655:V666)</f>
        <v>107</v>
      </c>
      <c r="Z654" s="4">
        <f>SUM(Z655:Z666)</f>
        <v>72.409912807318477</v>
      </c>
    </row>
    <row r="655" spans="1:26" x14ac:dyDescent="0.25">
      <c r="C655" s="5" t="s">
        <v>61</v>
      </c>
      <c r="D655">
        <v>90</v>
      </c>
      <c r="E655">
        <v>90</v>
      </c>
      <c r="F655">
        <v>90</v>
      </c>
      <c r="G655">
        <v>95</v>
      </c>
      <c r="H655">
        <v>95</v>
      </c>
      <c r="I655">
        <v>95</v>
      </c>
      <c r="J655">
        <v>100</v>
      </c>
      <c r="K655">
        <v>100</v>
      </c>
      <c r="L655">
        <v>100</v>
      </c>
      <c r="U655">
        <f>SUMPRODUCT((D655:T655&gt;Y655/2.01)*1,D655:T655,D657:T657)</f>
        <v>2565</v>
      </c>
      <c r="V655">
        <f>SUM(D657:T657)</f>
        <v>27</v>
      </c>
      <c r="W655" s="6">
        <f>X655/Y655</f>
        <v>0.74768518518518501</v>
      </c>
      <c r="X655" s="7">
        <f>U655/V655</f>
        <v>95</v>
      </c>
      <c r="Y655" s="7">
        <v>127.0588235294118</v>
      </c>
      <c r="Z655" s="7">
        <f>W655*V655</f>
        <v>20.187499999999996</v>
      </c>
    </row>
    <row r="656" spans="1:26" x14ac:dyDescent="0.25">
      <c r="D656" s="6">
        <v>0.70833333333333326</v>
      </c>
      <c r="E656" s="6">
        <v>0.70833333333333326</v>
      </c>
      <c r="F656" s="6">
        <v>0.70833333333333326</v>
      </c>
      <c r="G656" s="6">
        <v>0.74768518518518512</v>
      </c>
      <c r="H656" s="6">
        <v>0.74768518518518512</v>
      </c>
      <c r="I656" s="6">
        <v>0.74768518518518512</v>
      </c>
      <c r="J656" s="6">
        <v>0.78703703703703698</v>
      </c>
      <c r="K656" s="6">
        <v>0.78703703703703698</v>
      </c>
      <c r="L656" s="6">
        <v>0.78703703703703698</v>
      </c>
    </row>
    <row r="657" spans="1:26" x14ac:dyDescent="0.25">
      <c r="D657">
        <v>3</v>
      </c>
      <c r="E657">
        <v>3</v>
      </c>
      <c r="F657">
        <v>3</v>
      </c>
      <c r="G657">
        <v>3</v>
      </c>
      <c r="H657">
        <v>3</v>
      </c>
      <c r="I657">
        <v>3</v>
      </c>
      <c r="J657">
        <v>3</v>
      </c>
      <c r="K657">
        <v>3</v>
      </c>
      <c r="L657">
        <v>3</v>
      </c>
    </row>
    <row r="658" spans="1:26" x14ac:dyDescent="0.25">
      <c r="D658" t="s">
        <v>125</v>
      </c>
    </row>
    <row r="659" spans="1:26" ht="30" x14ac:dyDescent="0.25">
      <c r="C659" s="5" t="s">
        <v>10</v>
      </c>
      <c r="D659">
        <v>22.7</v>
      </c>
      <c r="E659">
        <v>25</v>
      </c>
      <c r="F659">
        <v>25</v>
      </c>
      <c r="G659">
        <v>25</v>
      </c>
      <c r="U659">
        <f>SUMPRODUCT((D659:T659&gt;Y659/2.01)*1,D659:T659,D661:T661)</f>
        <v>1172.4000000000001</v>
      </c>
      <c r="V659">
        <f>SUM(D661:T661)</f>
        <v>48</v>
      </c>
      <c r="W659" s="6">
        <f>X659/Y659</f>
        <v>0.6167929292929295</v>
      </c>
      <c r="X659" s="7">
        <f>U659/V659</f>
        <v>24.425000000000001</v>
      </c>
      <c r="Y659" s="7">
        <v>39.599999999999987</v>
      </c>
      <c r="Z659" s="7">
        <f>W659*V659</f>
        <v>29.606060606060616</v>
      </c>
    </row>
    <row r="660" spans="1:26" x14ac:dyDescent="0.25">
      <c r="D660" s="6">
        <v>0.57323232323232332</v>
      </c>
      <c r="E660" s="6">
        <v>0.63131313131313138</v>
      </c>
      <c r="F660" s="6">
        <v>0.63131313131313138</v>
      </c>
      <c r="G660" s="6">
        <v>0.63131313131313138</v>
      </c>
    </row>
    <row r="661" spans="1:26" x14ac:dyDescent="0.25">
      <c r="D661">
        <v>12</v>
      </c>
      <c r="E661">
        <v>12</v>
      </c>
      <c r="F661">
        <v>12</v>
      </c>
      <c r="G661">
        <v>12</v>
      </c>
    </row>
    <row r="662" spans="1:26" x14ac:dyDescent="0.25">
      <c r="C662" s="5" t="s">
        <v>67</v>
      </c>
      <c r="D662">
        <v>27.2</v>
      </c>
      <c r="E662">
        <v>27.2</v>
      </c>
      <c r="F662">
        <v>25</v>
      </c>
      <c r="G662">
        <v>25</v>
      </c>
      <c r="U662">
        <f>SUMPRODUCT((D662:T662&gt;Y662/2.01)*1,D662:T662,D664:T664)</f>
        <v>835.2</v>
      </c>
      <c r="V662">
        <f>SUM(D664:T664)</f>
        <v>32</v>
      </c>
      <c r="W662" s="6">
        <f>X662/Y662</f>
        <v>0.70676100628930816</v>
      </c>
      <c r="X662" s="7">
        <f>U662/V662</f>
        <v>26.1</v>
      </c>
      <c r="Y662" s="7">
        <v>36.929032258064517</v>
      </c>
      <c r="Z662" s="7">
        <f>W662*V662</f>
        <v>22.616352201257861</v>
      </c>
    </row>
    <row r="663" spans="1:26" x14ac:dyDescent="0.25">
      <c r="D663" s="6">
        <v>0.73654786862334032</v>
      </c>
      <c r="E663" s="6">
        <v>0.73654786862334032</v>
      </c>
      <c r="F663" s="6">
        <v>0.676974143955276</v>
      </c>
      <c r="G663" s="6">
        <v>0.676974143955276</v>
      </c>
    </row>
    <row r="664" spans="1:26" x14ac:dyDescent="0.25">
      <c r="D664">
        <v>8</v>
      </c>
      <c r="E664">
        <v>8</v>
      </c>
      <c r="F664">
        <v>8</v>
      </c>
      <c r="G664">
        <v>8</v>
      </c>
    </row>
    <row r="665" spans="1:26" ht="30" x14ac:dyDescent="0.25">
      <c r="C665" s="5" t="s">
        <v>48</v>
      </c>
      <c r="D665">
        <v>15</v>
      </c>
      <c r="E665">
        <v>15</v>
      </c>
      <c r="F665">
        <v>15</v>
      </c>
    </row>
    <row r="666" spans="1:26" ht="30" x14ac:dyDescent="0.25">
      <c r="C666" s="5" t="s">
        <v>49</v>
      </c>
      <c r="D666">
        <v>10</v>
      </c>
      <c r="E666">
        <v>10</v>
      </c>
      <c r="F666">
        <v>10</v>
      </c>
    </row>
    <row r="668" spans="1:26" x14ac:dyDescent="0.25">
      <c r="A668" s="1">
        <v>41941</v>
      </c>
      <c r="B668" s="2" t="s">
        <v>126</v>
      </c>
      <c r="U668" s="3" t="s">
        <v>1</v>
      </c>
      <c r="V668" s="3" t="s">
        <v>2</v>
      </c>
      <c r="W668" s="3" t="s">
        <v>3</v>
      </c>
      <c r="X668" s="3" t="s">
        <v>4</v>
      </c>
      <c r="Y668" s="3" t="s">
        <v>5</v>
      </c>
      <c r="Z668" s="3" t="s">
        <v>6</v>
      </c>
    </row>
    <row r="669" spans="1:26" x14ac:dyDescent="0.25">
      <c r="U669" s="3">
        <f>SUM(U670:U678)</f>
        <v>4350</v>
      </c>
      <c r="V669" s="3">
        <f>SUM(V670:V678)</f>
        <v>30</v>
      </c>
      <c r="Z669" s="4">
        <f>SUM(Z670:Z678)</f>
        <v>20.687394957983194</v>
      </c>
    </row>
    <row r="670" spans="1:26" ht="30" x14ac:dyDescent="0.25">
      <c r="C670" s="5" t="s">
        <v>14</v>
      </c>
      <c r="D670">
        <v>120</v>
      </c>
      <c r="E670">
        <v>120</v>
      </c>
      <c r="F670">
        <v>120</v>
      </c>
      <c r="G670">
        <v>120</v>
      </c>
      <c r="H670">
        <v>120</v>
      </c>
      <c r="I670">
        <v>150</v>
      </c>
      <c r="J670">
        <v>180</v>
      </c>
      <c r="K670">
        <v>180</v>
      </c>
      <c r="L670">
        <v>180</v>
      </c>
      <c r="U670">
        <f>SUMPRODUCT((D670:T670&gt;Y670/2.01)*1,D670:T670,D672:T672)</f>
        <v>3870</v>
      </c>
      <c r="V670">
        <f>SUM(D672:T672)</f>
        <v>27</v>
      </c>
      <c r="W670" s="6">
        <f>X670/Y670</f>
        <v>0.68253968253968256</v>
      </c>
      <c r="X670" s="7">
        <f>U670/V670</f>
        <v>143.33333333333334</v>
      </c>
      <c r="Y670" s="7">
        <v>210</v>
      </c>
      <c r="Z670" s="7">
        <f>W670*V670</f>
        <v>18.428571428571431</v>
      </c>
    </row>
    <row r="671" spans="1:26" x14ac:dyDescent="0.25">
      <c r="D671" s="6">
        <v>0.5714285714285714</v>
      </c>
      <c r="E671" s="6">
        <v>0.5714285714285714</v>
      </c>
      <c r="F671" s="6">
        <v>0.5714285714285714</v>
      </c>
      <c r="G671" s="6">
        <v>0.5714285714285714</v>
      </c>
      <c r="H671" s="6">
        <v>0.5714285714285714</v>
      </c>
      <c r="I671" s="6">
        <v>0.7142857142857143</v>
      </c>
      <c r="J671" s="6">
        <v>0.8571428571428571</v>
      </c>
      <c r="K671" s="6">
        <v>0.8571428571428571</v>
      </c>
      <c r="L671" s="6">
        <v>0.8571428571428571</v>
      </c>
    </row>
    <row r="672" spans="1:26" x14ac:dyDescent="0.25">
      <c r="D672">
        <v>3</v>
      </c>
      <c r="E672">
        <v>3</v>
      </c>
      <c r="F672">
        <v>3</v>
      </c>
      <c r="G672">
        <v>3</v>
      </c>
      <c r="H672">
        <v>3</v>
      </c>
      <c r="I672">
        <v>3</v>
      </c>
      <c r="J672">
        <v>3</v>
      </c>
      <c r="K672">
        <v>3</v>
      </c>
      <c r="L672">
        <v>3</v>
      </c>
    </row>
    <row r="673" spans="1:26" ht="30" x14ac:dyDescent="0.25">
      <c r="C673" s="5" t="s">
        <v>51</v>
      </c>
      <c r="D673">
        <v>12</v>
      </c>
      <c r="E673">
        <v>12</v>
      </c>
      <c r="F673">
        <v>12</v>
      </c>
    </row>
    <row r="674" spans="1:26" x14ac:dyDescent="0.25">
      <c r="C674" s="5" t="s">
        <v>79</v>
      </c>
      <c r="D674">
        <v>12</v>
      </c>
      <c r="E674">
        <v>12</v>
      </c>
      <c r="F674">
        <v>12</v>
      </c>
    </row>
    <row r="675" spans="1:26" x14ac:dyDescent="0.25">
      <c r="C675" s="5" t="s">
        <v>80</v>
      </c>
      <c r="D675">
        <v>10</v>
      </c>
      <c r="E675">
        <v>10</v>
      </c>
      <c r="F675">
        <v>10</v>
      </c>
      <c r="G675">
        <v>10</v>
      </c>
    </row>
    <row r="676" spans="1:26" x14ac:dyDescent="0.25">
      <c r="C676" s="5" t="s">
        <v>15</v>
      </c>
      <c r="D676">
        <v>160</v>
      </c>
      <c r="U676">
        <f>SUMPRODUCT((D676:T676&gt;Y676/2.01)*1,D676:T676,D678:T678)</f>
        <v>480</v>
      </c>
      <c r="V676">
        <f>SUM(D678:T678)</f>
        <v>3</v>
      </c>
      <c r="W676" s="6">
        <f>X676/Y676</f>
        <v>0.75294117647058822</v>
      </c>
      <c r="X676" s="7">
        <f>U676/V676</f>
        <v>160</v>
      </c>
      <c r="Y676" s="7">
        <v>212.5</v>
      </c>
      <c r="Z676" s="7">
        <f>W676*V676</f>
        <v>2.2588235294117647</v>
      </c>
    </row>
    <row r="677" spans="1:26" x14ac:dyDescent="0.25">
      <c r="D677" s="6">
        <v>0.75294117647058822</v>
      </c>
    </row>
    <row r="678" spans="1:26" x14ac:dyDescent="0.25">
      <c r="D678">
        <v>3</v>
      </c>
    </row>
    <row r="680" spans="1:26" x14ac:dyDescent="0.25">
      <c r="A680" s="1">
        <v>41943</v>
      </c>
      <c r="B680" s="2" t="s">
        <v>127</v>
      </c>
      <c r="U680" s="3" t="s">
        <v>1</v>
      </c>
      <c r="V680" s="3" t="s">
        <v>2</v>
      </c>
      <c r="W680" s="3" t="s">
        <v>3</v>
      </c>
      <c r="X680" s="3" t="s">
        <v>4</v>
      </c>
      <c r="Y680" s="3" t="s">
        <v>5</v>
      </c>
      <c r="Z680" s="3" t="s">
        <v>6</v>
      </c>
    </row>
    <row r="681" spans="1:26" x14ac:dyDescent="0.25">
      <c r="U681" s="3">
        <f>SUM(U682:U692)</f>
        <v>3525</v>
      </c>
      <c r="V681" s="3">
        <f>SUM(V682:V692)</f>
        <v>35</v>
      </c>
      <c r="Z681" s="4">
        <f>SUM(Z682:Z692)</f>
        <v>26.409722222222218</v>
      </c>
    </row>
    <row r="682" spans="1:26" x14ac:dyDescent="0.25">
      <c r="C682" s="5" t="s">
        <v>61</v>
      </c>
      <c r="D682">
        <v>90</v>
      </c>
      <c r="E682">
        <v>90</v>
      </c>
      <c r="F682">
        <v>90</v>
      </c>
      <c r="G682">
        <v>95</v>
      </c>
      <c r="H682">
        <v>95</v>
      </c>
      <c r="I682">
        <v>95</v>
      </c>
      <c r="J682">
        <v>100</v>
      </c>
      <c r="K682">
        <v>100</v>
      </c>
      <c r="L682">
        <v>100</v>
      </c>
      <c r="U682">
        <f>SUMPRODUCT((D682:T682&gt;Y682/2.01)*1,D682:T682,D684:T684)</f>
        <v>2565</v>
      </c>
      <c r="V682">
        <f>SUM(D684:T684)</f>
        <v>27</v>
      </c>
      <c r="W682" s="6">
        <f>X682/Y682</f>
        <v>0.74768518518518501</v>
      </c>
      <c r="X682" s="7">
        <f>U682/V682</f>
        <v>95</v>
      </c>
      <c r="Y682" s="7">
        <v>127.0588235294118</v>
      </c>
      <c r="Z682" s="7">
        <f>W682*V682</f>
        <v>20.187499999999996</v>
      </c>
    </row>
    <row r="683" spans="1:26" x14ac:dyDescent="0.25">
      <c r="D683" s="6">
        <v>0.70833333333333326</v>
      </c>
      <c r="E683" s="6">
        <v>0.70833333333333326</v>
      </c>
      <c r="F683" s="6">
        <v>0.70833333333333326</v>
      </c>
      <c r="G683" s="6">
        <v>0.74768518518518512</v>
      </c>
      <c r="H683" s="6">
        <v>0.74768518518518512</v>
      </c>
      <c r="I683" s="6">
        <v>0.74768518518518512</v>
      </c>
      <c r="J683" s="6">
        <v>0.78703703703703698</v>
      </c>
      <c r="K683" s="6">
        <v>0.78703703703703698</v>
      </c>
      <c r="L683" s="6">
        <v>0.78703703703703698</v>
      </c>
    </row>
    <row r="684" spans="1:26" x14ac:dyDescent="0.25">
      <c r="D684">
        <v>3</v>
      </c>
      <c r="E684">
        <v>3</v>
      </c>
      <c r="F684">
        <v>3</v>
      </c>
      <c r="G684">
        <v>3</v>
      </c>
      <c r="H684">
        <v>3</v>
      </c>
      <c r="I684">
        <v>3</v>
      </c>
      <c r="J684">
        <v>3</v>
      </c>
      <c r="K684">
        <v>3</v>
      </c>
      <c r="L684">
        <v>3</v>
      </c>
    </row>
    <row r="685" spans="1:26" x14ac:dyDescent="0.25">
      <c r="D685" t="s">
        <v>128</v>
      </c>
    </row>
    <row r="686" spans="1:26" x14ac:dyDescent="0.25">
      <c r="C686" s="5" t="s">
        <v>108</v>
      </c>
      <c r="D686">
        <v>120</v>
      </c>
      <c r="E686">
        <v>120</v>
      </c>
      <c r="F686">
        <v>120</v>
      </c>
      <c r="G686">
        <v>120</v>
      </c>
      <c r="U686">
        <f>SUMPRODUCT((D686:T686&gt;Y686/2.01)*1,D686:T686,D688:T688)</f>
        <v>960</v>
      </c>
      <c r="V686">
        <f>SUM(D688:T688)</f>
        <v>8</v>
      </c>
      <c r="W686" s="6">
        <f>X686/Y686</f>
        <v>0.77777777777777768</v>
      </c>
      <c r="X686" s="7">
        <f>U686/V686</f>
        <v>120</v>
      </c>
      <c r="Y686" s="7">
        <v>154.28571428571431</v>
      </c>
      <c r="Z686" s="7">
        <f>W686*V686</f>
        <v>6.2222222222222214</v>
      </c>
    </row>
    <row r="687" spans="1:26" x14ac:dyDescent="0.25">
      <c r="D687" s="6">
        <v>0.77777777777777779</v>
      </c>
      <c r="E687" s="6">
        <v>0.77777777777777779</v>
      </c>
      <c r="F687" s="6">
        <v>0.77777777777777779</v>
      </c>
      <c r="G687" s="6">
        <v>0.77777777777777779</v>
      </c>
    </row>
    <row r="688" spans="1:26" x14ac:dyDescent="0.25">
      <c r="D688">
        <v>2</v>
      </c>
      <c r="E688">
        <v>2</v>
      </c>
      <c r="F688">
        <v>2</v>
      </c>
      <c r="G688">
        <v>2</v>
      </c>
    </row>
    <row r="689" spans="1:26" x14ac:dyDescent="0.25">
      <c r="D689" t="s">
        <v>129</v>
      </c>
      <c r="E689" t="s">
        <v>130</v>
      </c>
      <c r="F689" t="s">
        <v>130</v>
      </c>
      <c r="G689" t="s">
        <v>130</v>
      </c>
    </row>
    <row r="690" spans="1:26" ht="30" x14ac:dyDescent="0.25">
      <c r="C690" s="5" t="s">
        <v>26</v>
      </c>
      <c r="D690">
        <v>15</v>
      </c>
      <c r="E690">
        <v>15</v>
      </c>
      <c r="F690">
        <v>15</v>
      </c>
    </row>
    <row r="691" spans="1:26" ht="30" x14ac:dyDescent="0.25">
      <c r="C691" s="5" t="s">
        <v>30</v>
      </c>
      <c r="D691">
        <v>15</v>
      </c>
      <c r="E691">
        <v>15</v>
      </c>
      <c r="F691">
        <v>15</v>
      </c>
    </row>
    <row r="692" spans="1:26" x14ac:dyDescent="0.25">
      <c r="C692" s="5" t="s">
        <v>36</v>
      </c>
      <c r="D692">
        <v>12</v>
      </c>
      <c r="E692">
        <v>12</v>
      </c>
      <c r="F692">
        <v>12</v>
      </c>
    </row>
    <row r="694" spans="1:26" x14ac:dyDescent="0.25">
      <c r="A694" s="1">
        <v>41948</v>
      </c>
      <c r="B694" s="2" t="s">
        <v>131</v>
      </c>
      <c r="U694" s="3" t="s">
        <v>1</v>
      </c>
      <c r="V694" s="3" t="s">
        <v>2</v>
      </c>
      <c r="W694" s="3" t="s">
        <v>3</v>
      </c>
      <c r="X694" s="3" t="s">
        <v>4</v>
      </c>
      <c r="Y694" s="3" t="s">
        <v>5</v>
      </c>
      <c r="Z694" s="3" t="s">
        <v>6</v>
      </c>
    </row>
    <row r="695" spans="1:26" x14ac:dyDescent="0.25">
      <c r="U695" s="3">
        <f>SUM(U696:U704)</f>
        <v>4090</v>
      </c>
      <c r="V695" s="3">
        <f>SUM(V696:V704)</f>
        <v>30</v>
      </c>
      <c r="Z695" s="4">
        <f>SUM(Z696:Z704)</f>
        <v>19.990909090909089</v>
      </c>
    </row>
    <row r="696" spans="1:26" x14ac:dyDescent="0.25">
      <c r="C696" s="5" t="s">
        <v>24</v>
      </c>
      <c r="D696">
        <v>100</v>
      </c>
      <c r="E696">
        <v>120</v>
      </c>
      <c r="F696">
        <v>140</v>
      </c>
      <c r="G696">
        <v>140</v>
      </c>
      <c r="H696">
        <v>140</v>
      </c>
      <c r="I696">
        <v>160</v>
      </c>
      <c r="J696">
        <v>160</v>
      </c>
      <c r="U696">
        <f>SUMPRODUCT((D696:T696&gt;Y696/2.01)*1,D696:T696,D698:T698)</f>
        <v>2680</v>
      </c>
      <c r="V696">
        <f>SUM(D698:T698)</f>
        <v>21</v>
      </c>
      <c r="W696" s="6">
        <f>X696/Y696</f>
        <v>0.63809523809523805</v>
      </c>
      <c r="X696" s="7">
        <f>U696/V696</f>
        <v>127.61904761904762</v>
      </c>
      <c r="Y696" s="7">
        <v>200</v>
      </c>
      <c r="Z696" s="7">
        <f>W696*V696</f>
        <v>13.399999999999999</v>
      </c>
    </row>
    <row r="697" spans="1:26" x14ac:dyDescent="0.25">
      <c r="D697" s="6">
        <v>0.5</v>
      </c>
      <c r="E697" s="6">
        <v>0.6</v>
      </c>
      <c r="F697" s="6">
        <v>0.7</v>
      </c>
      <c r="G697" s="6">
        <v>0.7</v>
      </c>
      <c r="H697" s="6">
        <v>0.7</v>
      </c>
      <c r="I697" s="6">
        <v>0.8</v>
      </c>
      <c r="J697" s="6">
        <v>0.8</v>
      </c>
    </row>
    <row r="698" spans="1:26" x14ac:dyDescent="0.25">
      <c r="D698">
        <v>5</v>
      </c>
      <c r="E698">
        <v>5</v>
      </c>
      <c r="F698">
        <v>3</v>
      </c>
      <c r="G698">
        <v>3</v>
      </c>
      <c r="H698">
        <v>3</v>
      </c>
      <c r="I698">
        <v>1</v>
      </c>
      <c r="J698">
        <v>1</v>
      </c>
    </row>
    <row r="699" spans="1:26" x14ac:dyDescent="0.25">
      <c r="C699" s="5" t="s">
        <v>7</v>
      </c>
      <c r="D699">
        <v>190</v>
      </c>
      <c r="E699">
        <v>190</v>
      </c>
      <c r="F699">
        <v>190</v>
      </c>
      <c r="U699">
        <f>SUMPRODUCT((D699:T699&gt;Y699/2.01)*1,D699:T699,D701:T701)</f>
        <v>570</v>
      </c>
      <c r="V699">
        <f>SUM(D701:T701)</f>
        <v>3</v>
      </c>
      <c r="W699" s="6">
        <f>X699/Y699</f>
        <v>0.86363636363636365</v>
      </c>
      <c r="X699" s="7">
        <f>U699/V699</f>
        <v>190</v>
      </c>
      <c r="Y699" s="7">
        <v>220</v>
      </c>
      <c r="Z699" s="7">
        <f>W699*V699</f>
        <v>2.5909090909090908</v>
      </c>
    </row>
    <row r="700" spans="1:26" x14ac:dyDescent="0.25">
      <c r="D700" s="6">
        <v>0.86363636363636365</v>
      </c>
      <c r="E700" s="6">
        <v>0.86363636363636365</v>
      </c>
      <c r="F700" s="6">
        <v>0.86363636363636365</v>
      </c>
    </row>
    <row r="701" spans="1:26" x14ac:dyDescent="0.25">
      <c r="D701">
        <v>1</v>
      </c>
      <c r="E701">
        <v>1</v>
      </c>
      <c r="F701">
        <v>1</v>
      </c>
    </row>
    <row r="702" spans="1:26" ht="30" x14ac:dyDescent="0.25">
      <c r="C702" s="5" t="s">
        <v>14</v>
      </c>
      <c r="D702">
        <v>140</v>
      </c>
      <c r="U702">
        <f>SUMPRODUCT((D702:T702&gt;Y702/2.01)*1,D702:T702,D704:T704)</f>
        <v>840</v>
      </c>
      <c r="V702">
        <f>SUM(D704:T704)</f>
        <v>6</v>
      </c>
      <c r="W702" s="6">
        <f>X702/Y702</f>
        <v>0.66666666666666663</v>
      </c>
      <c r="X702" s="7">
        <f>U702/V702</f>
        <v>140</v>
      </c>
      <c r="Y702" s="7">
        <v>210</v>
      </c>
      <c r="Z702" s="7">
        <f>W702*V702</f>
        <v>4</v>
      </c>
    </row>
    <row r="703" spans="1:26" x14ac:dyDescent="0.25">
      <c r="D703" s="6">
        <v>0.66666666666666663</v>
      </c>
    </row>
    <row r="704" spans="1:26" x14ac:dyDescent="0.25">
      <c r="D704">
        <v>6</v>
      </c>
    </row>
    <row r="706" spans="1:26" x14ac:dyDescent="0.25">
      <c r="A706" s="1">
        <v>41950</v>
      </c>
      <c r="B706" s="2" t="s">
        <v>132</v>
      </c>
      <c r="U706" s="3" t="s">
        <v>1</v>
      </c>
      <c r="V706" s="3" t="s">
        <v>2</v>
      </c>
      <c r="W706" s="3" t="s">
        <v>3</v>
      </c>
      <c r="X706" s="3" t="s">
        <v>4</v>
      </c>
      <c r="Y706" s="3" t="s">
        <v>5</v>
      </c>
      <c r="Z706" s="3" t="s">
        <v>6</v>
      </c>
    </row>
    <row r="707" spans="1:26" x14ac:dyDescent="0.25">
      <c r="U707" s="3">
        <f>SUM(U708:U713)</f>
        <v>3135</v>
      </c>
      <c r="V707" s="3">
        <f>SUM(V708:V713)</f>
        <v>33</v>
      </c>
      <c r="Z707" s="4">
        <f>SUM(Z708:Z713)</f>
        <v>24.673611111111104</v>
      </c>
    </row>
    <row r="708" spans="1:26" x14ac:dyDescent="0.25">
      <c r="C708" s="5" t="s">
        <v>61</v>
      </c>
      <c r="D708">
        <v>90</v>
      </c>
      <c r="E708">
        <v>90</v>
      </c>
      <c r="F708">
        <v>90</v>
      </c>
      <c r="G708">
        <v>95</v>
      </c>
      <c r="H708">
        <v>95</v>
      </c>
      <c r="I708">
        <v>95</v>
      </c>
      <c r="J708">
        <v>100</v>
      </c>
      <c r="K708">
        <v>100</v>
      </c>
      <c r="L708">
        <v>100</v>
      </c>
      <c r="U708">
        <f>SUMPRODUCT((D708:T708&gt;Y708/2.01)*1,D708:T708,D710:T710)</f>
        <v>3135</v>
      </c>
      <c r="V708">
        <f>SUM(D710:T710)</f>
        <v>33</v>
      </c>
      <c r="W708" s="6">
        <f>X708/Y708</f>
        <v>0.74768518518518501</v>
      </c>
      <c r="X708" s="7">
        <f>U708/V708</f>
        <v>95</v>
      </c>
      <c r="Y708" s="7">
        <v>127.0588235294118</v>
      </c>
      <c r="Z708" s="7">
        <f>W708*V708</f>
        <v>24.673611111111104</v>
      </c>
    </row>
    <row r="709" spans="1:26" x14ac:dyDescent="0.25">
      <c r="D709" s="6">
        <v>0.70833333333333326</v>
      </c>
      <c r="E709" s="6">
        <v>0.70833333333333326</v>
      </c>
      <c r="F709" s="6">
        <v>0.70833333333333326</v>
      </c>
      <c r="G709" s="6">
        <v>0.74768518518518512</v>
      </c>
      <c r="H709" s="6">
        <v>0.74768518518518512</v>
      </c>
      <c r="I709" s="6">
        <v>0.74768518518518512</v>
      </c>
      <c r="J709" s="6">
        <v>0.78703703703703698</v>
      </c>
      <c r="K709" s="6">
        <v>0.78703703703703698</v>
      </c>
      <c r="L709" s="6">
        <v>0.78703703703703698</v>
      </c>
    </row>
    <row r="710" spans="1:26" x14ac:dyDescent="0.25">
      <c r="D710">
        <v>3</v>
      </c>
      <c r="E710">
        <v>5</v>
      </c>
      <c r="F710">
        <v>3</v>
      </c>
      <c r="G710">
        <v>3</v>
      </c>
      <c r="H710">
        <v>5</v>
      </c>
      <c r="I710">
        <v>3</v>
      </c>
      <c r="J710">
        <v>3</v>
      </c>
      <c r="K710">
        <v>5</v>
      </c>
      <c r="L710">
        <v>3</v>
      </c>
    </row>
    <row r="711" spans="1:26" x14ac:dyDescent="0.25">
      <c r="D711" t="s">
        <v>133</v>
      </c>
    </row>
    <row r="712" spans="1:26" x14ac:dyDescent="0.25">
      <c r="C712" s="5" t="s">
        <v>117</v>
      </c>
      <c r="D712">
        <v>15</v>
      </c>
      <c r="E712">
        <v>15</v>
      </c>
      <c r="F712">
        <v>15</v>
      </c>
    </row>
    <row r="713" spans="1:26" x14ac:dyDescent="0.25">
      <c r="C713" s="5" t="s">
        <v>105</v>
      </c>
      <c r="D713">
        <v>15</v>
      </c>
      <c r="E713">
        <v>15</v>
      </c>
      <c r="F713">
        <v>15</v>
      </c>
    </row>
    <row r="715" spans="1:26" x14ac:dyDescent="0.25">
      <c r="A715" s="1">
        <v>41953</v>
      </c>
      <c r="B715" s="2" t="s">
        <v>134</v>
      </c>
      <c r="U715" s="3" t="s">
        <v>1</v>
      </c>
      <c r="V715" s="3" t="s">
        <v>2</v>
      </c>
      <c r="W715" s="3" t="s">
        <v>3</v>
      </c>
      <c r="X715" s="3" t="s">
        <v>4</v>
      </c>
      <c r="Y715" s="3" t="s">
        <v>5</v>
      </c>
      <c r="Z715" s="3" t="s">
        <v>6</v>
      </c>
    </row>
    <row r="716" spans="1:26" x14ac:dyDescent="0.25">
      <c r="U716" s="3">
        <f>SUM(U717:U721)</f>
        <v>9750</v>
      </c>
      <c r="V716" s="3">
        <f>SUM(V717:V721)</f>
        <v>30</v>
      </c>
      <c r="Z716" s="4">
        <f>SUM(Z717:Z721)</f>
        <v>24.69362745098039</v>
      </c>
    </row>
    <row r="717" spans="1:26" x14ac:dyDescent="0.25">
      <c r="C717" s="5" t="s">
        <v>73</v>
      </c>
      <c r="D717">
        <v>300</v>
      </c>
      <c r="E717">
        <v>320</v>
      </c>
      <c r="F717">
        <v>330</v>
      </c>
      <c r="G717">
        <v>335</v>
      </c>
      <c r="H717">
        <v>340</v>
      </c>
      <c r="U717">
        <f>SUMPRODUCT((D717:T717&gt;Y717/2.01)*1,D717:T717,D719:T719)</f>
        <v>9750</v>
      </c>
      <c r="V717">
        <f>SUM(D719:T719)</f>
        <v>30</v>
      </c>
      <c r="W717" s="6">
        <f>X717/Y717</f>
        <v>0.8231209150326797</v>
      </c>
      <c r="X717" s="7">
        <f>U717/V717</f>
        <v>325</v>
      </c>
      <c r="Y717" s="7">
        <v>394.83870967741939</v>
      </c>
      <c r="Z717" s="7">
        <f>W717*V717</f>
        <v>24.69362745098039</v>
      </c>
    </row>
    <row r="718" spans="1:26" x14ac:dyDescent="0.25">
      <c r="D718" s="6">
        <v>0.75980392156862742</v>
      </c>
      <c r="E718" s="6">
        <v>0.81045751633986918</v>
      </c>
      <c r="F718" s="6">
        <v>0.83578431372549011</v>
      </c>
      <c r="G718" s="6">
        <v>0.84844771241830064</v>
      </c>
      <c r="H718" s="6">
        <v>0.86111111111111105</v>
      </c>
    </row>
    <row r="719" spans="1:26" x14ac:dyDescent="0.25">
      <c r="D719">
        <v>6</v>
      </c>
      <c r="E719">
        <v>6</v>
      </c>
      <c r="F719">
        <v>6</v>
      </c>
      <c r="G719">
        <v>6</v>
      </c>
      <c r="H719">
        <v>6</v>
      </c>
    </row>
    <row r="720" spans="1:26" ht="30" x14ac:dyDescent="0.25">
      <c r="C720" s="5" t="s">
        <v>26</v>
      </c>
      <c r="D720">
        <v>10</v>
      </c>
      <c r="E720">
        <v>10</v>
      </c>
      <c r="F720">
        <v>10</v>
      </c>
      <c r="G720">
        <v>10</v>
      </c>
    </row>
    <row r="721" spans="1:26" x14ac:dyDescent="0.25">
      <c r="C721" s="5" t="s">
        <v>16</v>
      </c>
      <c r="D721">
        <v>10</v>
      </c>
      <c r="E721">
        <v>10</v>
      </c>
      <c r="F721">
        <v>10</v>
      </c>
      <c r="G721">
        <v>10</v>
      </c>
    </row>
    <row r="723" spans="1:26" x14ac:dyDescent="0.25">
      <c r="A723" s="1">
        <v>41955</v>
      </c>
      <c r="B723" s="2" t="s">
        <v>135</v>
      </c>
      <c r="U723" s="3" t="s">
        <v>1</v>
      </c>
      <c r="V723" s="3" t="s">
        <v>2</v>
      </c>
      <c r="W723" s="3" t="s">
        <v>3</v>
      </c>
      <c r="X723" s="3" t="s">
        <v>4</v>
      </c>
      <c r="Y723" s="3" t="s">
        <v>5</v>
      </c>
      <c r="Z723" s="3" t="s">
        <v>6</v>
      </c>
    </row>
    <row r="724" spans="1:26" x14ac:dyDescent="0.25">
      <c r="U724" s="3">
        <f>SUM(U725:U735)</f>
        <v>3244.4</v>
      </c>
      <c r="V724" s="3">
        <f>SUM(V725:V735)</f>
        <v>43</v>
      </c>
      <c r="Z724" s="4">
        <f>SUM(Z725:Z735)</f>
        <v>34.997474747474747</v>
      </c>
    </row>
    <row r="725" spans="1:26" x14ac:dyDescent="0.25">
      <c r="C725" s="5" t="s">
        <v>61</v>
      </c>
      <c r="D725">
        <v>95</v>
      </c>
      <c r="E725">
        <v>95</v>
      </c>
      <c r="F725">
        <v>95</v>
      </c>
      <c r="G725">
        <v>100</v>
      </c>
      <c r="H725">
        <v>100</v>
      </c>
      <c r="I725">
        <v>100</v>
      </c>
      <c r="J725">
        <v>105</v>
      </c>
      <c r="K725">
        <v>105</v>
      </c>
      <c r="L725">
        <v>105</v>
      </c>
      <c r="U725">
        <f>SUMPRODUCT((D725:T725&gt;Y725/2.01)*1,D725:T725,D727:T727)</f>
        <v>2700</v>
      </c>
      <c r="V725">
        <f>SUM(D727:T727)</f>
        <v>27</v>
      </c>
      <c r="W725" s="6">
        <f>X725/Y725</f>
        <v>0.78703703703703687</v>
      </c>
      <c r="X725" s="7">
        <f>U725/V725</f>
        <v>100</v>
      </c>
      <c r="Y725" s="7">
        <v>127.0588235294118</v>
      </c>
      <c r="Z725" s="7">
        <f>W725*V725</f>
        <v>21.249999999999996</v>
      </c>
    </row>
    <row r="726" spans="1:26" x14ac:dyDescent="0.25">
      <c r="D726" s="6">
        <v>0.74768518518518512</v>
      </c>
      <c r="E726" s="6">
        <v>0.74768518518518512</v>
      </c>
      <c r="F726" s="6">
        <v>0.74768518518518512</v>
      </c>
      <c r="G726" s="6">
        <v>0.78703703703703698</v>
      </c>
      <c r="H726" s="6">
        <v>0.78703703703703698</v>
      </c>
      <c r="I726" s="6">
        <v>0.78703703703703698</v>
      </c>
      <c r="J726" s="6">
        <v>0.82638888888888884</v>
      </c>
      <c r="K726" s="6">
        <v>0.82638888888888884</v>
      </c>
      <c r="L726" s="6">
        <v>0.82638888888888884</v>
      </c>
    </row>
    <row r="727" spans="1:26" x14ac:dyDescent="0.25">
      <c r="D727">
        <v>3</v>
      </c>
      <c r="E727">
        <v>3</v>
      </c>
      <c r="F727">
        <v>3</v>
      </c>
      <c r="G727">
        <v>3</v>
      </c>
      <c r="H727">
        <v>3</v>
      </c>
      <c r="I727">
        <v>3</v>
      </c>
      <c r="J727">
        <v>3</v>
      </c>
      <c r="K727">
        <v>3</v>
      </c>
      <c r="L727">
        <v>3</v>
      </c>
    </row>
    <row r="728" spans="1:26" x14ac:dyDescent="0.25">
      <c r="D728" t="s">
        <v>133</v>
      </c>
    </row>
    <row r="729" spans="1:26" ht="30" x14ac:dyDescent="0.25">
      <c r="C729" s="5" t="s">
        <v>10</v>
      </c>
      <c r="D729">
        <v>29.5</v>
      </c>
      <c r="E729">
        <v>34</v>
      </c>
      <c r="F729">
        <v>36.299999999999997</v>
      </c>
      <c r="G729">
        <v>36.299999999999997</v>
      </c>
      <c r="U729">
        <f>SUMPRODUCT((D729:T729&gt;Y729/2.01)*1,D729:T729,D731:T731)</f>
        <v>544.4</v>
      </c>
      <c r="V729">
        <f>SUM(D731:T731)</f>
        <v>16</v>
      </c>
      <c r="W729" s="6">
        <f>X729/Y729</f>
        <v>0.85921717171717193</v>
      </c>
      <c r="X729" s="7">
        <f>U729/V729</f>
        <v>34.024999999999999</v>
      </c>
      <c r="Y729" s="7">
        <v>39.599999999999987</v>
      </c>
      <c r="Z729" s="7">
        <f>W729*V729</f>
        <v>13.747474747474751</v>
      </c>
    </row>
    <row r="730" spans="1:26" x14ac:dyDescent="0.25">
      <c r="D730" s="6">
        <v>0.74494949494949503</v>
      </c>
      <c r="E730" s="6">
        <v>0.85858585858585867</v>
      </c>
      <c r="F730" s="6">
        <v>0.91666666666666674</v>
      </c>
      <c r="G730" s="6">
        <v>0.91666666666666674</v>
      </c>
    </row>
    <row r="731" spans="1:26" x14ac:dyDescent="0.25">
      <c r="D731">
        <v>4</v>
      </c>
      <c r="E731">
        <v>4</v>
      </c>
      <c r="F731">
        <v>4</v>
      </c>
      <c r="G731">
        <v>4</v>
      </c>
    </row>
    <row r="732" spans="1:26" x14ac:dyDescent="0.25">
      <c r="D732" t="s">
        <v>136</v>
      </c>
    </row>
    <row r="733" spans="1:26" x14ac:dyDescent="0.25">
      <c r="C733" s="5" t="s">
        <v>74</v>
      </c>
      <c r="D733">
        <v>12</v>
      </c>
      <c r="E733">
        <v>12</v>
      </c>
      <c r="F733">
        <v>12</v>
      </c>
    </row>
    <row r="734" spans="1:26" x14ac:dyDescent="0.25">
      <c r="C734" s="5" t="s">
        <v>83</v>
      </c>
      <c r="D734">
        <v>12</v>
      </c>
      <c r="E734">
        <v>12</v>
      </c>
      <c r="F734">
        <v>12</v>
      </c>
    </row>
    <row r="735" spans="1:26" x14ac:dyDescent="0.25">
      <c r="C735" s="5" t="s">
        <v>36</v>
      </c>
      <c r="D735">
        <v>12</v>
      </c>
      <c r="E735">
        <v>12</v>
      </c>
      <c r="F735">
        <v>12</v>
      </c>
      <c r="G735">
        <v>12</v>
      </c>
    </row>
    <row r="737" spans="1:26" x14ac:dyDescent="0.25">
      <c r="A737" s="1">
        <v>41957</v>
      </c>
      <c r="B737" s="2" t="s">
        <v>137</v>
      </c>
      <c r="U737" s="3" t="s">
        <v>1</v>
      </c>
      <c r="V737" s="3" t="s">
        <v>2</v>
      </c>
      <c r="W737" s="3" t="s">
        <v>3</v>
      </c>
      <c r="X737" s="3" t="s">
        <v>4</v>
      </c>
      <c r="Y737" s="3" t="s">
        <v>5</v>
      </c>
      <c r="Z737" s="3" t="s">
        <v>6</v>
      </c>
    </row>
    <row r="738" spans="1:26" x14ac:dyDescent="0.25">
      <c r="U738" s="3">
        <f>SUM(U739:U748)</f>
        <v>2005</v>
      </c>
      <c r="V738" s="3">
        <f>SUM(V739:V748)</f>
        <v>13</v>
      </c>
      <c r="Z738" s="4">
        <f>SUM(Z739:Z748)</f>
        <v>10.620320855614978</v>
      </c>
    </row>
    <row r="739" spans="1:26" x14ac:dyDescent="0.25">
      <c r="C739" s="5" t="s">
        <v>138</v>
      </c>
      <c r="D739">
        <v>120</v>
      </c>
      <c r="E739">
        <v>140</v>
      </c>
      <c r="F739">
        <v>160</v>
      </c>
      <c r="U739">
        <f>SUMPRODUCT((D739:T739&gt;Y739/2.01)*1,D739:T739,D741:T741)</f>
        <v>1260</v>
      </c>
      <c r="V739">
        <f>SUM(D741:T741)</f>
        <v>9</v>
      </c>
      <c r="W739" s="6">
        <f>X739/Y739</f>
        <v>0.80065359477124209</v>
      </c>
      <c r="X739" s="7">
        <f>U739/V739</f>
        <v>140</v>
      </c>
      <c r="Y739" s="7">
        <v>174.8571428571428</v>
      </c>
      <c r="Z739" s="7">
        <f>W739*V739</f>
        <v>7.2058823529411793</v>
      </c>
    </row>
    <row r="740" spans="1:26" x14ac:dyDescent="0.25">
      <c r="D740" s="6">
        <v>0.68627450980392168</v>
      </c>
      <c r="E740" s="6">
        <v>0.80065359477124198</v>
      </c>
      <c r="F740" s="6">
        <v>0.91503267973856217</v>
      </c>
    </row>
    <row r="741" spans="1:26" x14ac:dyDescent="0.25">
      <c r="D741">
        <v>3</v>
      </c>
      <c r="E741">
        <v>3</v>
      </c>
      <c r="F741">
        <v>3</v>
      </c>
    </row>
    <row r="742" spans="1:26" x14ac:dyDescent="0.25">
      <c r="D742" t="s">
        <v>139</v>
      </c>
    </row>
    <row r="743" spans="1:26" x14ac:dyDescent="0.25">
      <c r="C743" s="5" t="s">
        <v>15</v>
      </c>
      <c r="D743">
        <v>175</v>
      </c>
      <c r="U743">
        <f>SUMPRODUCT((D743:T743&gt;Y743/2.01)*1,D743:T743,D745:T745)</f>
        <v>175</v>
      </c>
      <c r="V743">
        <f>SUM(D745:T745)</f>
        <v>1</v>
      </c>
      <c r="W743" s="6">
        <f>X743/Y743</f>
        <v>0.82352941176470584</v>
      </c>
      <c r="X743" s="7">
        <f>U743/V743</f>
        <v>175</v>
      </c>
      <c r="Y743" s="7">
        <v>212.5</v>
      </c>
      <c r="Z743" s="7">
        <f>W743*V743</f>
        <v>0.82352941176470584</v>
      </c>
    </row>
    <row r="744" spans="1:26" x14ac:dyDescent="0.25">
      <c r="D744" s="6">
        <v>0.82352941176470584</v>
      </c>
    </row>
    <row r="745" spans="1:26" x14ac:dyDescent="0.25">
      <c r="D745">
        <v>1</v>
      </c>
    </row>
    <row r="746" spans="1:26" x14ac:dyDescent="0.25">
      <c r="C746" s="5" t="s">
        <v>7</v>
      </c>
      <c r="D746">
        <v>190</v>
      </c>
      <c r="U746">
        <f>SUMPRODUCT((D746:T746&gt;Y746/2.01)*1,D746:T746,D748:T748)</f>
        <v>570</v>
      </c>
      <c r="V746">
        <f>SUM(D748:T748)</f>
        <v>3</v>
      </c>
      <c r="W746" s="6">
        <f>X746/Y746</f>
        <v>0.86363636363636365</v>
      </c>
      <c r="X746" s="7">
        <f>U746/V746</f>
        <v>190</v>
      </c>
      <c r="Y746" s="7">
        <v>220</v>
      </c>
      <c r="Z746" s="7">
        <f>W746*V746</f>
        <v>2.5909090909090908</v>
      </c>
    </row>
    <row r="747" spans="1:26" x14ac:dyDescent="0.25">
      <c r="D747" s="6">
        <v>0.86363636363636365</v>
      </c>
    </row>
    <row r="748" spans="1:26" x14ac:dyDescent="0.25">
      <c r="D748">
        <v>3</v>
      </c>
    </row>
    <row r="750" spans="1:26" x14ac:dyDescent="0.25">
      <c r="A750" s="1">
        <v>41960</v>
      </c>
      <c r="B750" s="2" t="s">
        <v>140</v>
      </c>
      <c r="U750" s="3" t="s">
        <v>1</v>
      </c>
      <c r="V750" s="3" t="s">
        <v>2</v>
      </c>
      <c r="W750" s="3" t="s">
        <v>3</v>
      </c>
      <c r="X750" s="3" t="s">
        <v>4</v>
      </c>
      <c r="Y750" s="3" t="s">
        <v>5</v>
      </c>
      <c r="Z750" s="3" t="s">
        <v>6</v>
      </c>
    </row>
    <row r="751" spans="1:26" x14ac:dyDescent="0.25">
      <c r="U751" s="3">
        <f>SUM(U752:U756)</f>
        <v>2765</v>
      </c>
      <c r="V751" s="3">
        <f>SUM(V752:V756)</f>
        <v>22</v>
      </c>
      <c r="Z751" s="4">
        <f>SUM(Z752:Z756)</f>
        <v>17.409259259259262</v>
      </c>
    </row>
    <row r="752" spans="1:26" x14ac:dyDescent="0.25">
      <c r="C752" s="5" t="s">
        <v>19</v>
      </c>
      <c r="D752">
        <v>100</v>
      </c>
      <c r="E752">
        <v>120</v>
      </c>
      <c r="F752">
        <v>135</v>
      </c>
      <c r="G752">
        <v>135</v>
      </c>
      <c r="H752">
        <v>135</v>
      </c>
      <c r="I752">
        <v>135</v>
      </c>
      <c r="J752">
        <v>135</v>
      </c>
      <c r="U752">
        <f>SUMPRODUCT((D752:T752&gt;Y752/2.01)*1,D752:T752,D754:T754)</f>
        <v>2765</v>
      </c>
      <c r="V752">
        <f>SUM(D754:T754)</f>
        <v>22</v>
      </c>
      <c r="W752" s="6">
        <f>X752/Y752</f>
        <v>0.79132996632996644</v>
      </c>
      <c r="X752" s="7">
        <f>U752/V752</f>
        <v>125.68181818181819</v>
      </c>
      <c r="Y752" s="7">
        <v>158.8235294117647</v>
      </c>
      <c r="Z752" s="7">
        <f>W752*V752</f>
        <v>17.409259259259262</v>
      </c>
    </row>
    <row r="753" spans="1:26" x14ac:dyDescent="0.25">
      <c r="D753" s="6">
        <v>0.62962962962962965</v>
      </c>
      <c r="E753" s="6">
        <v>0.75555555555555565</v>
      </c>
      <c r="F753" s="6">
        <v>0.85000000000000009</v>
      </c>
      <c r="G753" s="6">
        <v>0.85000000000000009</v>
      </c>
      <c r="H753" s="6">
        <v>0.85000000000000009</v>
      </c>
      <c r="I753" s="6">
        <v>0.85000000000000009</v>
      </c>
      <c r="J753" s="6">
        <v>0.85000000000000009</v>
      </c>
    </row>
    <row r="754" spans="1:26" x14ac:dyDescent="0.25">
      <c r="D754">
        <v>5</v>
      </c>
      <c r="E754">
        <v>2</v>
      </c>
      <c r="F754">
        <v>3</v>
      </c>
      <c r="G754">
        <v>3</v>
      </c>
      <c r="H754">
        <v>3</v>
      </c>
      <c r="I754">
        <v>3</v>
      </c>
      <c r="J754">
        <v>3</v>
      </c>
    </row>
    <row r="755" spans="1:26" x14ac:dyDescent="0.25">
      <c r="C755" s="5" t="s">
        <v>22</v>
      </c>
      <c r="D755">
        <v>10</v>
      </c>
      <c r="E755">
        <v>10</v>
      </c>
      <c r="F755">
        <v>10</v>
      </c>
    </row>
    <row r="756" spans="1:26" ht="30" x14ac:dyDescent="0.25">
      <c r="C756" s="5" t="s">
        <v>49</v>
      </c>
      <c r="D756">
        <v>15</v>
      </c>
      <c r="E756">
        <v>15</v>
      </c>
      <c r="F756">
        <v>15</v>
      </c>
    </row>
    <row r="758" spans="1:26" x14ac:dyDescent="0.25">
      <c r="A758" s="1">
        <v>41962</v>
      </c>
      <c r="B758" s="2" t="s">
        <v>141</v>
      </c>
      <c r="U758" s="3" t="s">
        <v>1</v>
      </c>
      <c r="V758" s="3" t="s">
        <v>2</v>
      </c>
      <c r="W758" s="3" t="s">
        <v>3</v>
      </c>
      <c r="X758" s="3" t="s">
        <v>4</v>
      </c>
      <c r="Y758" s="3" t="s">
        <v>5</v>
      </c>
      <c r="Z758" s="3" t="s">
        <v>6</v>
      </c>
    </row>
    <row r="759" spans="1:26" x14ac:dyDescent="0.25">
      <c r="U759" s="3">
        <f>SUM(U760:U766)</f>
        <v>4065</v>
      </c>
      <c r="V759" s="3">
        <f>SUM(V760:V766)</f>
        <v>28</v>
      </c>
      <c r="Z759" s="4">
        <f>SUM(Z760:Z766)</f>
        <v>19.294397759103639</v>
      </c>
    </row>
    <row r="760" spans="1:26" ht="30" x14ac:dyDescent="0.25">
      <c r="C760" s="5" t="s">
        <v>14</v>
      </c>
      <c r="D760">
        <v>120</v>
      </c>
      <c r="E760">
        <v>135</v>
      </c>
      <c r="F760">
        <v>155</v>
      </c>
      <c r="G760">
        <v>175</v>
      </c>
      <c r="H760">
        <v>185</v>
      </c>
      <c r="U760">
        <f>SUMPRODUCT((D760:T760&gt;Y760/2.01)*1,D760:T760,D762:T762)</f>
        <v>2945</v>
      </c>
      <c r="V760">
        <f>SUM(D762:T762)</f>
        <v>20</v>
      </c>
      <c r="W760" s="6">
        <f>X760/Y760</f>
        <v>0.70119047619047614</v>
      </c>
      <c r="X760" s="7">
        <f>U760/V760</f>
        <v>147.25</v>
      </c>
      <c r="Y760" s="7">
        <v>210</v>
      </c>
      <c r="Z760" s="7">
        <f>W760*V760</f>
        <v>14.023809523809522</v>
      </c>
    </row>
    <row r="761" spans="1:26" x14ac:dyDescent="0.25">
      <c r="D761" s="6">
        <v>0.5714285714285714</v>
      </c>
      <c r="E761" s="6">
        <v>0.6428571428571429</v>
      </c>
      <c r="F761" s="6">
        <v>0.73809523809523814</v>
      </c>
      <c r="G761" s="6">
        <v>0.83333333333333337</v>
      </c>
      <c r="H761" s="6">
        <v>0.88095238095238093</v>
      </c>
    </row>
    <row r="762" spans="1:26" x14ac:dyDescent="0.25">
      <c r="D762">
        <v>5</v>
      </c>
      <c r="E762">
        <v>5</v>
      </c>
      <c r="F762">
        <v>5</v>
      </c>
      <c r="G762">
        <v>3</v>
      </c>
      <c r="H762">
        <v>2</v>
      </c>
    </row>
    <row r="763" spans="1:26" x14ac:dyDescent="0.25">
      <c r="C763" s="5" t="s">
        <v>15</v>
      </c>
      <c r="D763">
        <v>140</v>
      </c>
      <c r="E763">
        <v>140</v>
      </c>
      <c r="U763">
        <f>SUMPRODUCT((D763:T763&gt;Y763/2.01)*1,D763:T763,D765:T765)</f>
        <v>1120</v>
      </c>
      <c r="V763">
        <f>SUM(D765:T765)</f>
        <v>8</v>
      </c>
      <c r="W763" s="6">
        <f>X763/Y763</f>
        <v>0.6588235294117647</v>
      </c>
      <c r="X763" s="7">
        <f>U763/V763</f>
        <v>140</v>
      </c>
      <c r="Y763" s="7">
        <v>212.5</v>
      </c>
      <c r="Z763" s="7">
        <f>W763*V763</f>
        <v>5.2705882352941176</v>
      </c>
    </row>
    <row r="764" spans="1:26" x14ac:dyDescent="0.25">
      <c r="D764" s="6">
        <v>0.6588235294117647</v>
      </c>
      <c r="E764" s="6">
        <v>0.6588235294117647</v>
      </c>
    </row>
    <row r="765" spans="1:26" x14ac:dyDescent="0.25">
      <c r="D765">
        <v>4</v>
      </c>
      <c r="E765">
        <v>4</v>
      </c>
    </row>
    <row r="766" spans="1:26" x14ac:dyDescent="0.25">
      <c r="C766" s="5" t="s">
        <v>16</v>
      </c>
      <c r="D766">
        <v>20</v>
      </c>
      <c r="E766">
        <v>20</v>
      </c>
      <c r="F766">
        <v>20</v>
      </c>
    </row>
    <row r="768" spans="1:26" x14ac:dyDescent="0.25">
      <c r="A768" s="1">
        <v>41964</v>
      </c>
      <c r="B768" s="2" t="s">
        <v>142</v>
      </c>
      <c r="U768" s="3" t="s">
        <v>1</v>
      </c>
      <c r="V768" s="3" t="s">
        <v>2</v>
      </c>
      <c r="W768" s="3" t="s">
        <v>3</v>
      </c>
      <c r="X768" s="3" t="s">
        <v>4</v>
      </c>
      <c r="Y768" s="3" t="s">
        <v>5</v>
      </c>
      <c r="Z768" s="3" t="s">
        <v>6</v>
      </c>
    </row>
    <row r="769" spans="1:26" x14ac:dyDescent="0.25">
      <c r="U769" s="3">
        <f>SUM(U770:U775)</f>
        <v>4350</v>
      </c>
      <c r="V769" s="3">
        <f>SUM(V770:V775)</f>
        <v>30</v>
      </c>
      <c r="Z769" s="4">
        <f>SUM(Z770:Z775)</f>
        <v>20.504201680672271</v>
      </c>
    </row>
    <row r="770" spans="1:26" x14ac:dyDescent="0.25">
      <c r="C770" s="5" t="s">
        <v>15</v>
      </c>
      <c r="D770">
        <v>150</v>
      </c>
      <c r="E770">
        <v>150</v>
      </c>
      <c r="F770">
        <v>150</v>
      </c>
      <c r="G770">
        <v>150</v>
      </c>
      <c r="H770">
        <v>150</v>
      </c>
      <c r="U770">
        <f>SUMPRODUCT((D770:T770&gt;Y770/2.01)*1,D770:T770,D772:T772)</f>
        <v>3750</v>
      </c>
      <c r="V770">
        <f>SUM(D772:T772)</f>
        <v>25</v>
      </c>
      <c r="W770" s="6">
        <f>X770/Y770</f>
        <v>0.70588235294117652</v>
      </c>
      <c r="X770" s="7">
        <f>U770/V770</f>
        <v>150</v>
      </c>
      <c r="Y770" s="7">
        <v>212.5</v>
      </c>
      <c r="Z770" s="7">
        <f>W770*V770</f>
        <v>17.647058823529413</v>
      </c>
    </row>
    <row r="771" spans="1:26" x14ac:dyDescent="0.25">
      <c r="D771" s="6">
        <v>0.70588235294117652</v>
      </c>
      <c r="E771" s="6">
        <v>0.70588235294117652</v>
      </c>
      <c r="F771" s="6">
        <v>0.70588235294117652</v>
      </c>
      <c r="G771" s="6">
        <v>0.70588235294117652</v>
      </c>
      <c r="H771" s="6">
        <v>0.70588235294117652</v>
      </c>
    </row>
    <row r="772" spans="1:26" x14ac:dyDescent="0.25">
      <c r="D772">
        <v>5</v>
      </c>
      <c r="E772">
        <v>5</v>
      </c>
      <c r="F772">
        <v>5</v>
      </c>
      <c r="G772">
        <v>5</v>
      </c>
      <c r="H772">
        <v>5</v>
      </c>
    </row>
    <row r="773" spans="1:26" ht="30" x14ac:dyDescent="0.25">
      <c r="C773" s="5" t="s">
        <v>14</v>
      </c>
      <c r="D773">
        <v>120</v>
      </c>
      <c r="U773">
        <f>SUMPRODUCT((D773:T773&gt;Y773/2.01)*1,D773:T773,D775:T775)</f>
        <v>600</v>
      </c>
      <c r="V773">
        <f>SUM(D775:T775)</f>
        <v>5</v>
      </c>
      <c r="W773" s="6">
        <f>X773/Y773</f>
        <v>0.5714285714285714</v>
      </c>
      <c r="X773" s="7">
        <f>U773/V773</f>
        <v>120</v>
      </c>
      <c r="Y773" s="7">
        <v>210</v>
      </c>
      <c r="Z773" s="7">
        <f>W773*V773</f>
        <v>2.8571428571428568</v>
      </c>
    </row>
    <row r="774" spans="1:26" x14ac:dyDescent="0.25">
      <c r="D774" s="6">
        <v>0.5714285714285714</v>
      </c>
    </row>
    <row r="775" spans="1:26" x14ac:dyDescent="0.25">
      <c r="D775">
        <v>5</v>
      </c>
    </row>
    <row r="777" spans="1:26" x14ac:dyDescent="0.25">
      <c r="A777" s="1">
        <v>41967</v>
      </c>
      <c r="B777" s="2" t="s">
        <v>143</v>
      </c>
      <c r="U777" s="3" t="s">
        <v>1</v>
      </c>
      <c r="V777" s="3" t="s">
        <v>2</v>
      </c>
      <c r="W777" s="3" t="s">
        <v>3</v>
      </c>
      <c r="X777" s="3" t="s">
        <v>4</v>
      </c>
      <c r="Y777" s="3" t="s">
        <v>5</v>
      </c>
      <c r="Z777" s="3" t="s">
        <v>6</v>
      </c>
    </row>
    <row r="778" spans="1:26" x14ac:dyDescent="0.25">
      <c r="U778" s="3">
        <f>SUM(U779:U786)</f>
        <v>2700</v>
      </c>
      <c r="V778" s="3">
        <f>SUM(V779:V786)</f>
        <v>27</v>
      </c>
      <c r="Z778" s="4">
        <f>SUM(Z779:Z786)</f>
        <v>21.249999999999996</v>
      </c>
    </row>
    <row r="779" spans="1:26" x14ac:dyDescent="0.25">
      <c r="C779" s="5" t="s">
        <v>61</v>
      </c>
      <c r="D779">
        <v>95</v>
      </c>
      <c r="E779">
        <v>95</v>
      </c>
      <c r="F779">
        <v>95</v>
      </c>
      <c r="G779">
        <v>100</v>
      </c>
      <c r="H779">
        <v>100</v>
      </c>
      <c r="I779">
        <v>100</v>
      </c>
      <c r="J779">
        <v>105</v>
      </c>
      <c r="K779">
        <v>105</v>
      </c>
      <c r="L779">
        <v>105</v>
      </c>
      <c r="U779">
        <f>SUMPRODUCT((D779:T779&gt;Y779/2.01)*1,D779:T779,D781:T781)</f>
        <v>2700</v>
      </c>
      <c r="V779">
        <f>SUM(D781:T781)</f>
        <v>27</v>
      </c>
      <c r="W779" s="6">
        <f>X779/Y779</f>
        <v>0.78703703703703687</v>
      </c>
      <c r="X779" s="7">
        <f>U779/V779</f>
        <v>100</v>
      </c>
      <c r="Y779" s="7">
        <v>127.0588235294118</v>
      </c>
      <c r="Z779" s="7">
        <f>W779*V779</f>
        <v>21.249999999999996</v>
      </c>
    </row>
    <row r="780" spans="1:26" x14ac:dyDescent="0.25">
      <c r="D780" s="6">
        <v>0.74768518518518512</v>
      </c>
      <c r="E780" s="6">
        <v>0.74768518518518512</v>
      </c>
      <c r="F780" s="6">
        <v>0.74768518518518512</v>
      </c>
      <c r="G780" s="6">
        <v>0.78703703703703698</v>
      </c>
      <c r="H780" s="6">
        <v>0.78703703703703698</v>
      </c>
      <c r="I780" s="6">
        <v>0.78703703703703698</v>
      </c>
      <c r="J780" s="6">
        <v>0.82638888888888884</v>
      </c>
      <c r="K780" s="6">
        <v>0.82638888888888884</v>
      </c>
      <c r="L780" s="6">
        <v>0.82638888888888884</v>
      </c>
    </row>
    <row r="781" spans="1:26" x14ac:dyDescent="0.25">
      <c r="D781">
        <v>3</v>
      </c>
      <c r="E781">
        <v>3</v>
      </c>
      <c r="F781">
        <v>3</v>
      </c>
      <c r="G781">
        <v>3</v>
      </c>
      <c r="H781">
        <v>3</v>
      </c>
      <c r="I781">
        <v>3</v>
      </c>
      <c r="J781">
        <v>3</v>
      </c>
      <c r="K781">
        <v>3</v>
      </c>
      <c r="L781">
        <v>3</v>
      </c>
    </row>
    <row r="782" spans="1:26" x14ac:dyDescent="0.25">
      <c r="D782" t="s">
        <v>144</v>
      </c>
    </row>
    <row r="783" spans="1:26" x14ac:dyDescent="0.25">
      <c r="C783" s="5" t="s">
        <v>38</v>
      </c>
      <c r="D783">
        <v>15</v>
      </c>
      <c r="E783">
        <v>15</v>
      </c>
    </row>
    <row r="784" spans="1:26" x14ac:dyDescent="0.25">
      <c r="C784" s="5" t="s">
        <v>145</v>
      </c>
      <c r="D784">
        <v>5</v>
      </c>
      <c r="E784">
        <v>5</v>
      </c>
      <c r="F784">
        <v>5</v>
      </c>
      <c r="G784">
        <v>5</v>
      </c>
    </row>
    <row r="785" spans="1:26" ht="30" x14ac:dyDescent="0.25">
      <c r="C785" s="5" t="s">
        <v>11</v>
      </c>
    </row>
    <row r="786" spans="1:26" x14ac:dyDescent="0.25">
      <c r="C786" s="5" t="s">
        <v>82</v>
      </c>
      <c r="D786">
        <v>20</v>
      </c>
      <c r="E786">
        <v>20</v>
      </c>
    </row>
    <row r="788" spans="1:26" x14ac:dyDescent="0.25">
      <c r="A788" s="1">
        <v>41976</v>
      </c>
      <c r="B788" s="2" t="s">
        <v>146</v>
      </c>
      <c r="U788" s="3" t="s">
        <v>1</v>
      </c>
      <c r="V788" s="3" t="s">
        <v>2</v>
      </c>
      <c r="W788" s="3" t="s">
        <v>3</v>
      </c>
      <c r="X788" s="3" t="s">
        <v>4</v>
      </c>
      <c r="Y788" s="3" t="s">
        <v>5</v>
      </c>
      <c r="Z788" s="3" t="s">
        <v>6</v>
      </c>
    </row>
    <row r="789" spans="1:26" x14ac:dyDescent="0.25">
      <c r="U789" s="3">
        <f>SUM(U790:U795)</f>
        <v>3940</v>
      </c>
      <c r="V789" s="3">
        <f>SUM(V790:V795)</f>
        <v>34</v>
      </c>
      <c r="Z789" s="4">
        <f>SUM(Z790:Z795)</f>
        <v>25.038961038961041</v>
      </c>
    </row>
    <row r="790" spans="1:26" ht="30" x14ac:dyDescent="0.25">
      <c r="C790" s="5" t="s">
        <v>14</v>
      </c>
      <c r="D790">
        <v>160</v>
      </c>
      <c r="E790">
        <v>160</v>
      </c>
      <c r="F790">
        <v>160</v>
      </c>
      <c r="U790">
        <f>SUMPRODUCT((D790:T790&gt;Y790/2.01)*1,D790:T790,D792:T792)</f>
        <v>1440</v>
      </c>
      <c r="V790">
        <f>SUM(D792:T792)</f>
        <v>9</v>
      </c>
      <c r="W790" s="6">
        <f>X790/Y790</f>
        <v>0.76190476190476186</v>
      </c>
      <c r="X790" s="7">
        <f>U790/V790</f>
        <v>160</v>
      </c>
      <c r="Y790" s="7">
        <v>210</v>
      </c>
      <c r="Z790" s="7">
        <f>W790*V790</f>
        <v>6.8571428571428568</v>
      </c>
    </row>
    <row r="791" spans="1:26" x14ac:dyDescent="0.25">
      <c r="D791" s="6">
        <v>0.76190476190476186</v>
      </c>
      <c r="E791" s="6">
        <v>0.76190476190476186</v>
      </c>
      <c r="F791" s="6">
        <v>0.76190476190476186</v>
      </c>
    </row>
    <row r="792" spans="1:26" x14ac:dyDescent="0.25">
      <c r="D792">
        <v>3</v>
      </c>
      <c r="E792">
        <v>3</v>
      </c>
      <c r="F792">
        <v>3</v>
      </c>
    </row>
    <row r="793" spans="1:26" ht="30" x14ac:dyDescent="0.25">
      <c r="C793" s="5" t="s">
        <v>9</v>
      </c>
      <c r="D793">
        <v>100</v>
      </c>
      <c r="E793">
        <v>100</v>
      </c>
      <c r="F793">
        <v>100</v>
      </c>
      <c r="G793">
        <v>100</v>
      </c>
      <c r="H793">
        <v>100</v>
      </c>
      <c r="U793">
        <f>SUMPRODUCT((D793:T793&gt;Y793/2.01)*1,D793:T793,D795:T795)</f>
        <v>2500</v>
      </c>
      <c r="V793">
        <f>SUM(D795:T795)</f>
        <v>25</v>
      </c>
      <c r="W793" s="6">
        <f>X793/Y793</f>
        <v>0.72727272727272729</v>
      </c>
      <c r="X793" s="7">
        <f>U793/V793</f>
        <v>100</v>
      </c>
      <c r="Y793" s="7">
        <v>137.5</v>
      </c>
      <c r="Z793" s="7">
        <f>W793*V793</f>
        <v>18.181818181818183</v>
      </c>
    </row>
    <row r="794" spans="1:26" x14ac:dyDescent="0.25">
      <c r="D794" s="6">
        <v>0.72727272727272729</v>
      </c>
      <c r="E794" s="6">
        <v>0.72727272727272729</v>
      </c>
      <c r="F794" s="6">
        <v>0.72727272727272729</v>
      </c>
      <c r="G794" s="6">
        <v>0.72727272727272729</v>
      </c>
      <c r="H794" s="6">
        <v>0.72727272727272729</v>
      </c>
    </row>
    <row r="795" spans="1:26" x14ac:dyDescent="0.25">
      <c r="D795">
        <v>5</v>
      </c>
      <c r="E795">
        <v>5</v>
      </c>
      <c r="F795">
        <v>5</v>
      </c>
      <c r="G795">
        <v>5</v>
      </c>
      <c r="H795">
        <v>5</v>
      </c>
    </row>
    <row r="797" spans="1:26" x14ac:dyDescent="0.25">
      <c r="A797" s="1">
        <v>41995</v>
      </c>
      <c r="B797" s="2" t="s">
        <v>147</v>
      </c>
      <c r="U797" s="3" t="s">
        <v>1</v>
      </c>
      <c r="V797" s="3" t="s">
        <v>2</v>
      </c>
      <c r="W797" s="3" t="s">
        <v>3</v>
      </c>
      <c r="X797" s="3" t="s">
        <v>4</v>
      </c>
      <c r="Y797" s="3" t="s">
        <v>5</v>
      </c>
      <c r="Z797" s="3" t="s">
        <v>6</v>
      </c>
    </row>
    <row r="798" spans="1:26" x14ac:dyDescent="0.25">
      <c r="U798" s="3">
        <f>SUM(U799:U806)</f>
        <v>1060</v>
      </c>
      <c r="V798" s="3">
        <f>SUM(V799:V806)</f>
        <v>27</v>
      </c>
      <c r="Z798" s="4">
        <f>SUM(Z799:Z806)</f>
        <v>7.7090909090909081</v>
      </c>
    </row>
    <row r="799" spans="1:26" ht="30" x14ac:dyDescent="0.25">
      <c r="C799" s="5" t="s">
        <v>9</v>
      </c>
      <c r="D799">
        <v>80</v>
      </c>
      <c r="E799">
        <v>90</v>
      </c>
      <c r="F799">
        <v>100</v>
      </c>
      <c r="U799">
        <f>SUMPRODUCT((D799:T799&gt;Y799/2.01)*1,D799:T799,D801:T801)</f>
        <v>1060</v>
      </c>
      <c r="V799">
        <f>SUM(D801:T801)</f>
        <v>12</v>
      </c>
      <c r="W799" s="6">
        <f>X799/Y799</f>
        <v>0.64242424242424234</v>
      </c>
      <c r="X799" s="7">
        <f>U799/V799</f>
        <v>88.333333333333329</v>
      </c>
      <c r="Y799" s="7">
        <v>137.5</v>
      </c>
      <c r="Z799" s="7">
        <f>W799*V799</f>
        <v>7.7090909090909081</v>
      </c>
    </row>
    <row r="800" spans="1:26" x14ac:dyDescent="0.25">
      <c r="D800" s="6">
        <v>0.58181818181818179</v>
      </c>
      <c r="E800" s="6">
        <v>0.65454545454545454</v>
      </c>
      <c r="F800" s="6">
        <v>0.72727272727272729</v>
      </c>
    </row>
    <row r="801" spans="1:26" x14ac:dyDescent="0.25">
      <c r="D801">
        <v>5</v>
      </c>
      <c r="E801">
        <v>4</v>
      </c>
      <c r="F801">
        <v>3</v>
      </c>
    </row>
    <row r="802" spans="1:26" x14ac:dyDescent="0.25">
      <c r="C802" s="5" t="s">
        <v>7</v>
      </c>
      <c r="D802">
        <v>100</v>
      </c>
      <c r="E802">
        <v>100</v>
      </c>
      <c r="F802">
        <v>100</v>
      </c>
      <c r="U802">
        <f>SUMPRODUCT((D802:T802&gt;Y802/2.01)*1,D802:T802,D804:T804)</f>
        <v>0</v>
      </c>
      <c r="V802">
        <f>SUM(D804:T804)</f>
        <v>15</v>
      </c>
      <c r="W802" s="6">
        <f>X802/Y802</f>
        <v>0</v>
      </c>
      <c r="X802" s="7">
        <f>U802/V802</f>
        <v>0</v>
      </c>
      <c r="Y802" s="7">
        <v>220</v>
      </c>
      <c r="Z802" s="7">
        <f>W802*V802</f>
        <v>0</v>
      </c>
    </row>
    <row r="803" spans="1:26" x14ac:dyDescent="0.25">
      <c r="D803" s="6">
        <v>0.45454545454545447</v>
      </c>
      <c r="E803" s="6">
        <v>0.45454545454545447</v>
      </c>
      <c r="F803" s="6">
        <v>0.45454545454545447</v>
      </c>
    </row>
    <row r="804" spans="1:26" x14ac:dyDescent="0.25">
      <c r="D804">
        <v>5</v>
      </c>
      <c r="E804">
        <v>5</v>
      </c>
      <c r="F804">
        <v>5</v>
      </c>
    </row>
    <row r="805" spans="1:26" ht="30" x14ac:dyDescent="0.25">
      <c r="C805" s="5" t="s">
        <v>51</v>
      </c>
      <c r="D805">
        <v>15</v>
      </c>
      <c r="E805">
        <v>15</v>
      </c>
    </row>
    <row r="806" spans="1:26" x14ac:dyDescent="0.25">
      <c r="C806" s="5" t="s">
        <v>79</v>
      </c>
      <c r="D806">
        <v>15</v>
      </c>
      <c r="E806">
        <v>15</v>
      </c>
      <c r="F806">
        <v>15</v>
      </c>
    </row>
    <row r="808" spans="1:26" x14ac:dyDescent="0.25">
      <c r="A808" s="1">
        <v>42013</v>
      </c>
      <c r="B808" s="2" t="s">
        <v>147</v>
      </c>
      <c r="U808" s="3" t="s">
        <v>1</v>
      </c>
      <c r="V808" s="3" t="s">
        <v>2</v>
      </c>
      <c r="W808" s="3" t="s">
        <v>3</v>
      </c>
      <c r="X808" s="3" t="s">
        <v>4</v>
      </c>
      <c r="Y808" s="3" t="s">
        <v>5</v>
      </c>
      <c r="Z808" s="3" t="s">
        <v>6</v>
      </c>
    </row>
    <row r="809" spans="1:26" x14ac:dyDescent="0.25">
      <c r="U809" s="3">
        <f>SUM(U810:U817)</f>
        <v>1060</v>
      </c>
      <c r="V809" s="3">
        <f>SUM(V810:V817)</f>
        <v>27</v>
      </c>
      <c r="Z809" s="4">
        <f>SUM(Z810:Z817)</f>
        <v>7.7090909090909081</v>
      </c>
    </row>
    <row r="810" spans="1:26" ht="30" x14ac:dyDescent="0.25">
      <c r="C810" s="5" t="s">
        <v>9</v>
      </c>
      <c r="D810">
        <v>80</v>
      </c>
      <c r="E810">
        <v>90</v>
      </c>
      <c r="F810">
        <v>100</v>
      </c>
      <c r="U810">
        <f>SUMPRODUCT((D810:T810&gt;Y810/2.01)*1,D810:T810,D812:T812)</f>
        <v>1060</v>
      </c>
      <c r="V810">
        <f>SUM(D812:T812)</f>
        <v>12</v>
      </c>
      <c r="W810" s="6">
        <f>X810/Y810</f>
        <v>0.64242424242424234</v>
      </c>
      <c r="X810" s="7">
        <f>U810/V810</f>
        <v>88.333333333333329</v>
      </c>
      <c r="Y810" s="7">
        <v>137.5</v>
      </c>
      <c r="Z810" s="7">
        <f>W810*V810</f>
        <v>7.7090909090909081</v>
      </c>
    </row>
    <row r="811" spans="1:26" x14ac:dyDescent="0.25">
      <c r="D811" s="6">
        <v>0.58181818181818179</v>
      </c>
      <c r="E811" s="6">
        <v>0.65454545454545454</v>
      </c>
      <c r="F811" s="6">
        <v>0.72727272727272729</v>
      </c>
    </row>
    <row r="812" spans="1:26" x14ac:dyDescent="0.25">
      <c r="D812">
        <v>5</v>
      </c>
      <c r="E812">
        <v>4</v>
      </c>
      <c r="F812">
        <v>3</v>
      </c>
    </row>
    <row r="813" spans="1:26" x14ac:dyDescent="0.25">
      <c r="C813" s="5" t="s">
        <v>7</v>
      </c>
      <c r="D813">
        <v>100</v>
      </c>
      <c r="E813">
        <v>100</v>
      </c>
      <c r="F813">
        <v>100</v>
      </c>
      <c r="U813">
        <f>SUMPRODUCT((D813:T813&gt;Y813/2.01)*1,D813:T813,D815:T815)</f>
        <v>0</v>
      </c>
      <c r="V813">
        <f>SUM(D815:T815)</f>
        <v>15</v>
      </c>
      <c r="W813" s="6">
        <f>X813/Y813</f>
        <v>0</v>
      </c>
      <c r="X813" s="7">
        <f>U813/V813</f>
        <v>0</v>
      </c>
      <c r="Y813" s="7">
        <v>220</v>
      </c>
      <c r="Z813" s="7">
        <f>W813*V813</f>
        <v>0</v>
      </c>
    </row>
    <row r="814" spans="1:26" x14ac:dyDescent="0.25">
      <c r="D814" s="6">
        <v>0.45454545454545447</v>
      </c>
      <c r="E814" s="6">
        <v>0.45454545454545447</v>
      </c>
      <c r="F814" s="6">
        <v>0.45454545454545447</v>
      </c>
    </row>
    <row r="815" spans="1:26" x14ac:dyDescent="0.25">
      <c r="D815">
        <v>5</v>
      </c>
      <c r="E815">
        <v>5</v>
      </c>
      <c r="F815">
        <v>5</v>
      </c>
    </row>
    <row r="816" spans="1:26" ht="30" x14ac:dyDescent="0.25">
      <c r="C816" s="5" t="s">
        <v>101</v>
      </c>
      <c r="D816">
        <v>10</v>
      </c>
      <c r="E816">
        <v>10</v>
      </c>
      <c r="F816">
        <v>10</v>
      </c>
    </row>
    <row r="817" spans="1:26" x14ac:dyDescent="0.25">
      <c r="C817" s="5" t="s">
        <v>79</v>
      </c>
      <c r="D817">
        <v>15</v>
      </c>
      <c r="E817">
        <v>15</v>
      </c>
      <c r="F817">
        <v>15</v>
      </c>
    </row>
    <row r="819" spans="1:26" x14ac:dyDescent="0.25">
      <c r="A819" s="1">
        <v>42016</v>
      </c>
      <c r="B819" s="2" t="s">
        <v>148</v>
      </c>
      <c r="U819" s="3" t="s">
        <v>1</v>
      </c>
      <c r="V819" s="3" t="s">
        <v>2</v>
      </c>
      <c r="W819" s="3" t="s">
        <v>3</v>
      </c>
      <c r="X819" s="3" t="s">
        <v>4</v>
      </c>
      <c r="Y819" s="3" t="s">
        <v>5</v>
      </c>
      <c r="Z819" s="3" t="s">
        <v>6</v>
      </c>
    </row>
    <row r="820" spans="1:26" x14ac:dyDescent="0.25">
      <c r="U820" s="3">
        <f>SUM(U821:U827)</f>
        <v>5400</v>
      </c>
      <c r="V820" s="3">
        <f>SUM(V821:V827)</f>
        <v>37</v>
      </c>
      <c r="Z820" s="4">
        <f>SUM(Z821:Z827)</f>
        <v>13.676470588235292</v>
      </c>
    </row>
    <row r="821" spans="1:26" x14ac:dyDescent="0.25">
      <c r="C821" s="5" t="s">
        <v>38</v>
      </c>
      <c r="D821">
        <v>15</v>
      </c>
      <c r="E821">
        <v>15</v>
      </c>
      <c r="F821">
        <v>15</v>
      </c>
      <c r="G821">
        <v>15</v>
      </c>
    </row>
    <row r="822" spans="1:26" ht="30" x14ac:dyDescent="0.25">
      <c r="C822" s="5" t="s">
        <v>26</v>
      </c>
      <c r="D822">
        <v>15</v>
      </c>
      <c r="E822">
        <v>15</v>
      </c>
      <c r="F822">
        <v>15</v>
      </c>
    </row>
    <row r="823" spans="1:26" x14ac:dyDescent="0.25">
      <c r="C823" s="5" t="s">
        <v>73</v>
      </c>
      <c r="D823">
        <v>160</v>
      </c>
      <c r="E823">
        <v>200</v>
      </c>
      <c r="F823">
        <v>200</v>
      </c>
      <c r="U823">
        <f>SUMPRODUCT((D823:T823&gt;Y823/2.01)*1,D823:T823,D825:T825)</f>
        <v>5400</v>
      </c>
      <c r="V823">
        <f>SUM(D825:T825)</f>
        <v>37</v>
      </c>
      <c r="W823" s="6">
        <f>X823/Y823</f>
        <v>0.36963434022257546</v>
      </c>
      <c r="X823" s="7">
        <f>U823/V823</f>
        <v>145.94594594594594</v>
      </c>
      <c r="Y823" s="7">
        <v>394.83870967741939</v>
      </c>
      <c r="Z823" s="7">
        <f>W823*V823</f>
        <v>13.676470588235292</v>
      </c>
    </row>
    <row r="824" spans="1:26" x14ac:dyDescent="0.25">
      <c r="D824" s="6">
        <v>0.40522875816993459</v>
      </c>
      <c r="E824" s="6">
        <v>0.50653594771241828</v>
      </c>
      <c r="F824" s="6">
        <v>0.50653594771241828</v>
      </c>
    </row>
    <row r="825" spans="1:26" x14ac:dyDescent="0.25">
      <c r="D825">
        <v>10</v>
      </c>
      <c r="E825">
        <v>15</v>
      </c>
      <c r="F825">
        <v>12</v>
      </c>
    </row>
    <row r="826" spans="1:26" ht="30" x14ac:dyDescent="0.25">
      <c r="C826" s="5" t="s">
        <v>84</v>
      </c>
      <c r="D826">
        <v>15</v>
      </c>
      <c r="E826">
        <v>15</v>
      </c>
    </row>
    <row r="827" spans="1:26" ht="30" x14ac:dyDescent="0.25">
      <c r="C827" s="5" t="s">
        <v>49</v>
      </c>
    </row>
    <row r="829" spans="1:26" x14ac:dyDescent="0.25">
      <c r="A829" s="1">
        <v>42018</v>
      </c>
      <c r="B829" s="2" t="s">
        <v>149</v>
      </c>
      <c r="U829" s="3" t="s">
        <v>1</v>
      </c>
      <c r="V829" s="3" t="s">
        <v>2</v>
      </c>
      <c r="W829" s="3" t="s">
        <v>3</v>
      </c>
      <c r="X829" s="3" t="s">
        <v>4</v>
      </c>
      <c r="Y829" s="3" t="s">
        <v>5</v>
      </c>
      <c r="Z829" s="3" t="s">
        <v>6</v>
      </c>
    </row>
    <row r="830" spans="1:26" x14ac:dyDescent="0.25">
      <c r="U830" s="3">
        <f>SUM(U831:U837)</f>
        <v>4800</v>
      </c>
      <c r="V830" s="3">
        <f>SUM(V831:V837)</f>
        <v>24</v>
      </c>
      <c r="Z830" s="4">
        <f>SUM(Z831:Z837)</f>
        <v>12.156862745098039</v>
      </c>
    </row>
    <row r="831" spans="1:26" x14ac:dyDescent="0.25">
      <c r="C831" s="5" t="s">
        <v>38</v>
      </c>
      <c r="D831">
        <v>10</v>
      </c>
      <c r="E831">
        <v>10</v>
      </c>
      <c r="F831">
        <v>10</v>
      </c>
      <c r="G831">
        <v>10</v>
      </c>
    </row>
    <row r="832" spans="1:26" ht="30" x14ac:dyDescent="0.25">
      <c r="C832" s="5" t="s">
        <v>26</v>
      </c>
      <c r="D832">
        <v>10</v>
      </c>
      <c r="E832">
        <v>10</v>
      </c>
      <c r="F832">
        <v>10</v>
      </c>
    </row>
    <row r="833" spans="1:26" x14ac:dyDescent="0.25">
      <c r="C833" s="5" t="s">
        <v>73</v>
      </c>
      <c r="D833">
        <v>200</v>
      </c>
      <c r="E833">
        <v>200</v>
      </c>
      <c r="F833">
        <v>200</v>
      </c>
      <c r="U833">
        <f>SUMPRODUCT((D833:T833&gt;Y833/2.01)*1,D833:T833,D835:T835)</f>
        <v>4800</v>
      </c>
      <c r="V833">
        <f>SUM(D835:T835)</f>
        <v>24</v>
      </c>
      <c r="W833" s="6">
        <f>X833/Y833</f>
        <v>0.50653594771241828</v>
      </c>
      <c r="X833" s="7">
        <f>U833/V833</f>
        <v>200</v>
      </c>
      <c r="Y833" s="7">
        <v>394.83870967741939</v>
      </c>
      <c r="Z833" s="7">
        <f>W833*V833</f>
        <v>12.156862745098039</v>
      </c>
    </row>
    <row r="834" spans="1:26" x14ac:dyDescent="0.25">
      <c r="D834" s="6">
        <v>0.50653594771241828</v>
      </c>
      <c r="E834" s="6">
        <v>0.50653594771241828</v>
      </c>
      <c r="F834" s="6">
        <v>0.50653594771241828</v>
      </c>
    </row>
    <row r="835" spans="1:26" x14ac:dyDescent="0.25">
      <c r="D835">
        <v>8</v>
      </c>
      <c r="E835">
        <v>8</v>
      </c>
      <c r="F835">
        <v>8</v>
      </c>
    </row>
    <row r="836" spans="1:26" ht="30" x14ac:dyDescent="0.25">
      <c r="C836" s="5" t="s">
        <v>84</v>
      </c>
      <c r="D836">
        <v>10</v>
      </c>
      <c r="E836">
        <v>10</v>
      </c>
      <c r="F836">
        <v>10</v>
      </c>
    </row>
    <row r="837" spans="1:26" ht="30" x14ac:dyDescent="0.25">
      <c r="C837" s="5" t="s">
        <v>49</v>
      </c>
      <c r="D837">
        <v>10</v>
      </c>
      <c r="E837">
        <v>10</v>
      </c>
      <c r="F837">
        <v>10</v>
      </c>
    </row>
    <row r="839" spans="1:26" x14ac:dyDescent="0.25">
      <c r="A839" s="1">
        <v>42023</v>
      </c>
      <c r="B839" s="2" t="s">
        <v>150</v>
      </c>
      <c r="U839" s="3" t="s">
        <v>1</v>
      </c>
      <c r="V839" s="3" t="s">
        <v>2</v>
      </c>
      <c r="W839" s="3" t="s">
        <v>3</v>
      </c>
      <c r="X839" s="3" t="s">
        <v>4</v>
      </c>
      <c r="Y839" s="3" t="s">
        <v>5</v>
      </c>
      <c r="Z839" s="3" t="s">
        <v>6</v>
      </c>
    </row>
    <row r="840" spans="1:26" x14ac:dyDescent="0.25">
      <c r="U840" s="3">
        <f>SUM(U841:U851)</f>
        <v>2909.6</v>
      </c>
      <c r="V840" s="3">
        <f>SUM(V841:V851)</f>
        <v>88</v>
      </c>
      <c r="Z840" s="4">
        <f>SUM(Z841:Z851)</f>
        <v>29.963636363636368</v>
      </c>
    </row>
    <row r="841" spans="1:26" ht="30" x14ac:dyDescent="0.25">
      <c r="C841" s="5" t="s">
        <v>9</v>
      </c>
      <c r="D841">
        <v>70</v>
      </c>
      <c r="E841">
        <v>70</v>
      </c>
      <c r="F841">
        <v>80</v>
      </c>
      <c r="G841">
        <v>80</v>
      </c>
      <c r="H841">
        <v>90</v>
      </c>
      <c r="I841">
        <v>90</v>
      </c>
      <c r="J841">
        <v>90</v>
      </c>
      <c r="K841">
        <v>90</v>
      </c>
      <c r="U841">
        <f>SUMPRODUCT((D841:T841&gt;Y841/2.01)*1,D841:T841,D843:T843)</f>
        <v>2420</v>
      </c>
      <c r="V841">
        <f>SUM(D843:T843)</f>
        <v>30</v>
      </c>
      <c r="W841" s="6">
        <f>X841/Y841</f>
        <v>0.58666666666666667</v>
      </c>
      <c r="X841" s="7">
        <f>U841/V841</f>
        <v>80.666666666666671</v>
      </c>
      <c r="Y841" s="7">
        <v>137.5</v>
      </c>
      <c r="Z841" s="7">
        <f>W841*V841</f>
        <v>17.600000000000001</v>
      </c>
    </row>
    <row r="842" spans="1:26" x14ac:dyDescent="0.25">
      <c r="D842" s="6">
        <v>0.50909090909090904</v>
      </c>
      <c r="E842" s="6">
        <v>0.50909090909090904</v>
      </c>
      <c r="F842" s="6">
        <v>0.58181818181818179</v>
      </c>
      <c r="G842" s="6">
        <v>0.58181818181818179</v>
      </c>
      <c r="H842" s="6">
        <v>0.65454545454545454</v>
      </c>
      <c r="I842" s="6">
        <v>0.65454545454545454</v>
      </c>
      <c r="J842" s="6">
        <v>0.65454545454545454</v>
      </c>
      <c r="K842" s="6">
        <v>0.65454545454545454</v>
      </c>
    </row>
    <row r="843" spans="1:26" x14ac:dyDescent="0.25">
      <c r="D843">
        <v>5</v>
      </c>
      <c r="E843">
        <v>5</v>
      </c>
      <c r="F843">
        <v>4</v>
      </c>
      <c r="G843">
        <v>4</v>
      </c>
      <c r="H843">
        <v>3</v>
      </c>
      <c r="I843">
        <v>3</v>
      </c>
      <c r="J843">
        <v>3</v>
      </c>
      <c r="K843">
        <v>3</v>
      </c>
    </row>
    <row r="844" spans="1:26" ht="30" x14ac:dyDescent="0.25">
      <c r="C844" s="5" t="s">
        <v>10</v>
      </c>
      <c r="D844">
        <v>27.2</v>
      </c>
      <c r="E844">
        <v>27.2</v>
      </c>
      <c r="F844">
        <v>27.2</v>
      </c>
      <c r="U844">
        <f>SUMPRODUCT((D844:T844&gt;Y844/2.01)*1,D844:T844,D846:T846)</f>
        <v>489.59999999999997</v>
      </c>
      <c r="V844">
        <f>SUM(D846:T846)</f>
        <v>18</v>
      </c>
      <c r="W844" s="6">
        <f>X844/Y844</f>
        <v>0.68686868686868707</v>
      </c>
      <c r="X844" s="7">
        <f>U844/V844</f>
        <v>27.2</v>
      </c>
      <c r="Y844" s="7">
        <v>39.599999999999987</v>
      </c>
      <c r="Z844" s="7">
        <f>W844*V844</f>
        <v>12.363636363636367</v>
      </c>
    </row>
    <row r="845" spans="1:26" x14ac:dyDescent="0.25">
      <c r="D845" s="6">
        <v>0.68686868686868696</v>
      </c>
      <c r="E845" s="6">
        <v>0.68686868686868696</v>
      </c>
      <c r="F845" s="6">
        <v>0.68686868686868696</v>
      </c>
    </row>
    <row r="846" spans="1:26" x14ac:dyDescent="0.25">
      <c r="D846">
        <v>6</v>
      </c>
      <c r="E846">
        <v>6</v>
      </c>
      <c r="F846">
        <v>6</v>
      </c>
    </row>
    <row r="847" spans="1:26" x14ac:dyDescent="0.25">
      <c r="C847" s="5" t="s">
        <v>67</v>
      </c>
      <c r="D847">
        <v>18</v>
      </c>
      <c r="E847">
        <v>18</v>
      </c>
      <c r="U847">
        <f>SUMPRODUCT((D847:T847&gt;Y847/2.01)*1,D847:T847,D849:T849)</f>
        <v>0</v>
      </c>
      <c r="V847">
        <f>SUM(D849:T849)</f>
        <v>40</v>
      </c>
      <c r="W847" s="6">
        <f>X847/Y847</f>
        <v>0</v>
      </c>
      <c r="X847" s="7">
        <f>U847/V847</f>
        <v>0</v>
      </c>
      <c r="Y847" s="7">
        <v>36.929032258064517</v>
      </c>
      <c r="Z847" s="7">
        <f>W847*V847</f>
        <v>0</v>
      </c>
    </row>
    <row r="848" spans="1:26" x14ac:dyDescent="0.25">
      <c r="D848" s="6">
        <v>0.48742138364779869</v>
      </c>
      <c r="E848" s="6">
        <v>0.48742138364779869</v>
      </c>
    </row>
    <row r="849" spans="1:26" x14ac:dyDescent="0.25">
      <c r="D849">
        <v>20</v>
      </c>
      <c r="E849">
        <v>20</v>
      </c>
    </row>
    <row r="850" spans="1:26" ht="30" x14ac:dyDescent="0.25">
      <c r="C850" s="5" t="s">
        <v>48</v>
      </c>
      <c r="D850">
        <v>10</v>
      </c>
      <c r="E850">
        <v>10</v>
      </c>
      <c r="F850">
        <v>10</v>
      </c>
      <c r="G850">
        <v>10</v>
      </c>
    </row>
    <row r="851" spans="1:26" ht="30" x14ac:dyDescent="0.25">
      <c r="C851" s="5" t="s">
        <v>49</v>
      </c>
      <c r="D851">
        <v>10</v>
      </c>
      <c r="E851">
        <v>10</v>
      </c>
      <c r="F851">
        <v>10</v>
      </c>
      <c r="G851">
        <v>10</v>
      </c>
    </row>
    <row r="853" spans="1:26" x14ac:dyDescent="0.25">
      <c r="A853" s="1">
        <v>42025</v>
      </c>
      <c r="B853" s="2" t="s">
        <v>151</v>
      </c>
      <c r="U853" s="3" t="s">
        <v>1</v>
      </c>
      <c r="V853" s="3" t="s">
        <v>2</v>
      </c>
      <c r="W853" s="3" t="s">
        <v>3</v>
      </c>
      <c r="X853" s="3" t="s">
        <v>4</v>
      </c>
      <c r="Y853" s="3" t="s">
        <v>5</v>
      </c>
      <c r="Z853" s="3" t="s">
        <v>6</v>
      </c>
    </row>
    <row r="854" spans="1:26" x14ac:dyDescent="0.25">
      <c r="U854" s="3">
        <f>SUM(U855:U863)</f>
        <v>10600</v>
      </c>
      <c r="V854" s="3">
        <f>SUM(V855:V863)</f>
        <v>50</v>
      </c>
      <c r="Z854" s="4">
        <f>SUM(Z855:Z863)</f>
        <v>29.454248366013069</v>
      </c>
    </row>
    <row r="855" spans="1:26" x14ac:dyDescent="0.25">
      <c r="C855" s="5" t="s">
        <v>73</v>
      </c>
      <c r="D855">
        <v>220</v>
      </c>
      <c r="E855">
        <v>240</v>
      </c>
      <c r="F855">
        <v>240</v>
      </c>
      <c r="G855">
        <v>240</v>
      </c>
      <c r="U855">
        <f>SUMPRODUCT((D855:T855&gt;Y855/2.01)*1,D855:T855,D857:T857)</f>
        <v>9400</v>
      </c>
      <c r="V855">
        <f>SUM(D857:T857)</f>
        <v>40</v>
      </c>
      <c r="W855" s="6">
        <f>X855/Y855</f>
        <v>0.5951797385620915</v>
      </c>
      <c r="X855" s="7">
        <f>U855/V855</f>
        <v>235</v>
      </c>
      <c r="Y855" s="7">
        <v>394.83870967741939</v>
      </c>
      <c r="Z855" s="7">
        <f>W855*V855</f>
        <v>23.807189542483659</v>
      </c>
    </row>
    <row r="856" spans="1:26" x14ac:dyDescent="0.25">
      <c r="D856" s="6">
        <v>0.55718954248366004</v>
      </c>
      <c r="E856" s="6">
        <v>0.60784313725490191</v>
      </c>
      <c r="F856" s="6">
        <v>0.60784313725490191</v>
      </c>
      <c r="G856" s="6">
        <v>0.60784313725490191</v>
      </c>
    </row>
    <row r="857" spans="1:26" x14ac:dyDescent="0.25">
      <c r="D857">
        <v>10</v>
      </c>
      <c r="E857">
        <v>10</v>
      </c>
      <c r="F857">
        <v>10</v>
      </c>
      <c r="G857">
        <v>10</v>
      </c>
    </row>
    <row r="858" spans="1:26" ht="30" x14ac:dyDescent="0.25">
      <c r="C858" s="5" t="s">
        <v>51</v>
      </c>
      <c r="D858">
        <v>10</v>
      </c>
      <c r="E858">
        <v>10</v>
      </c>
      <c r="F858">
        <v>10</v>
      </c>
    </row>
    <row r="859" spans="1:26" x14ac:dyDescent="0.25">
      <c r="C859" s="5" t="s">
        <v>79</v>
      </c>
      <c r="D859">
        <v>10</v>
      </c>
      <c r="E859">
        <v>10</v>
      </c>
      <c r="F859">
        <v>10</v>
      </c>
    </row>
    <row r="860" spans="1:26" x14ac:dyDescent="0.25">
      <c r="C860" s="5" t="s">
        <v>15</v>
      </c>
      <c r="D860">
        <v>120</v>
      </c>
      <c r="E860">
        <v>120</v>
      </c>
      <c r="U860">
        <f>SUMPRODUCT((D860:T860&gt;Y860/2.01)*1,D860:T860,D862:T862)</f>
        <v>1200</v>
      </c>
      <c r="V860">
        <f>SUM(D862:T862)</f>
        <v>10</v>
      </c>
      <c r="W860" s="6">
        <f>X860/Y860</f>
        <v>0.56470588235294117</v>
      </c>
      <c r="X860" s="7">
        <f>U860/V860</f>
        <v>120</v>
      </c>
      <c r="Y860" s="7">
        <v>212.5</v>
      </c>
      <c r="Z860" s="7">
        <f>W860*V860</f>
        <v>5.6470588235294112</v>
      </c>
    </row>
    <row r="861" spans="1:26" x14ac:dyDescent="0.25">
      <c r="D861" s="6">
        <v>0.56470588235294117</v>
      </c>
      <c r="E861" s="6">
        <v>0.56470588235294117</v>
      </c>
    </row>
    <row r="862" spans="1:26" x14ac:dyDescent="0.25">
      <c r="D862">
        <v>5</v>
      </c>
      <c r="E862">
        <v>5</v>
      </c>
    </row>
    <row r="863" spans="1:26" x14ac:dyDescent="0.25">
      <c r="C863" s="5" t="s">
        <v>16</v>
      </c>
      <c r="D863">
        <v>15</v>
      </c>
      <c r="E863">
        <v>15</v>
      </c>
      <c r="F863">
        <v>15</v>
      </c>
    </row>
    <row r="865" spans="1:26" x14ac:dyDescent="0.25">
      <c r="A865" s="1">
        <v>42028</v>
      </c>
      <c r="B865" s="2" t="s">
        <v>152</v>
      </c>
      <c r="U865" s="3" t="s">
        <v>1</v>
      </c>
      <c r="V865" s="3" t="s">
        <v>2</v>
      </c>
      <c r="W865" s="3" t="s">
        <v>3</v>
      </c>
      <c r="X865" s="3" t="s">
        <v>4</v>
      </c>
      <c r="Y865" s="3" t="s">
        <v>5</v>
      </c>
      <c r="Z865" s="3" t="s">
        <v>6</v>
      </c>
    </row>
    <row r="866" spans="1:26" x14ac:dyDescent="0.25">
      <c r="U866" s="3">
        <f>SUM(U867:U878)</f>
        <v>2870.5</v>
      </c>
      <c r="V866" s="3">
        <f>SUM(V867:V878)</f>
        <v>58</v>
      </c>
      <c r="Z866" s="4">
        <f>SUM(Z867:Z878)</f>
        <v>25.996070811744382</v>
      </c>
    </row>
    <row r="867" spans="1:26" ht="30" x14ac:dyDescent="0.25">
      <c r="C867" s="5" t="s">
        <v>9</v>
      </c>
      <c r="D867">
        <v>70</v>
      </c>
      <c r="E867">
        <v>85</v>
      </c>
      <c r="F867">
        <v>85</v>
      </c>
      <c r="G867">
        <v>100</v>
      </c>
      <c r="H867">
        <v>100</v>
      </c>
      <c r="I867">
        <v>100</v>
      </c>
      <c r="J867">
        <v>100</v>
      </c>
      <c r="K867">
        <v>100</v>
      </c>
      <c r="U867">
        <f>SUMPRODUCT((D867:T867&gt;Y867/2.01)*1,D867:T867,D869:T869)</f>
        <v>2530</v>
      </c>
      <c r="V867">
        <f>SUM(D869:T869)</f>
        <v>28</v>
      </c>
      <c r="W867" s="6">
        <f>X867/Y867</f>
        <v>0.65714285714285714</v>
      </c>
      <c r="X867" s="7">
        <f>U867/V867</f>
        <v>90.357142857142861</v>
      </c>
      <c r="Y867" s="7">
        <v>137.5</v>
      </c>
      <c r="Z867" s="7">
        <f>W867*V867</f>
        <v>18.399999999999999</v>
      </c>
    </row>
    <row r="868" spans="1:26" x14ac:dyDescent="0.25">
      <c r="D868" s="6">
        <v>0.50909090909090904</v>
      </c>
      <c r="E868" s="6">
        <v>0.61818181818181817</v>
      </c>
      <c r="F868" s="6">
        <v>0.61818181818181817</v>
      </c>
      <c r="G868" s="6">
        <v>0.72727272727272729</v>
      </c>
      <c r="H868" s="6">
        <v>0.72727272727272729</v>
      </c>
      <c r="I868" s="6">
        <v>0.72727272727272729</v>
      </c>
      <c r="J868" s="6">
        <v>0.72727272727272729</v>
      </c>
      <c r="K868" s="6">
        <v>0.72727272727272729</v>
      </c>
    </row>
    <row r="869" spans="1:26" x14ac:dyDescent="0.25">
      <c r="D869">
        <v>5</v>
      </c>
      <c r="E869">
        <v>4</v>
      </c>
      <c r="F869">
        <v>4</v>
      </c>
      <c r="G869">
        <v>3</v>
      </c>
      <c r="H869">
        <v>3</v>
      </c>
      <c r="I869">
        <v>3</v>
      </c>
      <c r="J869">
        <v>3</v>
      </c>
      <c r="K869">
        <v>3</v>
      </c>
    </row>
    <row r="870" spans="1:26" ht="30" x14ac:dyDescent="0.25">
      <c r="C870" s="5" t="s">
        <v>71</v>
      </c>
      <c r="D870">
        <v>22.7</v>
      </c>
      <c r="E870">
        <v>0</v>
      </c>
      <c r="U870">
        <f>SUMPRODUCT((D870:T870&gt;Y870/2.01)*1,D870:T870,D872:T872)</f>
        <v>340.5</v>
      </c>
      <c r="V870">
        <f>SUM(D872:T872)</f>
        <v>30</v>
      </c>
      <c r="W870" s="6">
        <f>X870/Y870</f>
        <v>0.25320236039147948</v>
      </c>
      <c r="X870" s="7">
        <f>U870/V870</f>
        <v>11.35</v>
      </c>
      <c r="Y870" s="7">
        <v>44.825806451612912</v>
      </c>
      <c r="Z870" s="7">
        <f>W870*V870</f>
        <v>7.5960708117443847</v>
      </c>
    </row>
    <row r="871" spans="1:26" x14ac:dyDescent="0.25">
      <c r="D871" s="6">
        <v>0.50640472078295906</v>
      </c>
      <c r="E871" s="6">
        <v>0</v>
      </c>
    </row>
    <row r="872" spans="1:26" x14ac:dyDescent="0.25">
      <c r="D872">
        <v>15</v>
      </c>
      <c r="E872">
        <v>15</v>
      </c>
    </row>
    <row r="873" spans="1:26" x14ac:dyDescent="0.25">
      <c r="C873" s="5" t="s">
        <v>38</v>
      </c>
      <c r="D873">
        <v>15</v>
      </c>
    </row>
    <row r="874" spans="1:26" ht="30" x14ac:dyDescent="0.25">
      <c r="C874" s="5" t="s">
        <v>48</v>
      </c>
      <c r="D874">
        <v>15</v>
      </c>
      <c r="E874">
        <v>15</v>
      </c>
      <c r="F874">
        <v>15</v>
      </c>
    </row>
    <row r="875" spans="1:26" x14ac:dyDescent="0.25">
      <c r="C875" s="5" t="s">
        <v>117</v>
      </c>
      <c r="D875">
        <v>15</v>
      </c>
      <c r="E875">
        <v>15</v>
      </c>
      <c r="F875">
        <v>15</v>
      </c>
    </row>
    <row r="876" spans="1:26" x14ac:dyDescent="0.25">
      <c r="C876" s="5" t="s">
        <v>74</v>
      </c>
      <c r="D876">
        <v>12</v>
      </c>
      <c r="E876">
        <v>12</v>
      </c>
      <c r="F876">
        <v>12</v>
      </c>
    </row>
    <row r="877" spans="1:26" x14ac:dyDescent="0.25">
      <c r="C877" s="5" t="s">
        <v>83</v>
      </c>
      <c r="D877">
        <v>12</v>
      </c>
      <c r="E877">
        <v>12</v>
      </c>
      <c r="F877">
        <v>12</v>
      </c>
    </row>
    <row r="878" spans="1:26" x14ac:dyDescent="0.25">
      <c r="C878" s="5" t="s">
        <v>121</v>
      </c>
      <c r="D878">
        <v>12</v>
      </c>
      <c r="E878">
        <v>12</v>
      </c>
      <c r="F878">
        <v>12</v>
      </c>
    </row>
    <row r="880" spans="1:26" x14ac:dyDescent="0.25">
      <c r="A880" s="1">
        <v>42030</v>
      </c>
      <c r="B880" s="2" t="s">
        <v>153</v>
      </c>
      <c r="U880" s="3" t="s">
        <v>1</v>
      </c>
      <c r="V880" s="3" t="s">
        <v>2</v>
      </c>
      <c r="W880" s="3" t="s">
        <v>3</v>
      </c>
      <c r="X880" s="3" t="s">
        <v>4</v>
      </c>
      <c r="Y880" s="3" t="s">
        <v>5</v>
      </c>
      <c r="Z880" s="3" t="s">
        <v>6</v>
      </c>
    </row>
    <row r="881" spans="1:26" x14ac:dyDescent="0.25">
      <c r="U881" s="3">
        <f>SUM(U882:U887)</f>
        <v>3160</v>
      </c>
      <c r="V881" s="3">
        <f>SUM(V882:V887)</f>
        <v>27</v>
      </c>
      <c r="Z881" s="4">
        <f>SUM(Z882:Z887)</f>
        <v>14.755080213903744</v>
      </c>
    </row>
    <row r="882" spans="1:26" x14ac:dyDescent="0.25">
      <c r="C882" s="5" t="s">
        <v>15</v>
      </c>
      <c r="D882">
        <v>100</v>
      </c>
      <c r="E882">
        <v>120</v>
      </c>
      <c r="F882">
        <v>120</v>
      </c>
      <c r="G882">
        <v>140</v>
      </c>
      <c r="H882">
        <v>140</v>
      </c>
      <c r="I882">
        <v>160</v>
      </c>
      <c r="J882">
        <v>160</v>
      </c>
      <c r="U882">
        <f>SUMPRODUCT((D882:T882&gt;Y882/2.01)*1,D882:T882,D884:T884)</f>
        <v>2440</v>
      </c>
      <c r="V882">
        <f>SUM(D884:T884)</f>
        <v>23</v>
      </c>
      <c r="W882" s="6">
        <f>X882/Y882</f>
        <v>0.49923273657289002</v>
      </c>
      <c r="X882" s="7">
        <f>U882/V882</f>
        <v>106.08695652173913</v>
      </c>
      <c r="Y882" s="7">
        <v>212.5</v>
      </c>
      <c r="Z882" s="7">
        <f>W882*V882</f>
        <v>11.482352941176471</v>
      </c>
    </row>
    <row r="883" spans="1:26" x14ac:dyDescent="0.25">
      <c r="D883" s="6">
        <v>0.47058823529411759</v>
      </c>
      <c r="E883" s="6">
        <v>0.56470588235294117</v>
      </c>
      <c r="F883" s="6">
        <v>0.56470588235294117</v>
      </c>
      <c r="G883" s="6">
        <v>0.6588235294117647</v>
      </c>
      <c r="H883" s="6">
        <v>0.6588235294117647</v>
      </c>
      <c r="I883" s="6">
        <v>0.75294117647058822</v>
      </c>
      <c r="J883" s="6">
        <v>0.75294117647058822</v>
      </c>
    </row>
    <row r="884" spans="1:26" x14ac:dyDescent="0.25">
      <c r="D884">
        <v>5</v>
      </c>
      <c r="E884">
        <v>4</v>
      </c>
      <c r="F884">
        <v>4</v>
      </c>
      <c r="G884">
        <v>3</v>
      </c>
      <c r="H884">
        <v>3</v>
      </c>
      <c r="I884">
        <v>2</v>
      </c>
      <c r="J884">
        <v>2</v>
      </c>
    </row>
    <row r="885" spans="1:26" x14ac:dyDescent="0.25">
      <c r="C885" s="5" t="s">
        <v>7</v>
      </c>
      <c r="D885">
        <v>180</v>
      </c>
      <c r="E885">
        <v>180</v>
      </c>
      <c r="U885">
        <f>SUMPRODUCT((D885:T885&gt;Y885/2.01)*1,D885:T885,D887:T887)</f>
        <v>720</v>
      </c>
      <c r="V885">
        <f>SUM(D887:T887)</f>
        <v>4</v>
      </c>
      <c r="W885" s="6">
        <f>X885/Y885</f>
        <v>0.81818181818181823</v>
      </c>
      <c r="X885" s="7">
        <f>U885/V885</f>
        <v>180</v>
      </c>
      <c r="Y885" s="7">
        <v>220</v>
      </c>
      <c r="Z885" s="7">
        <f>W885*V885</f>
        <v>3.2727272727272729</v>
      </c>
    </row>
    <row r="886" spans="1:26" x14ac:dyDescent="0.25">
      <c r="D886" s="6">
        <v>0.81818181818181823</v>
      </c>
      <c r="E886" s="6">
        <v>0.81818181818181823</v>
      </c>
    </row>
    <row r="887" spans="1:26" x14ac:dyDescent="0.25">
      <c r="D887">
        <v>2</v>
      </c>
      <c r="E887">
        <v>2</v>
      </c>
    </row>
    <row r="889" spans="1:26" x14ac:dyDescent="0.25">
      <c r="A889" s="1">
        <v>42032</v>
      </c>
      <c r="B889" s="2" t="s">
        <v>154</v>
      </c>
      <c r="U889" s="3" t="s">
        <v>1</v>
      </c>
      <c r="V889" s="3" t="s">
        <v>2</v>
      </c>
      <c r="W889" s="3" t="s">
        <v>3</v>
      </c>
      <c r="X889" s="3" t="s">
        <v>4</v>
      </c>
      <c r="Y889" s="3" t="s">
        <v>5</v>
      </c>
      <c r="Z889" s="3" t="s">
        <v>6</v>
      </c>
    </row>
    <row r="890" spans="1:26" x14ac:dyDescent="0.25">
      <c r="U890" s="3">
        <f>SUM(U891:U899)</f>
        <v>2295</v>
      </c>
      <c r="V890" s="3">
        <f>SUM(V891:V899)</f>
        <v>27</v>
      </c>
      <c r="Z890" s="4">
        <f>SUM(Z891:Z899)</f>
        <v>18.062499999999996</v>
      </c>
    </row>
    <row r="891" spans="1:26" x14ac:dyDescent="0.25">
      <c r="C891" s="5" t="s">
        <v>61</v>
      </c>
      <c r="D891">
        <v>80</v>
      </c>
      <c r="E891">
        <v>80</v>
      </c>
      <c r="F891">
        <v>80</v>
      </c>
      <c r="G891">
        <v>85</v>
      </c>
      <c r="H891">
        <v>85</v>
      </c>
      <c r="I891">
        <v>85</v>
      </c>
      <c r="J891">
        <v>90</v>
      </c>
      <c r="K891">
        <v>90</v>
      </c>
      <c r="L891">
        <v>90</v>
      </c>
      <c r="U891">
        <f>SUMPRODUCT((D891:T891&gt;Y891/2.01)*1,D891:T891,D893:T893)</f>
        <v>2295</v>
      </c>
      <c r="V891">
        <f>SUM(D893:T893)</f>
        <v>27</v>
      </c>
      <c r="W891" s="6">
        <f>X891/Y891</f>
        <v>0.66898148148148129</v>
      </c>
      <c r="X891" s="7">
        <f>U891/V891</f>
        <v>85</v>
      </c>
      <c r="Y891" s="7">
        <v>127.0588235294118</v>
      </c>
      <c r="Z891" s="7">
        <f>W891*V891</f>
        <v>18.062499999999996</v>
      </c>
    </row>
    <row r="892" spans="1:26" x14ac:dyDescent="0.25">
      <c r="D892" s="6">
        <v>0.62962962962962965</v>
      </c>
      <c r="E892" s="6">
        <v>0.62962962962962965</v>
      </c>
      <c r="F892" s="6">
        <v>0.62962962962962965</v>
      </c>
      <c r="G892" s="6">
        <v>0.66898148148148151</v>
      </c>
      <c r="H892" s="6">
        <v>0.66898148148148151</v>
      </c>
      <c r="I892" s="6">
        <v>0.66898148148148151</v>
      </c>
      <c r="J892" s="6">
        <v>0.70833333333333326</v>
      </c>
      <c r="K892" s="6">
        <v>0.70833333333333326</v>
      </c>
      <c r="L892" s="6">
        <v>0.70833333333333326</v>
      </c>
    </row>
    <row r="893" spans="1:26" x14ac:dyDescent="0.25">
      <c r="D893">
        <v>3</v>
      </c>
      <c r="E893">
        <v>3</v>
      </c>
      <c r="F893">
        <v>3</v>
      </c>
      <c r="G893">
        <v>3</v>
      </c>
      <c r="H893">
        <v>3</v>
      </c>
      <c r="I893">
        <v>3</v>
      </c>
      <c r="J893">
        <v>3</v>
      </c>
      <c r="K893">
        <v>3</v>
      </c>
      <c r="L893">
        <v>3</v>
      </c>
    </row>
    <row r="894" spans="1:26" x14ac:dyDescent="0.25">
      <c r="D894" t="s">
        <v>155</v>
      </c>
    </row>
    <row r="895" spans="1:26" ht="30" x14ac:dyDescent="0.25">
      <c r="C895" s="5" t="s">
        <v>156</v>
      </c>
      <c r="D895">
        <v>12</v>
      </c>
      <c r="E895">
        <v>12</v>
      </c>
    </row>
    <row r="896" spans="1:26" x14ac:dyDescent="0.25">
      <c r="C896" s="5" t="s">
        <v>145</v>
      </c>
      <c r="D896">
        <v>12</v>
      </c>
      <c r="E896">
        <v>15</v>
      </c>
      <c r="F896">
        <v>15</v>
      </c>
    </row>
    <row r="897" spans="1:26" x14ac:dyDescent="0.25">
      <c r="C897" s="5" t="s">
        <v>82</v>
      </c>
      <c r="D897">
        <v>12</v>
      </c>
      <c r="E897">
        <v>12</v>
      </c>
      <c r="F897">
        <v>12</v>
      </c>
    </row>
    <row r="898" spans="1:26" ht="30" x14ac:dyDescent="0.25">
      <c r="C898" s="5" t="s">
        <v>26</v>
      </c>
      <c r="D898">
        <v>12</v>
      </c>
      <c r="E898">
        <v>12</v>
      </c>
      <c r="F898">
        <v>12</v>
      </c>
      <c r="G898">
        <v>12</v>
      </c>
    </row>
    <row r="899" spans="1:26" x14ac:dyDescent="0.25">
      <c r="C899" s="5" t="s">
        <v>36</v>
      </c>
      <c r="D899">
        <v>12</v>
      </c>
      <c r="E899">
        <v>12</v>
      </c>
      <c r="F899">
        <v>12</v>
      </c>
      <c r="G899">
        <v>12</v>
      </c>
    </row>
    <row r="901" spans="1:26" x14ac:dyDescent="0.25">
      <c r="A901" s="1">
        <v>42034</v>
      </c>
      <c r="B901" s="2" t="s">
        <v>157</v>
      </c>
      <c r="U901" s="3" t="s">
        <v>1</v>
      </c>
      <c r="V901" s="3" t="s">
        <v>2</v>
      </c>
      <c r="W901" s="3" t="s">
        <v>3</v>
      </c>
      <c r="X901" s="3" t="s">
        <v>4</v>
      </c>
      <c r="Y901" s="3" t="s">
        <v>5</v>
      </c>
      <c r="Z901" s="3" t="s">
        <v>6</v>
      </c>
    </row>
    <row r="902" spans="1:26" x14ac:dyDescent="0.25">
      <c r="U902" s="3">
        <f>SUM(U903:U908)</f>
        <v>3780</v>
      </c>
      <c r="V902" s="3">
        <f>SUM(V903:V908)</f>
        <v>23</v>
      </c>
      <c r="Z902" s="4">
        <f>SUM(Z903:Z908)</f>
        <v>17.36149732620321</v>
      </c>
    </row>
    <row r="903" spans="1:26" x14ac:dyDescent="0.25">
      <c r="C903" s="5" t="s">
        <v>7</v>
      </c>
      <c r="D903">
        <v>170</v>
      </c>
      <c r="E903">
        <v>180</v>
      </c>
      <c r="F903">
        <v>180</v>
      </c>
      <c r="G903">
        <v>180</v>
      </c>
      <c r="H903">
        <v>190</v>
      </c>
      <c r="U903">
        <f>SUMPRODUCT((D903:T903&gt;Y903/2.01)*1,D903:T903,D905:T905)</f>
        <v>2660</v>
      </c>
      <c r="V903">
        <f>SUM(D905:T905)</f>
        <v>15</v>
      </c>
      <c r="W903" s="6">
        <f>X903/Y903</f>
        <v>0.80606060606060614</v>
      </c>
      <c r="X903" s="7">
        <f>U903/V903</f>
        <v>177.33333333333334</v>
      </c>
      <c r="Y903" s="7">
        <v>220</v>
      </c>
      <c r="Z903" s="7">
        <f>W903*V903</f>
        <v>12.090909090909092</v>
      </c>
    </row>
    <row r="904" spans="1:26" x14ac:dyDescent="0.25">
      <c r="D904" s="6">
        <v>0.77272727272727271</v>
      </c>
      <c r="E904" s="6">
        <v>0.81818181818181823</v>
      </c>
      <c r="F904" s="6">
        <v>0.81818181818181823</v>
      </c>
      <c r="G904" s="6">
        <v>0.81818181818181823</v>
      </c>
      <c r="H904" s="6">
        <v>0.86363636363636365</v>
      </c>
    </row>
    <row r="905" spans="1:26" x14ac:dyDescent="0.25">
      <c r="D905">
        <v>5</v>
      </c>
      <c r="E905">
        <v>3</v>
      </c>
      <c r="F905">
        <v>3</v>
      </c>
      <c r="G905">
        <v>3</v>
      </c>
      <c r="H905">
        <v>1</v>
      </c>
    </row>
    <row r="906" spans="1:26" x14ac:dyDescent="0.25">
      <c r="C906" s="5" t="s">
        <v>15</v>
      </c>
      <c r="D906">
        <v>140</v>
      </c>
      <c r="E906">
        <v>140</v>
      </c>
      <c r="U906">
        <f>SUMPRODUCT((D906:T906&gt;Y906/2.01)*1,D906:T906,D908:T908)</f>
        <v>1120</v>
      </c>
      <c r="V906">
        <f>SUM(D908:T908)</f>
        <v>8</v>
      </c>
      <c r="W906" s="6">
        <f>X906/Y906</f>
        <v>0.6588235294117647</v>
      </c>
      <c r="X906" s="7">
        <f>U906/V906</f>
        <v>140</v>
      </c>
      <c r="Y906" s="7">
        <v>212.5</v>
      </c>
      <c r="Z906" s="7">
        <f>W906*V906</f>
        <v>5.2705882352941176</v>
      </c>
    </row>
    <row r="907" spans="1:26" x14ac:dyDescent="0.25">
      <c r="D907" s="6">
        <v>0.6588235294117647</v>
      </c>
      <c r="E907" s="6">
        <v>0.6588235294117647</v>
      </c>
    </row>
    <row r="908" spans="1:26" x14ac:dyDescent="0.25">
      <c r="D908">
        <v>4</v>
      </c>
      <c r="E908">
        <v>4</v>
      </c>
    </row>
    <row r="910" spans="1:26" x14ac:dyDescent="0.25">
      <c r="A910" s="1">
        <v>42037</v>
      </c>
      <c r="B910" s="2" t="s">
        <v>158</v>
      </c>
      <c r="U910" s="3" t="s">
        <v>1</v>
      </c>
      <c r="V910" s="3" t="s">
        <v>2</v>
      </c>
      <c r="W910" s="3" t="s">
        <v>3</v>
      </c>
      <c r="X910" s="3" t="s">
        <v>4</v>
      </c>
      <c r="Y910" s="3" t="s">
        <v>5</v>
      </c>
      <c r="Z910" s="3" t="s">
        <v>6</v>
      </c>
    </row>
    <row r="911" spans="1:26" x14ac:dyDescent="0.25">
      <c r="U911" s="3">
        <f>SUM(U912:U921)</f>
        <v>3420</v>
      </c>
      <c r="V911" s="3">
        <f>SUM(V912:V921)</f>
        <v>42</v>
      </c>
      <c r="Z911" s="4">
        <f>SUM(Z912:Z921)</f>
        <v>29.827205882352935</v>
      </c>
    </row>
    <row r="912" spans="1:26" x14ac:dyDescent="0.25">
      <c r="C912" s="5" t="s">
        <v>61</v>
      </c>
      <c r="D912">
        <v>80</v>
      </c>
      <c r="E912">
        <v>80</v>
      </c>
      <c r="F912">
        <v>80</v>
      </c>
      <c r="G912">
        <v>85</v>
      </c>
      <c r="H912">
        <v>85</v>
      </c>
      <c r="I912">
        <v>85</v>
      </c>
      <c r="J912">
        <v>90</v>
      </c>
      <c r="K912">
        <v>90</v>
      </c>
      <c r="L912">
        <v>90</v>
      </c>
      <c r="U912">
        <f>SUMPRODUCT((D912:T912&gt;Y912/2.01)*1,D912:T912,D914:T914)</f>
        <v>2295</v>
      </c>
      <c r="V912">
        <f>SUM(D914:T914)</f>
        <v>27</v>
      </c>
      <c r="W912" s="6">
        <f>X912/Y912</f>
        <v>0.66898148148148129</v>
      </c>
      <c r="X912" s="7">
        <f>U912/V912</f>
        <v>85</v>
      </c>
      <c r="Y912" s="7">
        <v>127.0588235294118</v>
      </c>
      <c r="Z912" s="7">
        <f>W912*V912</f>
        <v>18.062499999999996</v>
      </c>
    </row>
    <row r="913" spans="1:26" x14ac:dyDescent="0.25">
      <c r="D913" s="6">
        <v>0.62962962962962965</v>
      </c>
      <c r="E913" s="6">
        <v>0.62962962962962965</v>
      </c>
      <c r="F913" s="6">
        <v>0.62962962962962965</v>
      </c>
      <c r="G913" s="6">
        <v>0.66898148148148151</v>
      </c>
      <c r="H913" s="6">
        <v>0.66898148148148151</v>
      </c>
      <c r="I913" s="6">
        <v>0.66898148148148151</v>
      </c>
      <c r="J913" s="6">
        <v>0.70833333333333326</v>
      </c>
      <c r="K913" s="6">
        <v>0.70833333333333326</v>
      </c>
      <c r="L913" s="6">
        <v>0.70833333333333326</v>
      </c>
    </row>
    <row r="914" spans="1:26" x14ac:dyDescent="0.25">
      <c r="D914">
        <v>3</v>
      </c>
      <c r="E914">
        <v>3</v>
      </c>
      <c r="F914">
        <v>3</v>
      </c>
      <c r="G914">
        <v>3</v>
      </c>
      <c r="H914">
        <v>3</v>
      </c>
      <c r="I914">
        <v>3</v>
      </c>
      <c r="J914">
        <v>3</v>
      </c>
      <c r="K914">
        <v>3</v>
      </c>
      <c r="L914">
        <v>3</v>
      </c>
    </row>
    <row r="915" spans="1:26" x14ac:dyDescent="0.25">
      <c r="D915" t="s">
        <v>93</v>
      </c>
    </row>
    <row r="916" spans="1:26" ht="30" x14ac:dyDescent="0.25">
      <c r="C916" s="5" t="s">
        <v>54</v>
      </c>
      <c r="D916">
        <v>75</v>
      </c>
      <c r="E916">
        <v>75</v>
      </c>
      <c r="F916">
        <v>75</v>
      </c>
      <c r="U916">
        <f>SUMPRODUCT((D916:T916&gt;Y916/2.01)*1,D916:T916,D918:T918)</f>
        <v>1125</v>
      </c>
      <c r="V916">
        <f>SUM(D918:T918)</f>
        <v>15</v>
      </c>
      <c r="W916" s="6">
        <f>X916/Y916</f>
        <v>0.78431372549019607</v>
      </c>
      <c r="X916" s="7">
        <f>U916/V916</f>
        <v>75</v>
      </c>
      <c r="Y916" s="7">
        <v>95.625</v>
      </c>
      <c r="Z916" s="7">
        <f>W916*V916</f>
        <v>11.76470588235294</v>
      </c>
    </row>
    <row r="917" spans="1:26" x14ac:dyDescent="0.25">
      <c r="D917" s="6">
        <v>0.78431372549019607</v>
      </c>
      <c r="E917" s="6">
        <v>0.78431372549019607</v>
      </c>
      <c r="F917" s="6">
        <v>0.78431372549019607</v>
      </c>
    </row>
    <row r="918" spans="1:26" x14ac:dyDescent="0.25">
      <c r="D918">
        <v>5</v>
      </c>
      <c r="E918">
        <v>5</v>
      </c>
      <c r="F918">
        <v>5</v>
      </c>
    </row>
    <row r="919" spans="1:26" x14ac:dyDescent="0.25">
      <c r="C919" s="5" t="s">
        <v>117</v>
      </c>
      <c r="D919">
        <v>12</v>
      </c>
      <c r="E919">
        <v>12</v>
      </c>
      <c r="F919">
        <v>12</v>
      </c>
    </row>
    <row r="920" spans="1:26" ht="30" x14ac:dyDescent="0.25">
      <c r="C920" s="5" t="s">
        <v>48</v>
      </c>
      <c r="D920">
        <v>12</v>
      </c>
      <c r="E920">
        <v>12</v>
      </c>
      <c r="F920">
        <v>12</v>
      </c>
    </row>
    <row r="921" spans="1:26" x14ac:dyDescent="0.25">
      <c r="C921" s="5" t="s">
        <v>22</v>
      </c>
      <c r="D921">
        <v>10</v>
      </c>
      <c r="E921">
        <v>10</v>
      </c>
      <c r="F921">
        <v>10</v>
      </c>
    </row>
    <row r="923" spans="1:26" x14ac:dyDescent="0.25">
      <c r="A923" s="1">
        <v>42039</v>
      </c>
      <c r="B923" s="2" t="s">
        <v>159</v>
      </c>
      <c r="U923" s="3" t="s">
        <v>1</v>
      </c>
      <c r="V923" s="3" t="s">
        <v>2</v>
      </c>
      <c r="W923" s="3" t="s">
        <v>3</v>
      </c>
      <c r="X923" s="3" t="s">
        <v>4</v>
      </c>
      <c r="Y923" s="3" t="s">
        <v>5</v>
      </c>
      <c r="Z923" s="3" t="s">
        <v>6</v>
      </c>
    </row>
    <row r="924" spans="1:26" x14ac:dyDescent="0.25">
      <c r="U924" s="3">
        <f>SUM(U925:U932)</f>
        <v>3425</v>
      </c>
      <c r="V924" s="3">
        <f>SUM(V925:V932)</f>
        <v>29</v>
      </c>
      <c r="Z924" s="4">
        <f>SUM(Z925:Z932)</f>
        <v>16.215406162464987</v>
      </c>
    </row>
    <row r="925" spans="1:26" ht="30" x14ac:dyDescent="0.25">
      <c r="C925" s="5" t="s">
        <v>14</v>
      </c>
      <c r="D925">
        <v>100</v>
      </c>
      <c r="E925">
        <v>120</v>
      </c>
      <c r="F925">
        <v>140</v>
      </c>
      <c r="G925">
        <v>160</v>
      </c>
      <c r="H925">
        <v>175</v>
      </c>
      <c r="I925">
        <v>175</v>
      </c>
      <c r="J925">
        <v>175</v>
      </c>
      <c r="U925">
        <f>SUMPRODUCT((D925:T925&gt;Y925/2.01)*1,D925:T925,D927:T927)</f>
        <v>1745</v>
      </c>
      <c r="V925">
        <f>SUM(D927:T927)</f>
        <v>17</v>
      </c>
      <c r="W925" s="6">
        <f>X925/Y925</f>
        <v>0.4887955182072829</v>
      </c>
      <c r="X925" s="7">
        <f>U925/V925</f>
        <v>102.64705882352941</v>
      </c>
      <c r="Y925" s="7">
        <v>210</v>
      </c>
      <c r="Z925" s="7">
        <f>W925*V925</f>
        <v>8.3095238095238084</v>
      </c>
    </row>
    <row r="926" spans="1:26" x14ac:dyDescent="0.25">
      <c r="D926" s="6">
        <v>0.47619047619047622</v>
      </c>
      <c r="E926" s="6">
        <v>0.5714285714285714</v>
      </c>
      <c r="F926" s="6">
        <v>0.66666666666666663</v>
      </c>
      <c r="G926" s="6">
        <v>0.76190476190476186</v>
      </c>
      <c r="H926" s="6">
        <v>0.83333333333333337</v>
      </c>
      <c r="I926" s="6">
        <v>0.83333333333333337</v>
      </c>
      <c r="J926" s="6">
        <v>0.83333333333333337</v>
      </c>
    </row>
    <row r="927" spans="1:26" x14ac:dyDescent="0.25">
      <c r="D927">
        <v>5</v>
      </c>
      <c r="E927">
        <v>4</v>
      </c>
      <c r="F927">
        <v>3</v>
      </c>
      <c r="G927">
        <v>2</v>
      </c>
      <c r="H927">
        <v>1</v>
      </c>
      <c r="I927">
        <v>1</v>
      </c>
      <c r="J927">
        <v>1</v>
      </c>
    </row>
    <row r="928" spans="1:26" ht="30" x14ac:dyDescent="0.25">
      <c r="C928" s="5" t="s">
        <v>51</v>
      </c>
      <c r="D928">
        <v>12</v>
      </c>
      <c r="E928">
        <v>12</v>
      </c>
      <c r="F928">
        <v>12</v>
      </c>
    </row>
    <row r="929" spans="1:26" x14ac:dyDescent="0.25">
      <c r="C929" s="5" t="s">
        <v>15</v>
      </c>
      <c r="D929">
        <v>140</v>
      </c>
      <c r="E929">
        <v>140</v>
      </c>
      <c r="F929">
        <v>140</v>
      </c>
      <c r="U929">
        <f>SUMPRODUCT((D929:T929&gt;Y929/2.01)*1,D929:T929,D931:T931)</f>
        <v>1680</v>
      </c>
      <c r="V929">
        <f>SUM(D931:T931)</f>
        <v>12</v>
      </c>
      <c r="W929" s="6">
        <f>X929/Y929</f>
        <v>0.6588235294117647</v>
      </c>
      <c r="X929" s="7">
        <f>U929/V929</f>
        <v>140</v>
      </c>
      <c r="Y929" s="7">
        <v>212.5</v>
      </c>
      <c r="Z929" s="7">
        <f>W929*V929</f>
        <v>7.9058823529411768</v>
      </c>
    </row>
    <row r="930" spans="1:26" x14ac:dyDescent="0.25">
      <c r="D930" s="6">
        <v>0.6588235294117647</v>
      </c>
      <c r="E930" s="6">
        <v>0.6588235294117647</v>
      </c>
      <c r="F930" s="6">
        <v>0.6588235294117647</v>
      </c>
    </row>
    <row r="931" spans="1:26" x14ac:dyDescent="0.25">
      <c r="D931">
        <v>4</v>
      </c>
      <c r="E931">
        <v>4</v>
      </c>
      <c r="F931">
        <v>4</v>
      </c>
    </row>
    <row r="932" spans="1:26" x14ac:dyDescent="0.25">
      <c r="C932" s="5" t="s">
        <v>79</v>
      </c>
      <c r="D932">
        <v>12</v>
      </c>
      <c r="E932">
        <v>12</v>
      </c>
      <c r="F932">
        <v>12</v>
      </c>
    </row>
    <row r="934" spans="1:26" x14ac:dyDescent="0.25">
      <c r="A934" s="1">
        <v>42041</v>
      </c>
      <c r="B934" s="2" t="s">
        <v>160</v>
      </c>
      <c r="U934" s="3" t="s">
        <v>1</v>
      </c>
      <c r="V934" s="3" t="s">
        <v>2</v>
      </c>
      <c r="W934" s="3" t="s">
        <v>3</v>
      </c>
      <c r="X934" s="3" t="s">
        <v>4</v>
      </c>
      <c r="Y934" s="3" t="s">
        <v>5</v>
      </c>
      <c r="Z934" s="3" t="s">
        <v>6</v>
      </c>
    </row>
    <row r="935" spans="1:26" x14ac:dyDescent="0.25">
      <c r="U935" s="3">
        <f>SUM(U936:U947)</f>
        <v>3911</v>
      </c>
      <c r="V935" s="3">
        <f>SUM(V936:V947)</f>
        <v>83</v>
      </c>
      <c r="Z935" s="4">
        <f>SUM(Z936:Z947)</f>
        <v>60.331733212629445</v>
      </c>
    </row>
    <row r="936" spans="1:26" x14ac:dyDescent="0.25">
      <c r="C936" s="5" t="s">
        <v>61</v>
      </c>
      <c r="D936">
        <v>80</v>
      </c>
      <c r="E936">
        <v>80</v>
      </c>
      <c r="F936">
        <v>80</v>
      </c>
      <c r="G936">
        <v>85</v>
      </c>
      <c r="H936">
        <v>85</v>
      </c>
      <c r="I936">
        <v>85</v>
      </c>
      <c r="J936">
        <v>90</v>
      </c>
      <c r="K936">
        <v>90</v>
      </c>
      <c r="L936">
        <v>90</v>
      </c>
      <c r="U936">
        <f>SUMPRODUCT((D936:T936&gt;Y936/2.01)*1,D936:T936,D938:T938)</f>
        <v>2295</v>
      </c>
      <c r="V936">
        <f>SUM(D938:T938)</f>
        <v>27</v>
      </c>
      <c r="W936" s="6">
        <f>X936/Y936</f>
        <v>0.66898148148148129</v>
      </c>
      <c r="X936" s="7">
        <f>U936/V936</f>
        <v>85</v>
      </c>
      <c r="Y936" s="7">
        <v>127.0588235294118</v>
      </c>
      <c r="Z936" s="7">
        <f>W936*V936</f>
        <v>18.062499999999996</v>
      </c>
    </row>
    <row r="937" spans="1:26" x14ac:dyDescent="0.25">
      <c r="D937" s="6">
        <v>0.62962962962962965</v>
      </c>
      <c r="E937" s="6">
        <v>0.62962962962962965</v>
      </c>
      <c r="F937" s="6">
        <v>0.62962962962962965</v>
      </c>
      <c r="G937" s="6">
        <v>0.66898148148148151</v>
      </c>
      <c r="H937" s="6">
        <v>0.66898148148148151</v>
      </c>
      <c r="I937" s="6">
        <v>0.66898148148148151</v>
      </c>
      <c r="J937" s="6">
        <v>0.70833333333333326</v>
      </c>
      <c r="K937" s="6">
        <v>0.70833333333333326</v>
      </c>
      <c r="L937" s="6">
        <v>0.70833333333333326</v>
      </c>
    </row>
    <row r="938" spans="1:26" x14ac:dyDescent="0.25">
      <c r="D938">
        <v>3</v>
      </c>
      <c r="E938">
        <v>3</v>
      </c>
      <c r="F938">
        <v>3</v>
      </c>
      <c r="G938">
        <v>3</v>
      </c>
      <c r="H938">
        <v>3</v>
      </c>
      <c r="I938">
        <v>3</v>
      </c>
      <c r="J938">
        <v>3</v>
      </c>
      <c r="K938">
        <v>3</v>
      </c>
      <c r="L938">
        <v>3</v>
      </c>
    </row>
    <row r="939" spans="1:26" x14ac:dyDescent="0.25">
      <c r="D939" t="s">
        <v>161</v>
      </c>
    </row>
    <row r="940" spans="1:26" ht="30" x14ac:dyDescent="0.25">
      <c r="C940" s="5" t="s">
        <v>10</v>
      </c>
      <c r="D940">
        <v>34</v>
      </c>
      <c r="E940">
        <v>34</v>
      </c>
      <c r="F940">
        <v>34</v>
      </c>
      <c r="G940">
        <v>34</v>
      </c>
      <c r="U940">
        <f>SUMPRODUCT((D940:T940&gt;Y940/2.01)*1,D940:T940,D942:T942)</f>
        <v>816</v>
      </c>
      <c r="V940">
        <f>SUM(D942:T942)</f>
        <v>24</v>
      </c>
      <c r="W940" s="6">
        <f>X940/Y940</f>
        <v>0.8585858585858589</v>
      </c>
      <c r="X940" s="7">
        <f>U940/V940</f>
        <v>34</v>
      </c>
      <c r="Y940" s="7">
        <v>39.599999999999987</v>
      </c>
      <c r="Z940" s="7">
        <f>W940*V940</f>
        <v>20.606060606060613</v>
      </c>
    </row>
    <row r="941" spans="1:26" x14ac:dyDescent="0.25">
      <c r="D941" s="6">
        <v>0.85858585858585867</v>
      </c>
      <c r="E941" s="6">
        <v>0.85858585858585867</v>
      </c>
      <c r="F941" s="6">
        <v>0.85858585858585867</v>
      </c>
      <c r="G941" s="6">
        <v>0.85858585858585867</v>
      </c>
    </row>
    <row r="942" spans="1:26" x14ac:dyDescent="0.25">
      <c r="D942">
        <v>6</v>
      </c>
      <c r="E942">
        <v>6</v>
      </c>
      <c r="F942">
        <v>6</v>
      </c>
      <c r="G942">
        <v>6</v>
      </c>
    </row>
    <row r="943" spans="1:26" x14ac:dyDescent="0.25">
      <c r="C943" s="5" t="s">
        <v>38</v>
      </c>
      <c r="D943">
        <v>15</v>
      </c>
      <c r="E943">
        <v>15</v>
      </c>
    </row>
    <row r="944" spans="1:26" x14ac:dyDescent="0.25">
      <c r="C944" s="5" t="s">
        <v>67</v>
      </c>
      <c r="D944">
        <v>25</v>
      </c>
      <c r="E944">
        <v>25</v>
      </c>
      <c r="F944">
        <v>25</v>
      </c>
      <c r="G944">
        <v>25</v>
      </c>
      <c r="U944">
        <f>SUMPRODUCT((D944:T944&gt;Y944/2.01)*1,D944:T944,D946:T946)</f>
        <v>800</v>
      </c>
      <c r="V944">
        <f>SUM(D946:T946)</f>
        <v>32</v>
      </c>
      <c r="W944" s="6">
        <f>X944/Y944</f>
        <v>0.676974143955276</v>
      </c>
      <c r="X944" s="7">
        <f>U944/V944</f>
        <v>25</v>
      </c>
      <c r="Y944" s="7">
        <v>36.929032258064517</v>
      </c>
      <c r="Z944" s="7">
        <f>W944*V944</f>
        <v>21.663172606568832</v>
      </c>
    </row>
    <row r="945" spans="1:26" x14ac:dyDescent="0.25">
      <c r="D945" s="6">
        <v>0.676974143955276</v>
      </c>
      <c r="E945" s="6">
        <v>0.676974143955276</v>
      </c>
      <c r="F945" s="6">
        <v>0.676974143955276</v>
      </c>
      <c r="G945" s="6">
        <v>0.676974143955276</v>
      </c>
    </row>
    <row r="946" spans="1:26" x14ac:dyDescent="0.25">
      <c r="D946">
        <v>8</v>
      </c>
      <c r="E946">
        <v>8</v>
      </c>
      <c r="F946">
        <v>8</v>
      </c>
      <c r="G946">
        <v>8</v>
      </c>
    </row>
    <row r="947" spans="1:26" ht="30" x14ac:dyDescent="0.25">
      <c r="C947" s="5" t="s">
        <v>27</v>
      </c>
      <c r="D947">
        <v>12</v>
      </c>
      <c r="E947">
        <v>12</v>
      </c>
      <c r="F947">
        <v>12</v>
      </c>
    </row>
    <row r="949" spans="1:26" x14ac:dyDescent="0.25">
      <c r="A949" s="1">
        <v>42044</v>
      </c>
      <c r="B949" s="2" t="s">
        <v>162</v>
      </c>
      <c r="U949" s="3" t="s">
        <v>1</v>
      </c>
      <c r="V949" s="3" t="s">
        <v>2</v>
      </c>
      <c r="W949" s="3" t="s">
        <v>3</v>
      </c>
      <c r="X949" s="3" t="s">
        <v>4</v>
      </c>
      <c r="Y949" s="3" t="s">
        <v>5</v>
      </c>
      <c r="Z949" s="3" t="s">
        <v>6</v>
      </c>
    </row>
    <row r="950" spans="1:26" x14ac:dyDescent="0.25">
      <c r="U950" s="3">
        <f>SUM(U951:U957)</f>
        <v>4995</v>
      </c>
      <c r="V950" s="3">
        <f>SUM(V951:V957)</f>
        <v>43</v>
      </c>
      <c r="Z950" s="4">
        <f>SUM(Z951:Z957)</f>
        <v>23.620168067226892</v>
      </c>
    </row>
    <row r="951" spans="1:26" ht="30" x14ac:dyDescent="0.25">
      <c r="C951" s="5" t="s">
        <v>14</v>
      </c>
      <c r="D951">
        <v>100</v>
      </c>
      <c r="E951">
        <v>120</v>
      </c>
      <c r="F951">
        <v>140</v>
      </c>
      <c r="G951">
        <v>140</v>
      </c>
      <c r="H951">
        <v>140</v>
      </c>
      <c r="U951">
        <f>SUMPRODUCT((D951:T951&gt;Y951/2.01)*1,D951:T951,D953:T953)</f>
        <v>2040</v>
      </c>
      <c r="V951">
        <f>SUM(D953:T953)</f>
        <v>20</v>
      </c>
      <c r="W951" s="6">
        <f>X951/Y951</f>
        <v>0.48571428571428571</v>
      </c>
      <c r="X951" s="7">
        <f>U951/V951</f>
        <v>102</v>
      </c>
      <c r="Y951" s="7">
        <v>210</v>
      </c>
      <c r="Z951" s="7">
        <f>W951*V951</f>
        <v>9.7142857142857135</v>
      </c>
    </row>
    <row r="952" spans="1:26" x14ac:dyDescent="0.25">
      <c r="D952" s="6">
        <v>0.47619047619047622</v>
      </c>
      <c r="E952" s="6">
        <v>0.5714285714285714</v>
      </c>
      <c r="F952" s="6">
        <v>0.66666666666666663</v>
      </c>
      <c r="G952" s="6">
        <v>0.66666666666666663</v>
      </c>
      <c r="H952" s="6">
        <v>0.66666666666666663</v>
      </c>
    </row>
    <row r="953" spans="1:26" x14ac:dyDescent="0.25">
      <c r="D953">
        <v>5</v>
      </c>
      <c r="E953">
        <v>3</v>
      </c>
      <c r="F953">
        <v>4</v>
      </c>
      <c r="G953">
        <v>4</v>
      </c>
      <c r="H953">
        <v>4</v>
      </c>
    </row>
    <row r="954" spans="1:26" x14ac:dyDescent="0.25">
      <c r="C954" s="5" t="s">
        <v>15</v>
      </c>
      <c r="D954">
        <v>100</v>
      </c>
      <c r="E954">
        <v>120</v>
      </c>
      <c r="F954">
        <v>140</v>
      </c>
      <c r="G954">
        <v>160</v>
      </c>
      <c r="H954">
        <v>175</v>
      </c>
      <c r="I954">
        <v>175</v>
      </c>
      <c r="J954">
        <v>175</v>
      </c>
      <c r="U954">
        <f>SUMPRODUCT((D954:T954&gt;Y954/2.01)*1,D954:T954,D956:T956)</f>
        <v>2955</v>
      </c>
      <c r="V954">
        <f>SUM(D956:T956)</f>
        <v>23</v>
      </c>
      <c r="W954" s="6">
        <f>X954/Y954</f>
        <v>0.60460358056265984</v>
      </c>
      <c r="X954" s="7">
        <f>U954/V954</f>
        <v>128.47826086956522</v>
      </c>
      <c r="Y954" s="7">
        <v>212.5</v>
      </c>
      <c r="Z954" s="7">
        <f>W954*V954</f>
        <v>13.905882352941177</v>
      </c>
    </row>
    <row r="955" spans="1:26" x14ac:dyDescent="0.25">
      <c r="D955" s="6">
        <v>0.47058823529411759</v>
      </c>
      <c r="E955" s="6">
        <v>0.56470588235294117</v>
      </c>
      <c r="F955" s="6">
        <v>0.6588235294117647</v>
      </c>
      <c r="G955" s="6">
        <v>0.75294117647058822</v>
      </c>
      <c r="H955" s="6">
        <v>0.82352941176470584</v>
      </c>
      <c r="I955" s="6">
        <v>0.82352941176470584</v>
      </c>
      <c r="J955" s="6">
        <v>0.82352941176470584</v>
      </c>
    </row>
    <row r="956" spans="1:26" x14ac:dyDescent="0.25">
      <c r="D956">
        <v>4</v>
      </c>
      <c r="E956">
        <v>4</v>
      </c>
      <c r="F956">
        <v>3</v>
      </c>
      <c r="G956">
        <v>3</v>
      </c>
      <c r="H956">
        <v>3</v>
      </c>
      <c r="I956">
        <v>3</v>
      </c>
      <c r="J956">
        <v>3</v>
      </c>
    </row>
    <row r="957" spans="1:26" x14ac:dyDescent="0.25">
      <c r="C957" s="5" t="s">
        <v>16</v>
      </c>
      <c r="D957">
        <v>15</v>
      </c>
      <c r="E957">
        <v>15</v>
      </c>
      <c r="F957">
        <v>15</v>
      </c>
    </row>
    <row r="959" spans="1:26" x14ac:dyDescent="0.25">
      <c r="A959" s="1">
        <v>42046</v>
      </c>
      <c r="B959" s="2" t="s">
        <v>163</v>
      </c>
      <c r="U959" s="3" t="s">
        <v>1</v>
      </c>
      <c r="V959" s="3" t="s">
        <v>2</v>
      </c>
      <c r="W959" s="3" t="s">
        <v>3</v>
      </c>
      <c r="X959" s="3" t="s">
        <v>4</v>
      </c>
      <c r="Y959" s="3" t="s">
        <v>5</v>
      </c>
      <c r="Z959" s="3" t="s">
        <v>6</v>
      </c>
    </row>
    <row r="960" spans="1:26" x14ac:dyDescent="0.25">
      <c r="U960" s="3">
        <f>SUM(U961:U969)</f>
        <v>4305</v>
      </c>
      <c r="V960" s="3">
        <f>SUM(V961:V969)</f>
        <v>53</v>
      </c>
      <c r="Z960" s="4">
        <f>SUM(Z961:Z969)</f>
        <v>37.762663398692801</v>
      </c>
    </row>
    <row r="961" spans="1:26" x14ac:dyDescent="0.25">
      <c r="C961" s="5" t="s">
        <v>61</v>
      </c>
      <c r="D961">
        <v>80</v>
      </c>
      <c r="E961">
        <v>80</v>
      </c>
      <c r="F961">
        <v>80</v>
      </c>
      <c r="G961">
        <v>85</v>
      </c>
      <c r="H961">
        <v>85</v>
      </c>
      <c r="I961">
        <v>85</v>
      </c>
      <c r="J961">
        <v>90</v>
      </c>
      <c r="K961">
        <v>90</v>
      </c>
      <c r="L961">
        <v>90</v>
      </c>
      <c r="U961">
        <f>SUMPRODUCT((D961:T961&gt;Y961/2.01)*1,D961:T961,D963:T963)</f>
        <v>2805</v>
      </c>
      <c r="V961">
        <f>SUM(D963:T963)</f>
        <v>33</v>
      </c>
      <c r="W961" s="6">
        <f>X961/Y961</f>
        <v>0.66898148148148129</v>
      </c>
      <c r="X961" s="7">
        <f>U961/V961</f>
        <v>85</v>
      </c>
      <c r="Y961" s="7">
        <v>127.0588235294118</v>
      </c>
      <c r="Z961" s="7">
        <f>W961*V961</f>
        <v>22.076388888888882</v>
      </c>
    </row>
    <row r="962" spans="1:26" x14ac:dyDescent="0.25">
      <c r="D962" s="6">
        <v>0.62962962962962965</v>
      </c>
      <c r="E962" s="6">
        <v>0.62962962962962965</v>
      </c>
      <c r="F962" s="6">
        <v>0.62962962962962965</v>
      </c>
      <c r="G962" s="6">
        <v>0.66898148148148151</v>
      </c>
      <c r="H962" s="6">
        <v>0.66898148148148151</v>
      </c>
      <c r="I962" s="6">
        <v>0.66898148148148151</v>
      </c>
      <c r="J962" s="6">
        <v>0.70833333333333326</v>
      </c>
      <c r="K962" s="6">
        <v>0.70833333333333326</v>
      </c>
      <c r="L962" s="6">
        <v>0.70833333333333326</v>
      </c>
    </row>
    <row r="963" spans="1:26" x14ac:dyDescent="0.25">
      <c r="D963">
        <v>3</v>
      </c>
      <c r="E963">
        <v>5</v>
      </c>
      <c r="F963">
        <v>3</v>
      </c>
      <c r="G963">
        <v>3</v>
      </c>
      <c r="H963">
        <v>5</v>
      </c>
      <c r="I963">
        <v>3</v>
      </c>
      <c r="J963">
        <v>3</v>
      </c>
      <c r="K963">
        <v>5</v>
      </c>
      <c r="L963">
        <v>3</v>
      </c>
    </row>
    <row r="964" spans="1:26" x14ac:dyDescent="0.25">
      <c r="D964" t="s">
        <v>113</v>
      </c>
    </row>
    <row r="965" spans="1:26" ht="30" x14ac:dyDescent="0.25">
      <c r="C965" s="5" t="s">
        <v>54</v>
      </c>
      <c r="D965">
        <v>75</v>
      </c>
      <c r="E965">
        <v>75</v>
      </c>
      <c r="F965">
        <v>75</v>
      </c>
      <c r="G965">
        <v>75</v>
      </c>
      <c r="U965">
        <f>SUMPRODUCT((D965:T965&gt;Y965/2.01)*1,D965:T965,D967:T967)</f>
        <v>1500</v>
      </c>
      <c r="V965">
        <f>SUM(D967:T967)</f>
        <v>20</v>
      </c>
      <c r="W965" s="6">
        <f>X965/Y965</f>
        <v>0.78431372549019607</v>
      </c>
      <c r="X965" s="7">
        <f>U965/V965</f>
        <v>75</v>
      </c>
      <c r="Y965" s="7">
        <v>95.625</v>
      </c>
      <c r="Z965" s="7">
        <f>W965*V965</f>
        <v>15.686274509803921</v>
      </c>
    </row>
    <row r="966" spans="1:26" x14ac:dyDescent="0.25">
      <c r="D966" s="6">
        <v>0.78431372549019607</v>
      </c>
      <c r="E966" s="6">
        <v>0.78431372549019607</v>
      </c>
      <c r="F966" s="6">
        <v>0.78431372549019607</v>
      </c>
      <c r="G966" s="6">
        <v>0.78431372549019607</v>
      </c>
    </row>
    <row r="967" spans="1:26" x14ac:dyDescent="0.25">
      <c r="D967">
        <v>5</v>
      </c>
      <c r="E967">
        <v>5</v>
      </c>
      <c r="F967">
        <v>5</v>
      </c>
      <c r="G967">
        <v>5</v>
      </c>
    </row>
    <row r="968" spans="1:26" x14ac:dyDescent="0.25">
      <c r="C968" s="5" t="s">
        <v>38</v>
      </c>
      <c r="D968">
        <v>15</v>
      </c>
      <c r="E968">
        <v>15</v>
      </c>
    </row>
    <row r="969" spans="1:26" ht="30" x14ac:dyDescent="0.25">
      <c r="C969" s="5" t="s">
        <v>49</v>
      </c>
      <c r="D969">
        <v>15</v>
      </c>
      <c r="E969">
        <v>15</v>
      </c>
      <c r="F969">
        <v>15</v>
      </c>
    </row>
    <row r="971" spans="1:26" x14ac:dyDescent="0.25">
      <c r="A971" s="1">
        <v>42048</v>
      </c>
      <c r="B971" s="2" t="s">
        <v>164</v>
      </c>
      <c r="U971" s="3" t="s">
        <v>1</v>
      </c>
      <c r="V971" s="3" t="s">
        <v>2</v>
      </c>
      <c r="W971" s="3" t="s">
        <v>3</v>
      </c>
      <c r="X971" s="3" t="s">
        <v>4</v>
      </c>
      <c r="Y971" s="3" t="s">
        <v>5</v>
      </c>
      <c r="Z971" s="3" t="s">
        <v>6</v>
      </c>
    </row>
    <row r="972" spans="1:26" x14ac:dyDescent="0.25">
      <c r="U972" s="3">
        <f>SUM(U973:U981)</f>
        <v>4960</v>
      </c>
      <c r="V972" s="3">
        <f>SUM(V973:V981)</f>
        <v>32</v>
      </c>
      <c r="Z972" s="4">
        <f>SUM(Z973:Z981)</f>
        <v>26.195526695526691</v>
      </c>
    </row>
    <row r="973" spans="1:26" x14ac:dyDescent="0.25">
      <c r="C973" s="5" t="s">
        <v>65</v>
      </c>
      <c r="D973">
        <v>140</v>
      </c>
      <c r="E973">
        <v>140</v>
      </c>
      <c r="F973">
        <v>140</v>
      </c>
      <c r="G973">
        <v>140</v>
      </c>
      <c r="U973">
        <f>SUMPRODUCT((D973:T973&gt;Y973/2.01)*1,D973:T973,D975:T975)</f>
        <v>2240</v>
      </c>
      <c r="V973">
        <f>SUM(D975:T975)</f>
        <v>16</v>
      </c>
      <c r="W973" s="6">
        <f>X973/Y973</f>
        <v>0.8506944444444442</v>
      </c>
      <c r="X973" s="7">
        <f>U973/V973</f>
        <v>140</v>
      </c>
      <c r="Y973" s="7">
        <v>164.57142857142861</v>
      </c>
      <c r="Z973" s="7">
        <f>W973*V973</f>
        <v>13.611111111111107</v>
      </c>
    </row>
    <row r="974" spans="1:26" x14ac:dyDescent="0.25">
      <c r="D974" s="6">
        <v>0.85069444444444453</v>
      </c>
      <c r="E974" s="6">
        <v>0.85069444444444453</v>
      </c>
      <c r="F974" s="6">
        <v>0.85069444444444453</v>
      </c>
      <c r="G974" s="6">
        <v>0.85069444444444453</v>
      </c>
    </row>
    <row r="975" spans="1:26" x14ac:dyDescent="0.25">
      <c r="D975">
        <v>4</v>
      </c>
      <c r="E975">
        <v>4</v>
      </c>
      <c r="F975">
        <v>4</v>
      </c>
      <c r="G975">
        <v>4</v>
      </c>
    </row>
    <row r="976" spans="1:26" ht="30" x14ac:dyDescent="0.25">
      <c r="C976" s="5" t="s">
        <v>14</v>
      </c>
      <c r="D976">
        <v>170</v>
      </c>
      <c r="E976">
        <v>170</v>
      </c>
      <c r="F976">
        <v>170</v>
      </c>
      <c r="U976">
        <f>SUMPRODUCT((D976:T976&gt;Y976/2.01)*1,D976:T976,D978:T978)</f>
        <v>1020</v>
      </c>
      <c r="V976">
        <f>SUM(D978:T978)</f>
        <v>6</v>
      </c>
      <c r="W976" s="6">
        <f>X976/Y976</f>
        <v>0.80952380952380953</v>
      </c>
      <c r="X976" s="7">
        <f>U976/V976</f>
        <v>170</v>
      </c>
      <c r="Y976" s="7">
        <v>210</v>
      </c>
      <c r="Z976" s="7">
        <f>W976*V976</f>
        <v>4.8571428571428577</v>
      </c>
    </row>
    <row r="977" spans="1:26" x14ac:dyDescent="0.25">
      <c r="D977" s="6">
        <v>0.80952380952380953</v>
      </c>
      <c r="E977" s="6">
        <v>0.80952380952380953</v>
      </c>
      <c r="F977" s="6">
        <v>0.80952380952380953</v>
      </c>
    </row>
    <row r="978" spans="1:26" x14ac:dyDescent="0.25">
      <c r="D978">
        <v>2</v>
      </c>
      <c r="E978">
        <v>2</v>
      </c>
      <c r="F978">
        <v>2</v>
      </c>
    </row>
    <row r="979" spans="1:26" x14ac:dyDescent="0.25">
      <c r="C979" s="5" t="s">
        <v>7</v>
      </c>
      <c r="D979">
        <v>170</v>
      </c>
      <c r="E979">
        <v>170</v>
      </c>
      <c r="U979">
        <f>SUMPRODUCT((D979:T979&gt;Y979/2.01)*1,D979:T979,D981:T981)</f>
        <v>1700</v>
      </c>
      <c r="V979">
        <f>SUM(D981:T981)</f>
        <v>10</v>
      </c>
      <c r="W979" s="6">
        <f>X979/Y979</f>
        <v>0.77272727272727271</v>
      </c>
      <c r="X979" s="7">
        <f>U979/V979</f>
        <v>170</v>
      </c>
      <c r="Y979" s="7">
        <v>220</v>
      </c>
      <c r="Z979" s="7">
        <f>W979*V979</f>
        <v>7.7272727272727266</v>
      </c>
    </row>
    <row r="980" spans="1:26" x14ac:dyDescent="0.25">
      <c r="D980" s="6">
        <v>0.77272727272727271</v>
      </c>
      <c r="E980" s="6">
        <v>0.77272727272727271</v>
      </c>
    </row>
    <row r="981" spans="1:26" x14ac:dyDescent="0.25">
      <c r="D981">
        <v>5</v>
      </c>
      <c r="E981">
        <v>5</v>
      </c>
    </row>
    <row r="983" spans="1:26" x14ac:dyDescent="0.25">
      <c r="A983" s="1">
        <v>42051</v>
      </c>
      <c r="B983" s="2" t="s">
        <v>165</v>
      </c>
      <c r="U983" s="3" t="s">
        <v>1</v>
      </c>
      <c r="V983" s="3" t="s">
        <v>2</v>
      </c>
      <c r="W983" s="3" t="s">
        <v>3</v>
      </c>
      <c r="X983" s="3" t="s">
        <v>4</v>
      </c>
      <c r="Y983" s="3" t="s">
        <v>5</v>
      </c>
      <c r="Z983" s="3" t="s">
        <v>6</v>
      </c>
    </row>
    <row r="984" spans="1:26" x14ac:dyDescent="0.25">
      <c r="U984" s="3">
        <f>SUM(U985:U996)</f>
        <v>3150</v>
      </c>
      <c r="V984" s="3">
        <f>SUM(V985:V996)</f>
        <v>33</v>
      </c>
      <c r="Z984" s="4">
        <f>SUM(Z985:Z996)</f>
        <v>23.791666666666664</v>
      </c>
    </row>
    <row r="985" spans="1:26" x14ac:dyDescent="0.25">
      <c r="C985" s="5" t="s">
        <v>61</v>
      </c>
      <c r="D985">
        <v>85</v>
      </c>
      <c r="E985">
        <v>85</v>
      </c>
      <c r="F985">
        <v>85</v>
      </c>
      <c r="G985">
        <v>90</v>
      </c>
      <c r="H985">
        <v>90</v>
      </c>
      <c r="I985">
        <v>90</v>
      </c>
      <c r="J985">
        <v>95</v>
      </c>
      <c r="K985">
        <v>95</v>
      </c>
      <c r="L985">
        <v>95</v>
      </c>
      <c r="U985">
        <f>SUMPRODUCT((D985:T985&gt;Y985/2.01)*1,D985:T985,D987:T987)</f>
        <v>2430</v>
      </c>
      <c r="V985">
        <f>SUM(D987:T987)</f>
        <v>27</v>
      </c>
      <c r="W985" s="6">
        <f>X985/Y985</f>
        <v>0.70833333333333315</v>
      </c>
      <c r="X985" s="7">
        <f>U985/V985</f>
        <v>90</v>
      </c>
      <c r="Y985" s="7">
        <v>127.0588235294118</v>
      </c>
      <c r="Z985" s="7">
        <f>W985*V985</f>
        <v>19.124999999999996</v>
      </c>
    </row>
    <row r="986" spans="1:26" x14ac:dyDescent="0.25">
      <c r="D986" s="6">
        <v>0.66898148148148151</v>
      </c>
      <c r="E986" s="6">
        <v>0.66898148148148151</v>
      </c>
      <c r="F986" s="6">
        <v>0.66898148148148151</v>
      </c>
      <c r="G986" s="6">
        <v>0.70833333333333326</v>
      </c>
      <c r="H986" s="6">
        <v>0.70833333333333326</v>
      </c>
      <c r="I986" s="6">
        <v>0.70833333333333326</v>
      </c>
      <c r="J986" s="6">
        <v>0.74768518518518512</v>
      </c>
      <c r="K986" s="6">
        <v>0.74768518518518512</v>
      </c>
      <c r="L986" s="6">
        <v>0.74768518518518512</v>
      </c>
    </row>
    <row r="987" spans="1:26" x14ac:dyDescent="0.25">
      <c r="D987">
        <v>3</v>
      </c>
      <c r="E987">
        <v>3</v>
      </c>
      <c r="F987">
        <v>3</v>
      </c>
      <c r="G987">
        <v>3</v>
      </c>
      <c r="H987">
        <v>3</v>
      </c>
      <c r="I987">
        <v>3</v>
      </c>
      <c r="J987">
        <v>3</v>
      </c>
      <c r="K987">
        <v>3</v>
      </c>
      <c r="L987">
        <v>3</v>
      </c>
    </row>
    <row r="988" spans="1:26" x14ac:dyDescent="0.25">
      <c r="D988" t="s">
        <v>113</v>
      </c>
    </row>
    <row r="989" spans="1:26" x14ac:dyDescent="0.25">
      <c r="C989" s="5" t="s">
        <v>108</v>
      </c>
      <c r="D989">
        <v>120</v>
      </c>
      <c r="E989">
        <v>120</v>
      </c>
      <c r="F989">
        <v>120</v>
      </c>
      <c r="U989">
        <f>SUMPRODUCT((D989:T989&gt;Y989/2.01)*1,D989:T989,D991:T991)</f>
        <v>720</v>
      </c>
      <c r="V989">
        <f>SUM(D991:T991)</f>
        <v>6</v>
      </c>
      <c r="W989" s="6">
        <f>X989/Y989</f>
        <v>0.77777777777777768</v>
      </c>
      <c r="X989" s="7">
        <f>U989/V989</f>
        <v>120</v>
      </c>
      <c r="Y989" s="7">
        <v>154.28571428571431</v>
      </c>
      <c r="Z989" s="7">
        <f>W989*V989</f>
        <v>4.6666666666666661</v>
      </c>
    </row>
    <row r="990" spans="1:26" x14ac:dyDescent="0.25">
      <c r="D990" s="6">
        <v>0.77777777777777779</v>
      </c>
      <c r="E990" s="6">
        <v>0.77777777777777779</v>
      </c>
      <c r="F990" s="6">
        <v>0.77777777777777779</v>
      </c>
    </row>
    <row r="991" spans="1:26" x14ac:dyDescent="0.25">
      <c r="D991">
        <v>2</v>
      </c>
      <c r="E991">
        <v>2</v>
      </c>
      <c r="F991">
        <v>2</v>
      </c>
    </row>
    <row r="992" spans="1:26" x14ac:dyDescent="0.25">
      <c r="D992" t="s">
        <v>130</v>
      </c>
      <c r="E992" t="s">
        <v>130</v>
      </c>
      <c r="F992" t="s">
        <v>130</v>
      </c>
    </row>
    <row r="993" spans="1:26" ht="30" x14ac:dyDescent="0.25">
      <c r="C993" s="5" t="s">
        <v>26</v>
      </c>
      <c r="D993">
        <v>12</v>
      </c>
      <c r="E993">
        <v>12</v>
      </c>
      <c r="F993">
        <v>12</v>
      </c>
    </row>
    <row r="994" spans="1:26" ht="30" x14ac:dyDescent="0.25">
      <c r="C994" s="5" t="s">
        <v>30</v>
      </c>
      <c r="D994">
        <v>12</v>
      </c>
      <c r="E994">
        <v>12</v>
      </c>
      <c r="F994">
        <v>12</v>
      </c>
    </row>
    <row r="995" spans="1:26" x14ac:dyDescent="0.25">
      <c r="C995" s="5" t="s">
        <v>36</v>
      </c>
      <c r="D995">
        <v>10</v>
      </c>
      <c r="E995">
        <v>10</v>
      </c>
      <c r="F995">
        <v>10</v>
      </c>
    </row>
    <row r="996" spans="1:26" x14ac:dyDescent="0.25">
      <c r="C996" s="5" t="s">
        <v>121</v>
      </c>
      <c r="D996">
        <v>10</v>
      </c>
      <c r="E996">
        <v>10</v>
      </c>
      <c r="F996">
        <v>10</v>
      </c>
    </row>
    <row r="998" spans="1:26" x14ac:dyDescent="0.25">
      <c r="A998" s="1">
        <v>42053</v>
      </c>
      <c r="B998" s="2" t="s">
        <v>166</v>
      </c>
      <c r="U998" s="3" t="s">
        <v>1</v>
      </c>
      <c r="V998" s="3" t="s">
        <v>2</v>
      </c>
      <c r="W998" s="3" t="s">
        <v>3</v>
      </c>
      <c r="X998" s="3" t="s">
        <v>4</v>
      </c>
      <c r="Y998" s="3" t="s">
        <v>5</v>
      </c>
      <c r="Z998" s="3" t="s">
        <v>6</v>
      </c>
    </row>
    <row r="999" spans="1:26" x14ac:dyDescent="0.25">
      <c r="U999" s="3">
        <f>SUM(U1000:U1009)</f>
        <v>6470</v>
      </c>
      <c r="V999" s="3">
        <f>SUM(V1000:V1009)</f>
        <v>49</v>
      </c>
      <c r="Z999" s="4">
        <f>SUM(Z1000:Z1009)</f>
        <v>35.950560224089642</v>
      </c>
    </row>
    <row r="1000" spans="1:26" x14ac:dyDescent="0.25">
      <c r="C1000" s="5" t="s">
        <v>87</v>
      </c>
      <c r="D1000">
        <v>130</v>
      </c>
      <c r="E1000">
        <v>130</v>
      </c>
      <c r="F1000">
        <v>130</v>
      </c>
      <c r="U1000">
        <f>SUMPRODUCT((D1000:T1000&gt;Y1000/2.01)*1,D1000:T1000,D1002:T1002)</f>
        <v>1560</v>
      </c>
      <c r="V1000">
        <f>SUM(D1002:T1002)</f>
        <v>12</v>
      </c>
      <c r="W1000" s="6">
        <f>X1000/Y1000</f>
        <v>0.85119047619047639</v>
      </c>
      <c r="X1000" s="7">
        <f>U1000/V1000</f>
        <v>130</v>
      </c>
      <c r="Y1000" s="7">
        <v>152.72727272727269</v>
      </c>
      <c r="Z1000" s="7">
        <f>W1000*V1000</f>
        <v>10.214285714285717</v>
      </c>
    </row>
    <row r="1001" spans="1:26" x14ac:dyDescent="0.25">
      <c r="D1001" s="6">
        <v>0.85119047619047628</v>
      </c>
      <c r="E1001" s="6">
        <v>0.85119047619047628</v>
      </c>
      <c r="F1001" s="6">
        <v>0.85119047619047628</v>
      </c>
    </row>
    <row r="1002" spans="1:26" x14ac:dyDescent="0.25">
      <c r="D1002">
        <v>4</v>
      </c>
      <c r="E1002">
        <v>4</v>
      </c>
      <c r="F1002">
        <v>4</v>
      </c>
    </row>
    <row r="1003" spans="1:26" x14ac:dyDescent="0.25">
      <c r="C1003" s="5" t="s">
        <v>24</v>
      </c>
      <c r="D1003">
        <v>100</v>
      </c>
      <c r="E1003">
        <v>120</v>
      </c>
      <c r="F1003">
        <v>140</v>
      </c>
      <c r="G1003">
        <v>155</v>
      </c>
      <c r="H1003">
        <v>155</v>
      </c>
      <c r="I1003">
        <v>155</v>
      </c>
      <c r="J1003">
        <v>155</v>
      </c>
      <c r="U1003">
        <f>SUMPRODUCT((D1003:T1003&gt;Y1003/2.01)*1,D1003:T1003,D1005:T1005)</f>
        <v>3260</v>
      </c>
      <c r="V1003">
        <f>SUM(D1005:T1005)</f>
        <v>24</v>
      </c>
      <c r="W1003" s="6">
        <f>X1003/Y1003</f>
        <v>0.6791666666666667</v>
      </c>
      <c r="X1003" s="7">
        <f>U1003/V1003</f>
        <v>135.83333333333334</v>
      </c>
      <c r="Y1003" s="7">
        <v>200</v>
      </c>
      <c r="Z1003" s="7">
        <f>W1003*V1003</f>
        <v>16.3</v>
      </c>
    </row>
    <row r="1004" spans="1:26" x14ac:dyDescent="0.25">
      <c r="D1004" s="6">
        <v>0.5</v>
      </c>
      <c r="E1004" s="6">
        <v>0.6</v>
      </c>
      <c r="F1004" s="6">
        <v>0.7</v>
      </c>
      <c r="G1004" s="6">
        <v>0.77500000000000002</v>
      </c>
      <c r="H1004" s="6">
        <v>0.77500000000000002</v>
      </c>
      <c r="I1004" s="6">
        <v>0.77500000000000002</v>
      </c>
      <c r="J1004" s="6">
        <v>0.77500000000000002</v>
      </c>
    </row>
    <row r="1005" spans="1:26" x14ac:dyDescent="0.25">
      <c r="D1005">
        <v>5</v>
      </c>
      <c r="E1005">
        <v>4</v>
      </c>
      <c r="F1005">
        <v>3</v>
      </c>
      <c r="G1005">
        <v>3</v>
      </c>
      <c r="H1005">
        <v>3</v>
      </c>
      <c r="I1005">
        <v>3</v>
      </c>
      <c r="J1005">
        <v>3</v>
      </c>
    </row>
    <row r="1006" spans="1:26" x14ac:dyDescent="0.25">
      <c r="C1006" s="5" t="s">
        <v>138</v>
      </c>
      <c r="D1006">
        <v>120</v>
      </c>
      <c r="E1006">
        <v>130</v>
      </c>
      <c r="F1006">
        <v>130</v>
      </c>
      <c r="G1006">
        <v>130</v>
      </c>
      <c r="U1006">
        <f>SUMPRODUCT((D1006:T1006&gt;Y1006/2.01)*1,D1006:T1006,D1008:T1008)</f>
        <v>1650</v>
      </c>
      <c r="V1006">
        <f>SUM(D1008:T1008)</f>
        <v>13</v>
      </c>
      <c r="W1006" s="6">
        <f>X1006/Y1006</f>
        <v>0.72586726998491724</v>
      </c>
      <c r="X1006" s="7">
        <f>U1006/V1006</f>
        <v>126.92307692307692</v>
      </c>
      <c r="Y1006" s="7">
        <v>174.8571428571428</v>
      </c>
      <c r="Z1006" s="7">
        <f>W1006*V1006</f>
        <v>9.4362745098039245</v>
      </c>
    </row>
    <row r="1007" spans="1:26" x14ac:dyDescent="0.25">
      <c r="D1007" s="6">
        <v>0.68627450980392168</v>
      </c>
      <c r="E1007" s="6">
        <v>0.74346405228758183</v>
      </c>
      <c r="F1007" s="6">
        <v>0.74346405228758183</v>
      </c>
      <c r="G1007" s="6">
        <v>0.74346405228758183</v>
      </c>
    </row>
    <row r="1008" spans="1:26" x14ac:dyDescent="0.25">
      <c r="D1008">
        <v>4</v>
      </c>
      <c r="E1008">
        <v>3</v>
      </c>
      <c r="F1008">
        <v>3</v>
      </c>
      <c r="G1008">
        <v>3</v>
      </c>
    </row>
    <row r="1009" spans="1:26" x14ac:dyDescent="0.25">
      <c r="D1009" t="s">
        <v>167</v>
      </c>
      <c r="E1009" t="s">
        <v>167</v>
      </c>
      <c r="F1009" t="s">
        <v>167</v>
      </c>
      <c r="G1009" t="s">
        <v>167</v>
      </c>
    </row>
    <row r="1011" spans="1:26" x14ac:dyDescent="0.25">
      <c r="A1011" s="1">
        <v>42055</v>
      </c>
      <c r="B1011" s="2" t="s">
        <v>168</v>
      </c>
      <c r="U1011" s="3" t="s">
        <v>1</v>
      </c>
      <c r="V1011" s="3" t="s">
        <v>2</v>
      </c>
      <c r="W1011" s="3" t="s">
        <v>3</v>
      </c>
      <c r="X1011" s="3" t="s">
        <v>4</v>
      </c>
      <c r="Y1011" s="3" t="s">
        <v>5</v>
      </c>
      <c r="Z1011" s="3" t="s">
        <v>6</v>
      </c>
    </row>
    <row r="1012" spans="1:26" x14ac:dyDescent="0.25">
      <c r="U1012" s="3">
        <f>SUM(U1013:U1022)</f>
        <v>4740</v>
      </c>
      <c r="V1012" s="3">
        <f>SUM(V1013:V1022)</f>
        <v>45</v>
      </c>
      <c r="Z1012" s="4">
        <f>SUM(Z1013:Z1022)</f>
        <v>33.669444444444444</v>
      </c>
    </row>
    <row r="1013" spans="1:26" x14ac:dyDescent="0.25">
      <c r="C1013" s="5" t="s">
        <v>61</v>
      </c>
      <c r="D1013">
        <v>85</v>
      </c>
      <c r="E1013">
        <v>85</v>
      </c>
      <c r="F1013">
        <v>85</v>
      </c>
      <c r="G1013">
        <v>90</v>
      </c>
      <c r="H1013">
        <v>90</v>
      </c>
      <c r="I1013">
        <v>90</v>
      </c>
      <c r="J1013">
        <v>95</v>
      </c>
      <c r="K1013">
        <v>95</v>
      </c>
      <c r="L1013">
        <v>95</v>
      </c>
      <c r="U1013">
        <f>SUMPRODUCT((D1013:T1013&gt;Y1013/2.01)*1,D1013:T1013,D1015:T1015)</f>
        <v>2430</v>
      </c>
      <c r="V1013">
        <f>SUM(D1015:T1015)</f>
        <v>27</v>
      </c>
      <c r="W1013" s="6">
        <f>X1013/Y1013</f>
        <v>0.70833333333333315</v>
      </c>
      <c r="X1013" s="7">
        <f>U1013/V1013</f>
        <v>90</v>
      </c>
      <c r="Y1013" s="7">
        <v>127.0588235294118</v>
      </c>
      <c r="Z1013" s="7">
        <f>W1013*V1013</f>
        <v>19.124999999999996</v>
      </c>
    </row>
    <row r="1014" spans="1:26" x14ac:dyDescent="0.25">
      <c r="D1014" s="6">
        <v>0.66898148148148151</v>
      </c>
      <c r="E1014" s="6">
        <v>0.66898148148148151</v>
      </c>
      <c r="F1014" s="6">
        <v>0.66898148148148151</v>
      </c>
      <c r="G1014" s="6">
        <v>0.70833333333333326</v>
      </c>
      <c r="H1014" s="6">
        <v>0.70833333333333326</v>
      </c>
      <c r="I1014" s="6">
        <v>0.70833333333333326</v>
      </c>
      <c r="J1014" s="6">
        <v>0.74768518518518512</v>
      </c>
      <c r="K1014" s="6">
        <v>0.74768518518518512</v>
      </c>
      <c r="L1014" s="6">
        <v>0.74768518518518512</v>
      </c>
    </row>
    <row r="1015" spans="1:26" x14ac:dyDescent="0.25">
      <c r="D1015">
        <v>3</v>
      </c>
      <c r="E1015">
        <v>3</v>
      </c>
      <c r="F1015">
        <v>3</v>
      </c>
      <c r="G1015">
        <v>3</v>
      </c>
      <c r="H1015">
        <v>3</v>
      </c>
      <c r="I1015">
        <v>3</v>
      </c>
      <c r="J1015">
        <v>3</v>
      </c>
      <c r="K1015">
        <v>3</v>
      </c>
      <c r="L1015">
        <v>3</v>
      </c>
    </row>
    <row r="1016" spans="1:26" x14ac:dyDescent="0.25">
      <c r="D1016" t="s">
        <v>144</v>
      </c>
    </row>
    <row r="1017" spans="1:26" x14ac:dyDescent="0.25">
      <c r="C1017" s="5" t="s">
        <v>19</v>
      </c>
      <c r="D1017">
        <v>120</v>
      </c>
      <c r="E1017">
        <v>130</v>
      </c>
      <c r="F1017">
        <v>130</v>
      </c>
      <c r="G1017">
        <v>130</v>
      </c>
      <c r="H1017">
        <v>130</v>
      </c>
      <c r="U1017">
        <f>SUMPRODUCT((D1017:T1017&gt;Y1017/2.01)*1,D1017:T1017,D1019:T1019)</f>
        <v>2310</v>
      </c>
      <c r="V1017">
        <f>SUM(D1019:T1019)</f>
        <v>18</v>
      </c>
      <c r="W1017" s="6">
        <f>X1017/Y1017</f>
        <v>0.80802469135802479</v>
      </c>
      <c r="X1017" s="7">
        <f>U1017/V1017</f>
        <v>128.33333333333334</v>
      </c>
      <c r="Y1017" s="7">
        <v>158.8235294117647</v>
      </c>
      <c r="Z1017" s="7">
        <f>W1017*V1017</f>
        <v>14.544444444444446</v>
      </c>
    </row>
    <row r="1018" spans="1:26" x14ac:dyDescent="0.25">
      <c r="D1018" s="6">
        <v>0.75555555555555565</v>
      </c>
      <c r="E1018" s="6">
        <v>0.81851851851851853</v>
      </c>
      <c r="F1018" s="6">
        <v>0.81851851851851853</v>
      </c>
      <c r="G1018" s="6">
        <v>0.81851851851851853</v>
      </c>
      <c r="H1018" s="6">
        <v>0.81851851851851853</v>
      </c>
    </row>
    <row r="1019" spans="1:26" x14ac:dyDescent="0.25">
      <c r="D1019">
        <v>3</v>
      </c>
      <c r="E1019">
        <v>4</v>
      </c>
      <c r="F1019">
        <v>4</v>
      </c>
      <c r="G1019">
        <v>4</v>
      </c>
      <c r="H1019">
        <v>3</v>
      </c>
    </row>
    <row r="1020" spans="1:26" x14ac:dyDescent="0.25">
      <c r="C1020" s="5" t="s">
        <v>145</v>
      </c>
      <c r="D1020">
        <v>20</v>
      </c>
      <c r="E1020">
        <v>20</v>
      </c>
    </row>
    <row r="1021" spans="1:26" x14ac:dyDescent="0.25">
      <c r="C1021" s="5" t="s">
        <v>82</v>
      </c>
      <c r="D1021">
        <v>15</v>
      </c>
      <c r="E1021">
        <v>15</v>
      </c>
      <c r="F1021">
        <v>15</v>
      </c>
    </row>
    <row r="1022" spans="1:26" ht="30" x14ac:dyDescent="0.25">
      <c r="C1022" s="5" t="s">
        <v>49</v>
      </c>
      <c r="D1022">
        <v>12</v>
      </c>
      <c r="E1022">
        <v>12</v>
      </c>
      <c r="F1022">
        <v>12</v>
      </c>
    </row>
    <row r="1024" spans="1:26" x14ac:dyDescent="0.25">
      <c r="A1024" s="1">
        <v>42065</v>
      </c>
      <c r="B1024" s="2" t="s">
        <v>169</v>
      </c>
      <c r="U1024" s="3" t="s">
        <v>1</v>
      </c>
      <c r="V1024" s="3" t="s">
        <v>2</v>
      </c>
      <c r="W1024" s="3" t="s">
        <v>3</v>
      </c>
      <c r="X1024" s="3" t="s">
        <v>4</v>
      </c>
      <c r="Y1024" s="3" t="s">
        <v>5</v>
      </c>
      <c r="Z1024" s="3" t="s">
        <v>6</v>
      </c>
    </row>
    <row r="1025" spans="1:26" x14ac:dyDescent="0.25">
      <c r="U1025" s="3">
        <f>SUM(U1026:U1034)</f>
        <v>5630</v>
      </c>
      <c r="V1025" s="3">
        <f>SUM(V1026:V1034)</f>
        <v>55</v>
      </c>
      <c r="Z1025" s="4">
        <f>SUM(Z1026:Z1034)</f>
        <v>31.113827349121472</v>
      </c>
    </row>
    <row r="1026" spans="1:26" ht="30" x14ac:dyDescent="0.25">
      <c r="C1026" s="5" t="s">
        <v>9</v>
      </c>
      <c r="D1026">
        <v>70</v>
      </c>
      <c r="E1026">
        <v>80</v>
      </c>
      <c r="F1026">
        <v>90</v>
      </c>
      <c r="G1026">
        <v>90</v>
      </c>
      <c r="H1026">
        <v>90</v>
      </c>
      <c r="U1026">
        <f>SUMPRODUCT((D1026:T1026&gt;Y1026/2.01)*1,D1026:T1026,D1028:T1028)</f>
        <v>1750</v>
      </c>
      <c r="V1026">
        <f>SUM(D1028:T1028)</f>
        <v>21</v>
      </c>
      <c r="W1026" s="6">
        <f>X1026/Y1026</f>
        <v>0.60606060606060608</v>
      </c>
      <c r="X1026" s="7">
        <f>U1026/V1026</f>
        <v>83.333333333333329</v>
      </c>
      <c r="Y1026" s="7">
        <v>137.5</v>
      </c>
      <c r="Z1026" s="7">
        <f>W1026*V1026</f>
        <v>12.727272727272728</v>
      </c>
    </row>
    <row r="1027" spans="1:26" x14ac:dyDescent="0.25">
      <c r="D1027" s="6">
        <v>0.50909090909090904</v>
      </c>
      <c r="E1027" s="6">
        <v>0.58181818181818179</v>
      </c>
      <c r="F1027" s="6">
        <v>0.65454545454545454</v>
      </c>
      <c r="G1027" s="6">
        <v>0.65454545454545454</v>
      </c>
      <c r="H1027" s="6">
        <v>0.65454545454545454</v>
      </c>
    </row>
    <row r="1028" spans="1:26" x14ac:dyDescent="0.25">
      <c r="D1028">
        <v>5</v>
      </c>
      <c r="E1028">
        <v>4</v>
      </c>
      <c r="F1028">
        <v>4</v>
      </c>
      <c r="G1028">
        <v>4</v>
      </c>
      <c r="H1028">
        <v>4</v>
      </c>
    </row>
    <row r="1029" spans="1:26" ht="30" x14ac:dyDescent="0.25">
      <c r="C1029" s="5" t="s">
        <v>14</v>
      </c>
      <c r="D1029">
        <v>100</v>
      </c>
      <c r="E1029">
        <v>120</v>
      </c>
      <c r="F1029">
        <v>140</v>
      </c>
      <c r="G1029">
        <v>140</v>
      </c>
      <c r="U1029">
        <f>SUMPRODUCT((D1029:T1029&gt;Y1029/2.01)*1,D1029:T1029,D1031:T1031)</f>
        <v>2280</v>
      </c>
      <c r="V1029">
        <f>SUM(D1031:T1031)</f>
        <v>22</v>
      </c>
      <c r="W1029" s="6">
        <f>X1029/Y1029</f>
        <v>0.4935064935064935</v>
      </c>
      <c r="X1029" s="7">
        <f>U1029/V1029</f>
        <v>103.63636363636364</v>
      </c>
      <c r="Y1029" s="7">
        <v>210</v>
      </c>
      <c r="Z1029" s="7">
        <f>W1029*V1029</f>
        <v>10.857142857142858</v>
      </c>
    </row>
    <row r="1030" spans="1:26" x14ac:dyDescent="0.25">
      <c r="D1030" s="6">
        <v>0.47619047619047622</v>
      </c>
      <c r="E1030" s="6">
        <v>0.5714285714285714</v>
      </c>
      <c r="F1030" s="6">
        <v>0.66666666666666663</v>
      </c>
      <c r="G1030" s="6">
        <v>0.66666666666666663</v>
      </c>
    </row>
    <row r="1031" spans="1:26" x14ac:dyDescent="0.25">
      <c r="D1031">
        <v>5</v>
      </c>
      <c r="E1031">
        <v>5</v>
      </c>
      <c r="F1031">
        <v>6</v>
      </c>
      <c r="G1031">
        <v>6</v>
      </c>
    </row>
    <row r="1032" spans="1:26" x14ac:dyDescent="0.25">
      <c r="C1032" s="5" t="s">
        <v>15</v>
      </c>
      <c r="D1032">
        <v>120</v>
      </c>
      <c r="E1032">
        <v>140</v>
      </c>
      <c r="F1032">
        <v>140</v>
      </c>
      <c r="U1032">
        <f>SUMPRODUCT((D1032:T1032&gt;Y1032/2.01)*1,D1032:T1032,D1034:T1034)</f>
        <v>1600</v>
      </c>
      <c r="V1032">
        <f>SUM(D1034:T1034)</f>
        <v>12</v>
      </c>
      <c r="W1032" s="6">
        <f>X1032/Y1032</f>
        <v>0.62745098039215685</v>
      </c>
      <c r="X1032" s="7">
        <f>U1032/V1032</f>
        <v>133.33333333333334</v>
      </c>
      <c r="Y1032" s="7">
        <v>212.5</v>
      </c>
      <c r="Z1032" s="7">
        <f>W1032*V1032</f>
        <v>7.5294117647058822</v>
      </c>
    </row>
    <row r="1033" spans="1:26" x14ac:dyDescent="0.25">
      <c r="D1033" s="6">
        <v>0.56470588235294117</v>
      </c>
      <c r="E1033" s="6">
        <v>0.6588235294117647</v>
      </c>
      <c r="F1033" s="6">
        <v>0.6588235294117647</v>
      </c>
    </row>
    <row r="1034" spans="1:26" x14ac:dyDescent="0.25">
      <c r="D1034">
        <v>4</v>
      </c>
      <c r="E1034">
        <v>4</v>
      </c>
      <c r="F1034">
        <v>4</v>
      </c>
    </row>
    <row r="1036" spans="1:26" x14ac:dyDescent="0.25">
      <c r="A1036" s="1">
        <v>42067</v>
      </c>
      <c r="B1036" s="2" t="s">
        <v>170</v>
      </c>
      <c r="U1036" s="3" t="s">
        <v>1</v>
      </c>
      <c r="V1036" s="3" t="s">
        <v>2</v>
      </c>
      <c r="W1036" s="3" t="s">
        <v>3</v>
      </c>
      <c r="X1036" s="3" t="s">
        <v>4</v>
      </c>
      <c r="Y1036" s="3" t="s">
        <v>5</v>
      </c>
      <c r="Z1036" s="3" t="s">
        <v>6</v>
      </c>
    </row>
    <row r="1037" spans="1:26" x14ac:dyDescent="0.25">
      <c r="U1037" s="3">
        <f>SUM(U1038:U1047)</f>
        <v>4130</v>
      </c>
      <c r="V1037" s="3">
        <f>SUM(V1038:V1047)</f>
        <v>47</v>
      </c>
      <c r="Z1037" s="4">
        <f>SUM(Z1038:Z1047)</f>
        <v>36.902777777777771</v>
      </c>
    </row>
    <row r="1038" spans="1:26" x14ac:dyDescent="0.25">
      <c r="C1038" s="5" t="s">
        <v>61</v>
      </c>
      <c r="D1038">
        <v>85</v>
      </c>
      <c r="E1038">
        <v>85</v>
      </c>
      <c r="F1038">
        <v>85</v>
      </c>
      <c r="G1038">
        <v>90</v>
      </c>
      <c r="H1038">
        <v>90</v>
      </c>
      <c r="I1038">
        <v>90</v>
      </c>
      <c r="J1038">
        <v>95</v>
      </c>
      <c r="K1038">
        <v>95</v>
      </c>
      <c r="L1038">
        <v>95</v>
      </c>
      <c r="U1038">
        <f>SUMPRODUCT((D1038:T1038&gt;Y1038/2.01)*1,D1038:T1038,D1040:T1040)</f>
        <v>2430</v>
      </c>
      <c r="V1038">
        <f>SUM(D1040:T1040)</f>
        <v>27</v>
      </c>
      <c r="W1038" s="6">
        <f>X1038/Y1038</f>
        <v>0.70833333333333315</v>
      </c>
      <c r="X1038" s="7">
        <f>U1038/V1038</f>
        <v>90</v>
      </c>
      <c r="Y1038" s="7">
        <v>127.0588235294118</v>
      </c>
      <c r="Z1038" s="7">
        <f>W1038*V1038</f>
        <v>19.124999999999996</v>
      </c>
    </row>
    <row r="1039" spans="1:26" x14ac:dyDescent="0.25">
      <c r="D1039" s="6">
        <v>0.66898148148148151</v>
      </c>
      <c r="E1039" s="6">
        <v>0.66898148148148151</v>
      </c>
      <c r="F1039" s="6">
        <v>0.66898148148148151</v>
      </c>
      <c r="G1039" s="6">
        <v>0.70833333333333326</v>
      </c>
      <c r="H1039" s="6">
        <v>0.70833333333333326</v>
      </c>
      <c r="I1039" s="6">
        <v>0.70833333333333326</v>
      </c>
      <c r="J1039" s="6">
        <v>0.74768518518518512</v>
      </c>
      <c r="K1039" s="6">
        <v>0.74768518518518512</v>
      </c>
      <c r="L1039" s="6">
        <v>0.74768518518518512</v>
      </c>
    </row>
    <row r="1040" spans="1:26" x14ac:dyDescent="0.25">
      <c r="D1040">
        <v>3</v>
      </c>
      <c r="E1040">
        <v>3</v>
      </c>
      <c r="F1040">
        <v>3</v>
      </c>
      <c r="G1040">
        <v>3</v>
      </c>
      <c r="H1040">
        <v>3</v>
      </c>
      <c r="I1040">
        <v>3</v>
      </c>
      <c r="J1040">
        <v>3</v>
      </c>
      <c r="K1040">
        <v>3</v>
      </c>
      <c r="L1040">
        <v>3</v>
      </c>
    </row>
    <row r="1041" spans="1:26" x14ac:dyDescent="0.25">
      <c r="D1041" t="s">
        <v>113</v>
      </c>
    </row>
    <row r="1042" spans="1:26" ht="30" x14ac:dyDescent="0.25">
      <c r="C1042" s="5" t="s">
        <v>54</v>
      </c>
      <c r="D1042">
        <v>85</v>
      </c>
      <c r="E1042">
        <v>85</v>
      </c>
      <c r="F1042">
        <v>85</v>
      </c>
      <c r="G1042">
        <v>85</v>
      </c>
      <c r="U1042">
        <f>SUMPRODUCT((D1042:T1042&gt;Y1042/2.01)*1,D1042:T1042,D1044:T1044)</f>
        <v>1700</v>
      </c>
      <c r="V1042">
        <f>SUM(D1044:T1044)</f>
        <v>20</v>
      </c>
      <c r="W1042" s="6">
        <f>X1042/Y1042</f>
        <v>0.88888888888888884</v>
      </c>
      <c r="X1042" s="7">
        <f>U1042/V1042</f>
        <v>85</v>
      </c>
      <c r="Y1042" s="7">
        <v>95.625</v>
      </c>
      <c r="Z1042" s="7">
        <f>W1042*V1042</f>
        <v>17.777777777777779</v>
      </c>
    </row>
    <row r="1043" spans="1:26" x14ac:dyDescent="0.25">
      <c r="D1043" s="6">
        <v>0.88888888888888884</v>
      </c>
      <c r="E1043" s="6">
        <v>0.88888888888888884</v>
      </c>
      <c r="F1043" s="6">
        <v>0.88888888888888884</v>
      </c>
      <c r="G1043" s="6">
        <v>0.88888888888888884</v>
      </c>
    </row>
    <row r="1044" spans="1:26" x14ac:dyDescent="0.25">
      <c r="D1044">
        <v>5</v>
      </c>
      <c r="E1044">
        <v>5</v>
      </c>
      <c r="F1044">
        <v>5</v>
      </c>
      <c r="G1044">
        <v>5</v>
      </c>
    </row>
    <row r="1045" spans="1:26" ht="30" x14ac:dyDescent="0.25">
      <c r="C1045" s="5" t="s">
        <v>48</v>
      </c>
      <c r="D1045">
        <v>15</v>
      </c>
      <c r="E1045">
        <v>15</v>
      </c>
      <c r="F1045">
        <v>15</v>
      </c>
    </row>
    <row r="1046" spans="1:26" ht="30" x14ac:dyDescent="0.25">
      <c r="C1046" s="5" t="s">
        <v>171</v>
      </c>
      <c r="D1046">
        <v>12</v>
      </c>
      <c r="E1046">
        <v>12</v>
      </c>
      <c r="F1046">
        <v>12</v>
      </c>
    </row>
    <row r="1047" spans="1:26" ht="30" x14ac:dyDescent="0.25">
      <c r="C1047" s="5" t="s">
        <v>49</v>
      </c>
      <c r="D1047">
        <v>20</v>
      </c>
      <c r="E1047">
        <v>20</v>
      </c>
      <c r="F1047">
        <v>20</v>
      </c>
    </row>
    <row r="1049" spans="1:26" x14ac:dyDescent="0.25">
      <c r="A1049" s="1">
        <v>42069</v>
      </c>
      <c r="B1049" s="2" t="s">
        <v>172</v>
      </c>
      <c r="U1049" s="3" t="s">
        <v>1</v>
      </c>
      <c r="V1049" s="3" t="s">
        <v>2</v>
      </c>
      <c r="W1049" s="3" t="s">
        <v>3</v>
      </c>
      <c r="X1049" s="3" t="s">
        <v>4</v>
      </c>
      <c r="Y1049" s="3" t="s">
        <v>5</v>
      </c>
      <c r="Z1049" s="3" t="s">
        <v>6</v>
      </c>
    </row>
    <row r="1050" spans="1:26" x14ac:dyDescent="0.25">
      <c r="U1050" s="3">
        <f>SUM(U1051:U1060)</f>
        <v>5260</v>
      </c>
      <c r="V1050" s="3">
        <f>SUM(V1051:V1060)</f>
        <v>44</v>
      </c>
      <c r="Z1050" s="4">
        <f>SUM(Z1051:Z1060)</f>
        <v>28.130519480519485</v>
      </c>
    </row>
    <row r="1051" spans="1:26" x14ac:dyDescent="0.25">
      <c r="C1051" s="5" t="s">
        <v>87</v>
      </c>
      <c r="D1051">
        <v>125</v>
      </c>
      <c r="E1051">
        <v>125</v>
      </c>
      <c r="F1051">
        <v>125</v>
      </c>
      <c r="U1051">
        <f>SUMPRODUCT((D1051:T1051&gt;Y1051/2.01)*1,D1051:T1051,D1053:T1053)</f>
        <v>1500</v>
      </c>
      <c r="V1051">
        <f>SUM(D1053:T1053)</f>
        <v>12</v>
      </c>
      <c r="W1051" s="6">
        <f>X1051/Y1051</f>
        <v>0.81845238095238115</v>
      </c>
      <c r="X1051" s="7">
        <f>U1051/V1051</f>
        <v>125</v>
      </c>
      <c r="Y1051" s="7">
        <v>152.72727272727269</v>
      </c>
      <c r="Z1051" s="7">
        <f>W1051*V1051</f>
        <v>9.821428571428573</v>
      </c>
    </row>
    <row r="1052" spans="1:26" x14ac:dyDescent="0.25">
      <c r="D1052" s="6">
        <v>0.81845238095238104</v>
      </c>
      <c r="E1052" s="6">
        <v>0.81845238095238104</v>
      </c>
      <c r="F1052" s="6">
        <v>0.81845238095238104</v>
      </c>
    </row>
    <row r="1053" spans="1:26" x14ac:dyDescent="0.25">
      <c r="D1053">
        <v>4</v>
      </c>
      <c r="E1053">
        <v>4</v>
      </c>
      <c r="F1053">
        <v>4</v>
      </c>
    </row>
    <row r="1054" spans="1:26" x14ac:dyDescent="0.25">
      <c r="C1054" s="5" t="s">
        <v>24</v>
      </c>
      <c r="D1054">
        <v>70</v>
      </c>
      <c r="E1054">
        <v>100</v>
      </c>
      <c r="F1054">
        <v>120</v>
      </c>
      <c r="G1054">
        <v>140</v>
      </c>
      <c r="H1054">
        <v>140</v>
      </c>
      <c r="I1054">
        <v>140</v>
      </c>
      <c r="J1054">
        <v>160</v>
      </c>
      <c r="U1054">
        <f>SUMPRODUCT((D1054:T1054&gt;Y1054/2.01)*1,D1054:T1054,D1056:T1056)</f>
        <v>2680</v>
      </c>
      <c r="V1054">
        <f>SUM(D1056:T1056)</f>
        <v>26</v>
      </c>
      <c r="W1054" s="6">
        <f>X1054/Y1054</f>
        <v>0.51538461538461544</v>
      </c>
      <c r="X1054" s="7">
        <f>U1054/V1054</f>
        <v>103.07692307692308</v>
      </c>
      <c r="Y1054" s="7">
        <v>200</v>
      </c>
      <c r="Z1054" s="7">
        <f>W1054*V1054</f>
        <v>13.400000000000002</v>
      </c>
    </row>
    <row r="1055" spans="1:26" x14ac:dyDescent="0.25">
      <c r="D1055" s="6">
        <v>0.35</v>
      </c>
      <c r="E1055" s="6">
        <v>0.5</v>
      </c>
      <c r="F1055" s="6">
        <v>0.6</v>
      </c>
      <c r="G1055" s="6">
        <v>0.7</v>
      </c>
      <c r="H1055" s="6">
        <v>0.7</v>
      </c>
      <c r="I1055" s="6">
        <v>0.7</v>
      </c>
      <c r="J1055" s="6">
        <v>0.8</v>
      </c>
    </row>
    <row r="1056" spans="1:26" x14ac:dyDescent="0.25">
      <c r="D1056">
        <v>5</v>
      </c>
      <c r="E1056">
        <v>5</v>
      </c>
      <c r="F1056">
        <v>5</v>
      </c>
      <c r="G1056">
        <v>3</v>
      </c>
      <c r="H1056">
        <v>3</v>
      </c>
      <c r="I1056">
        <v>3</v>
      </c>
      <c r="J1056">
        <v>2</v>
      </c>
    </row>
    <row r="1057" spans="1:26" x14ac:dyDescent="0.25">
      <c r="C1057" s="5" t="s">
        <v>7</v>
      </c>
      <c r="D1057">
        <v>180</v>
      </c>
      <c r="U1057">
        <f>SUMPRODUCT((D1057:T1057&gt;Y1057/2.01)*1,D1057:T1057,D1059:T1059)</f>
        <v>1080</v>
      </c>
      <c r="V1057">
        <f>SUM(D1059:T1059)</f>
        <v>6</v>
      </c>
      <c r="W1057" s="6">
        <f>X1057/Y1057</f>
        <v>0.81818181818181823</v>
      </c>
      <c r="X1057" s="7">
        <f>U1057/V1057</f>
        <v>180</v>
      </c>
      <c r="Y1057" s="7">
        <v>220</v>
      </c>
      <c r="Z1057" s="7">
        <f>W1057*V1057</f>
        <v>4.9090909090909092</v>
      </c>
    </row>
    <row r="1058" spans="1:26" x14ac:dyDescent="0.25">
      <c r="D1058" s="6">
        <v>0.81818181818181823</v>
      </c>
    </row>
    <row r="1059" spans="1:26" x14ac:dyDescent="0.25">
      <c r="D1059">
        <v>6</v>
      </c>
    </row>
    <row r="1060" spans="1:26" x14ac:dyDescent="0.25">
      <c r="C1060" s="5" t="s">
        <v>16</v>
      </c>
      <c r="D1060">
        <v>12</v>
      </c>
      <c r="E1060">
        <v>12</v>
      </c>
      <c r="F1060">
        <v>12</v>
      </c>
    </row>
    <row r="1062" spans="1:26" x14ac:dyDescent="0.25">
      <c r="A1062" s="1">
        <v>42074</v>
      </c>
      <c r="B1062" s="2" t="s">
        <v>173</v>
      </c>
      <c r="U1062" s="3" t="s">
        <v>1</v>
      </c>
      <c r="V1062" s="3" t="s">
        <v>2</v>
      </c>
      <c r="W1062" s="3" t="s">
        <v>3</v>
      </c>
      <c r="X1062" s="3" t="s">
        <v>4</v>
      </c>
      <c r="Y1062" s="3" t="s">
        <v>5</v>
      </c>
      <c r="Z1062" s="3" t="s">
        <v>6</v>
      </c>
    </row>
    <row r="1063" spans="1:26" x14ac:dyDescent="0.25">
      <c r="U1063" s="3">
        <f>SUM(U1064:U1075)</f>
        <v>3870</v>
      </c>
      <c r="V1063" s="3">
        <f>SUM(V1064:V1075)</f>
        <v>39</v>
      </c>
      <c r="Z1063" s="4">
        <f>SUM(Z1064:Z1075)</f>
        <v>28.458333333333329</v>
      </c>
    </row>
    <row r="1064" spans="1:26" x14ac:dyDescent="0.25">
      <c r="C1064" s="5" t="s">
        <v>61</v>
      </c>
      <c r="D1064">
        <v>85</v>
      </c>
      <c r="E1064">
        <v>85</v>
      </c>
      <c r="F1064">
        <v>85</v>
      </c>
      <c r="G1064">
        <v>90</v>
      </c>
      <c r="H1064">
        <v>90</v>
      </c>
      <c r="I1064">
        <v>90</v>
      </c>
      <c r="J1064">
        <v>95</v>
      </c>
      <c r="K1064">
        <v>95</v>
      </c>
      <c r="L1064">
        <v>95</v>
      </c>
      <c r="U1064">
        <f>SUMPRODUCT((D1064:T1064&gt;Y1064/2.01)*1,D1064:T1064,D1066:T1066)</f>
        <v>2430</v>
      </c>
      <c r="V1064">
        <f>SUM(D1066:T1066)</f>
        <v>27</v>
      </c>
      <c r="W1064" s="6">
        <f>X1064/Y1064</f>
        <v>0.70833333333333315</v>
      </c>
      <c r="X1064" s="7">
        <f>U1064/V1064</f>
        <v>90</v>
      </c>
      <c r="Y1064" s="7">
        <v>127.0588235294118</v>
      </c>
      <c r="Z1064" s="7">
        <f>W1064*V1064</f>
        <v>19.124999999999996</v>
      </c>
    </row>
    <row r="1065" spans="1:26" x14ac:dyDescent="0.25">
      <c r="D1065" s="6">
        <v>0.66898148148148151</v>
      </c>
      <c r="E1065" s="6">
        <v>0.66898148148148151</v>
      </c>
      <c r="F1065" s="6">
        <v>0.66898148148148151</v>
      </c>
      <c r="G1065" s="6">
        <v>0.70833333333333326</v>
      </c>
      <c r="H1065" s="6">
        <v>0.70833333333333326</v>
      </c>
      <c r="I1065" s="6">
        <v>0.70833333333333326</v>
      </c>
      <c r="J1065" s="6">
        <v>0.74768518518518512</v>
      </c>
      <c r="K1065" s="6">
        <v>0.74768518518518512</v>
      </c>
      <c r="L1065" s="6">
        <v>0.74768518518518512</v>
      </c>
    </row>
    <row r="1066" spans="1:26" x14ac:dyDescent="0.25">
      <c r="D1066">
        <v>3</v>
      </c>
      <c r="E1066">
        <v>3</v>
      </c>
      <c r="F1066">
        <v>3</v>
      </c>
      <c r="G1066">
        <v>3</v>
      </c>
      <c r="H1066">
        <v>3</v>
      </c>
      <c r="I1066">
        <v>3</v>
      </c>
      <c r="J1066">
        <v>3</v>
      </c>
      <c r="K1066">
        <v>3</v>
      </c>
      <c r="L1066">
        <v>3</v>
      </c>
    </row>
    <row r="1067" spans="1:26" x14ac:dyDescent="0.25">
      <c r="D1067" t="s">
        <v>144</v>
      </c>
    </row>
    <row r="1068" spans="1:26" x14ac:dyDescent="0.25">
      <c r="C1068" s="5" t="s">
        <v>108</v>
      </c>
      <c r="D1068">
        <v>120</v>
      </c>
      <c r="E1068">
        <v>120</v>
      </c>
      <c r="F1068">
        <v>120</v>
      </c>
      <c r="G1068">
        <v>120</v>
      </c>
      <c r="U1068">
        <f>SUMPRODUCT((D1068:T1068&gt;Y1068/2.01)*1,D1068:T1068,D1070:T1070)</f>
        <v>1440</v>
      </c>
      <c r="V1068">
        <f>SUM(D1070:T1070)</f>
        <v>12</v>
      </c>
      <c r="W1068" s="6">
        <f>X1068/Y1068</f>
        <v>0.77777777777777768</v>
      </c>
      <c r="X1068" s="7">
        <f>U1068/V1068</f>
        <v>120</v>
      </c>
      <c r="Y1068" s="7">
        <v>154.28571428571431</v>
      </c>
      <c r="Z1068" s="7">
        <f>W1068*V1068</f>
        <v>9.3333333333333321</v>
      </c>
    </row>
    <row r="1069" spans="1:26" x14ac:dyDescent="0.25">
      <c r="D1069" s="6">
        <v>0.77777777777777779</v>
      </c>
      <c r="E1069" s="6">
        <v>0.77777777777777779</v>
      </c>
      <c r="F1069" s="6">
        <v>0.77777777777777779</v>
      </c>
      <c r="G1069" s="6">
        <v>0.77777777777777779</v>
      </c>
    </row>
    <row r="1070" spans="1:26" x14ac:dyDescent="0.25">
      <c r="D1070">
        <v>3</v>
      </c>
      <c r="E1070">
        <v>3</v>
      </c>
      <c r="F1070">
        <v>3</v>
      </c>
      <c r="G1070">
        <v>3</v>
      </c>
    </row>
    <row r="1071" spans="1:26" x14ac:dyDescent="0.25">
      <c r="D1071" t="s">
        <v>174</v>
      </c>
      <c r="E1071" t="s">
        <v>174</v>
      </c>
      <c r="F1071" t="s">
        <v>174</v>
      </c>
      <c r="G1071" t="s">
        <v>174</v>
      </c>
    </row>
    <row r="1072" spans="1:26" x14ac:dyDescent="0.25">
      <c r="C1072" s="5" t="s">
        <v>74</v>
      </c>
      <c r="D1072">
        <v>15</v>
      </c>
      <c r="E1072">
        <v>15</v>
      </c>
      <c r="F1072">
        <v>15</v>
      </c>
    </row>
    <row r="1073" spans="1:26" x14ac:dyDescent="0.25">
      <c r="C1073" s="5" t="s">
        <v>83</v>
      </c>
      <c r="D1073">
        <v>15</v>
      </c>
      <c r="E1073">
        <v>15</v>
      </c>
      <c r="F1073">
        <v>15</v>
      </c>
    </row>
    <row r="1074" spans="1:26" x14ac:dyDescent="0.25">
      <c r="C1074" s="5" t="s">
        <v>36</v>
      </c>
      <c r="D1074">
        <v>12</v>
      </c>
      <c r="E1074">
        <v>12</v>
      </c>
      <c r="F1074">
        <v>12</v>
      </c>
    </row>
    <row r="1075" spans="1:26" ht="30" x14ac:dyDescent="0.25">
      <c r="C1075" s="5" t="s">
        <v>27</v>
      </c>
      <c r="D1075">
        <v>20</v>
      </c>
      <c r="E1075">
        <v>20</v>
      </c>
      <c r="F1075">
        <v>20</v>
      </c>
    </row>
    <row r="1077" spans="1:26" x14ac:dyDescent="0.25">
      <c r="A1077" s="1">
        <v>42076</v>
      </c>
      <c r="B1077" s="2" t="s">
        <v>175</v>
      </c>
      <c r="U1077" s="3" t="s">
        <v>1</v>
      </c>
      <c r="V1077" s="3" t="s">
        <v>2</v>
      </c>
      <c r="W1077" s="3" t="s">
        <v>3</v>
      </c>
      <c r="X1077" s="3" t="s">
        <v>4</v>
      </c>
      <c r="Y1077" s="3" t="s">
        <v>5</v>
      </c>
      <c r="Z1077" s="3" t="s">
        <v>6</v>
      </c>
    </row>
    <row r="1078" spans="1:26" x14ac:dyDescent="0.25">
      <c r="U1078" s="3">
        <f>SUM(U1079:U1088)</f>
        <v>4340</v>
      </c>
      <c r="V1078" s="3">
        <f>SUM(V1079:V1088)</f>
        <v>35</v>
      </c>
      <c r="Z1078" s="4">
        <f>SUM(Z1079:Z1088)</f>
        <v>24.377429759782707</v>
      </c>
    </row>
    <row r="1079" spans="1:26" x14ac:dyDescent="0.25">
      <c r="C1079" s="5" t="s">
        <v>87</v>
      </c>
      <c r="D1079">
        <v>100</v>
      </c>
      <c r="E1079">
        <v>120</v>
      </c>
      <c r="F1079">
        <v>140</v>
      </c>
      <c r="U1079">
        <f>SUMPRODUCT((D1079:T1079&gt;Y1079/2.01)*1,D1079:T1079,D1081:T1081)</f>
        <v>1080</v>
      </c>
      <c r="V1079">
        <f>SUM(D1081:T1081)</f>
        <v>9</v>
      </c>
      <c r="W1079" s="6">
        <f>X1079/Y1079</f>
        <v>0.78571428571428592</v>
      </c>
      <c r="X1079" s="7">
        <f>U1079/V1079</f>
        <v>120</v>
      </c>
      <c r="Y1079" s="7">
        <v>152.72727272727269</v>
      </c>
      <c r="Z1079" s="7">
        <f>W1079*V1079</f>
        <v>7.071428571428573</v>
      </c>
    </row>
    <row r="1080" spans="1:26" x14ac:dyDescent="0.25">
      <c r="D1080" s="6">
        <v>0.65476190476190477</v>
      </c>
      <c r="E1080" s="6">
        <v>0.78571428571428581</v>
      </c>
      <c r="F1080" s="6">
        <v>0.91666666666666674</v>
      </c>
    </row>
    <row r="1081" spans="1:26" x14ac:dyDescent="0.25">
      <c r="D1081">
        <v>3</v>
      </c>
      <c r="E1081">
        <v>3</v>
      </c>
      <c r="F1081">
        <v>3</v>
      </c>
    </row>
    <row r="1082" spans="1:26" x14ac:dyDescent="0.25">
      <c r="C1082" s="5" t="s">
        <v>138</v>
      </c>
      <c r="D1082">
        <v>70</v>
      </c>
      <c r="E1082">
        <v>100</v>
      </c>
      <c r="F1082">
        <v>120</v>
      </c>
      <c r="G1082">
        <v>140</v>
      </c>
      <c r="H1082">
        <v>160</v>
      </c>
      <c r="I1082">
        <v>170</v>
      </c>
      <c r="U1082">
        <f>SUMPRODUCT((D1082:T1082&gt;Y1082/2.01)*1,D1082:T1082,D1084:T1084)</f>
        <v>2120</v>
      </c>
      <c r="V1082">
        <f>SUM(D1084:T1084)</f>
        <v>20</v>
      </c>
      <c r="W1082" s="6">
        <f>X1082/Y1082</f>
        <v>0.60620915032679756</v>
      </c>
      <c r="X1082" s="7">
        <f>U1082/V1082</f>
        <v>106</v>
      </c>
      <c r="Y1082" s="7">
        <v>174.8571428571428</v>
      </c>
      <c r="Z1082" s="7">
        <f>W1082*V1082</f>
        <v>12.124183006535951</v>
      </c>
    </row>
    <row r="1083" spans="1:26" x14ac:dyDescent="0.25">
      <c r="D1083" s="6">
        <v>0.40032679738562099</v>
      </c>
      <c r="E1083" s="6">
        <v>0.57189542483660138</v>
      </c>
      <c r="F1083" s="6">
        <v>0.68627450980392168</v>
      </c>
      <c r="G1083" s="6">
        <v>0.80065359477124198</v>
      </c>
      <c r="H1083" s="6">
        <v>0.91503267973856217</v>
      </c>
      <c r="I1083" s="6">
        <v>0.97222222222222232</v>
      </c>
    </row>
    <row r="1084" spans="1:26" x14ac:dyDescent="0.25">
      <c r="D1084">
        <v>4</v>
      </c>
      <c r="E1084">
        <v>4</v>
      </c>
      <c r="F1084">
        <v>4</v>
      </c>
      <c r="G1084">
        <v>3</v>
      </c>
      <c r="H1084">
        <v>3</v>
      </c>
      <c r="I1084">
        <v>2</v>
      </c>
    </row>
    <row r="1085" spans="1:26" x14ac:dyDescent="0.25">
      <c r="D1085" t="s">
        <v>176</v>
      </c>
    </row>
    <row r="1086" spans="1:26" x14ac:dyDescent="0.25">
      <c r="C1086" s="5" t="s">
        <v>7</v>
      </c>
      <c r="D1086">
        <v>190</v>
      </c>
      <c r="E1086">
        <v>190</v>
      </c>
      <c r="F1086">
        <v>190</v>
      </c>
      <c r="U1086">
        <f>SUMPRODUCT((D1086:T1086&gt;Y1086/2.01)*1,D1086:T1086,D1088:T1088)</f>
        <v>1140</v>
      </c>
      <c r="V1086">
        <f>SUM(D1088:T1088)</f>
        <v>6</v>
      </c>
      <c r="W1086" s="6">
        <f>X1086/Y1086</f>
        <v>0.86363636363636365</v>
      </c>
      <c r="X1086" s="7">
        <f>U1086/V1086</f>
        <v>190</v>
      </c>
      <c r="Y1086" s="7">
        <v>220</v>
      </c>
      <c r="Z1086" s="7">
        <f>W1086*V1086</f>
        <v>5.1818181818181817</v>
      </c>
    </row>
    <row r="1087" spans="1:26" x14ac:dyDescent="0.25">
      <c r="D1087" s="6">
        <v>0.86363636363636365</v>
      </c>
      <c r="E1087" s="6">
        <v>0.86363636363636365</v>
      </c>
      <c r="F1087" s="6">
        <v>0.86363636363636365</v>
      </c>
    </row>
    <row r="1088" spans="1:26" x14ac:dyDescent="0.25">
      <c r="D1088">
        <v>2</v>
      </c>
      <c r="E1088">
        <v>2</v>
      </c>
      <c r="F1088">
        <v>2</v>
      </c>
    </row>
    <row r="1090" spans="1:26" x14ac:dyDescent="0.25">
      <c r="A1090" s="1">
        <v>42081</v>
      </c>
      <c r="B1090" s="2" t="s">
        <v>177</v>
      </c>
      <c r="U1090" s="3" t="s">
        <v>1</v>
      </c>
      <c r="V1090" s="3" t="s">
        <v>2</v>
      </c>
      <c r="W1090" s="3" t="s">
        <v>3</v>
      </c>
      <c r="X1090" s="3" t="s">
        <v>4</v>
      </c>
      <c r="Y1090" s="3" t="s">
        <v>5</v>
      </c>
      <c r="Z1090" s="3" t="s">
        <v>6</v>
      </c>
    </row>
    <row r="1091" spans="1:26" x14ac:dyDescent="0.25">
      <c r="U1091" s="3">
        <f>SUM(U1092:U1101)</f>
        <v>3790</v>
      </c>
      <c r="V1091" s="3">
        <f>SUM(V1092:V1101)</f>
        <v>43</v>
      </c>
      <c r="Z1091" s="4">
        <f>SUM(Z1092:Z1101)</f>
        <v>33.347222222222214</v>
      </c>
    </row>
    <row r="1092" spans="1:26" x14ac:dyDescent="0.25">
      <c r="C1092" s="5" t="s">
        <v>61</v>
      </c>
      <c r="D1092">
        <v>85</v>
      </c>
      <c r="E1092">
        <v>85</v>
      </c>
      <c r="F1092">
        <v>85</v>
      </c>
      <c r="G1092">
        <v>90</v>
      </c>
      <c r="H1092">
        <v>90</v>
      </c>
      <c r="I1092">
        <v>90</v>
      </c>
      <c r="J1092">
        <v>95</v>
      </c>
      <c r="K1092">
        <v>95</v>
      </c>
      <c r="L1092">
        <v>95</v>
      </c>
      <c r="U1092">
        <f>SUMPRODUCT((D1092:T1092&gt;Y1092/2.01)*1,D1092:T1092,D1094:T1094)</f>
        <v>2430</v>
      </c>
      <c r="V1092">
        <f>SUM(D1094:T1094)</f>
        <v>27</v>
      </c>
      <c r="W1092" s="6">
        <f>X1092/Y1092</f>
        <v>0.70833333333333315</v>
      </c>
      <c r="X1092" s="7">
        <f>U1092/V1092</f>
        <v>90</v>
      </c>
      <c r="Y1092" s="7">
        <v>127.0588235294118</v>
      </c>
      <c r="Z1092" s="7">
        <f>W1092*V1092</f>
        <v>19.124999999999996</v>
      </c>
    </row>
    <row r="1093" spans="1:26" x14ac:dyDescent="0.25">
      <c r="D1093" s="6">
        <v>0.66898148148148151</v>
      </c>
      <c r="E1093" s="6">
        <v>0.66898148148148151</v>
      </c>
      <c r="F1093" s="6">
        <v>0.66898148148148151</v>
      </c>
      <c r="G1093" s="6">
        <v>0.70833333333333326</v>
      </c>
      <c r="H1093" s="6">
        <v>0.70833333333333326</v>
      </c>
      <c r="I1093" s="6">
        <v>0.70833333333333326</v>
      </c>
      <c r="J1093" s="6">
        <v>0.74768518518518512</v>
      </c>
      <c r="K1093" s="6">
        <v>0.74768518518518512</v>
      </c>
      <c r="L1093" s="6">
        <v>0.74768518518518512</v>
      </c>
    </row>
    <row r="1094" spans="1:26" x14ac:dyDescent="0.25">
      <c r="D1094">
        <v>3</v>
      </c>
      <c r="E1094">
        <v>3</v>
      </c>
      <c r="F1094">
        <v>3</v>
      </c>
      <c r="G1094">
        <v>3</v>
      </c>
      <c r="H1094">
        <v>3</v>
      </c>
      <c r="I1094">
        <v>3</v>
      </c>
      <c r="J1094">
        <v>3</v>
      </c>
      <c r="K1094">
        <v>3</v>
      </c>
      <c r="L1094">
        <v>3</v>
      </c>
    </row>
    <row r="1095" spans="1:26" x14ac:dyDescent="0.25">
      <c r="D1095" t="s">
        <v>178</v>
      </c>
    </row>
    <row r="1096" spans="1:26" ht="30" x14ac:dyDescent="0.25">
      <c r="C1096" s="5" t="s">
        <v>54</v>
      </c>
      <c r="D1096">
        <v>85</v>
      </c>
      <c r="E1096">
        <v>85</v>
      </c>
      <c r="F1096">
        <v>85</v>
      </c>
      <c r="G1096">
        <v>85</v>
      </c>
      <c r="U1096">
        <f>SUMPRODUCT((D1096:T1096&gt;Y1096/2.01)*1,D1096:T1096,D1098:T1098)</f>
        <v>1360</v>
      </c>
      <c r="V1096">
        <f>SUM(D1098:T1098)</f>
        <v>16</v>
      </c>
      <c r="W1096" s="6">
        <f>X1096/Y1096</f>
        <v>0.88888888888888884</v>
      </c>
      <c r="X1096" s="7">
        <f>U1096/V1096</f>
        <v>85</v>
      </c>
      <c r="Y1096" s="7">
        <v>95.625</v>
      </c>
      <c r="Z1096" s="7">
        <f>W1096*V1096</f>
        <v>14.222222222222221</v>
      </c>
    </row>
    <row r="1097" spans="1:26" x14ac:dyDescent="0.25">
      <c r="D1097" s="6">
        <v>0.88888888888888884</v>
      </c>
      <c r="E1097" s="6">
        <v>0.88888888888888884</v>
      </c>
      <c r="F1097" s="6">
        <v>0.88888888888888884</v>
      </c>
      <c r="G1097" s="6">
        <v>0.88888888888888884</v>
      </c>
    </row>
    <row r="1098" spans="1:26" x14ac:dyDescent="0.25">
      <c r="D1098">
        <v>4</v>
      </c>
      <c r="E1098">
        <v>4</v>
      </c>
      <c r="F1098">
        <v>4</v>
      </c>
      <c r="G1098">
        <v>4</v>
      </c>
    </row>
    <row r="1099" spans="1:26" x14ac:dyDescent="0.25">
      <c r="C1099" s="5" t="s">
        <v>145</v>
      </c>
      <c r="D1099">
        <v>6</v>
      </c>
      <c r="E1099">
        <v>6</v>
      </c>
      <c r="F1099">
        <v>6</v>
      </c>
      <c r="G1099">
        <v>6</v>
      </c>
    </row>
    <row r="1100" spans="1:26" x14ac:dyDescent="0.25">
      <c r="C1100" s="5" t="s">
        <v>82</v>
      </c>
      <c r="D1100">
        <v>20</v>
      </c>
      <c r="E1100">
        <v>20</v>
      </c>
      <c r="F1100">
        <v>20</v>
      </c>
      <c r="G1100">
        <v>20</v>
      </c>
    </row>
    <row r="1101" spans="1:26" ht="30" x14ac:dyDescent="0.25">
      <c r="C1101" s="5" t="s">
        <v>49</v>
      </c>
      <c r="D1101">
        <v>20</v>
      </c>
      <c r="E1101">
        <v>20</v>
      </c>
      <c r="F1101">
        <v>20</v>
      </c>
    </row>
    <row r="1103" spans="1:26" x14ac:dyDescent="0.25">
      <c r="A1103" s="1">
        <v>42084</v>
      </c>
      <c r="B1103" s="2" t="s">
        <v>179</v>
      </c>
      <c r="U1103" s="3" t="s">
        <v>1</v>
      </c>
      <c r="V1103" s="3" t="s">
        <v>2</v>
      </c>
      <c r="W1103" s="3" t="s">
        <v>3</v>
      </c>
      <c r="X1103" s="3" t="s">
        <v>4</v>
      </c>
      <c r="Y1103" s="3" t="s">
        <v>5</v>
      </c>
      <c r="Z1103" s="3" t="s">
        <v>6</v>
      </c>
    </row>
    <row r="1104" spans="1:26" x14ac:dyDescent="0.25">
      <c r="U1104" s="3">
        <f>SUM(U1105:U1113)</f>
        <v>5510</v>
      </c>
      <c r="V1104" s="3">
        <f>SUM(V1105:V1113)</f>
        <v>42</v>
      </c>
      <c r="Z1104" s="4">
        <f>SUM(Z1105:Z1113)</f>
        <v>26.498484848484843</v>
      </c>
    </row>
    <row r="1105" spans="1:26" ht="30" x14ac:dyDescent="0.25">
      <c r="C1105" s="5" t="s">
        <v>14</v>
      </c>
      <c r="D1105">
        <v>140</v>
      </c>
      <c r="E1105">
        <v>140</v>
      </c>
      <c r="F1105">
        <v>140</v>
      </c>
      <c r="G1105">
        <v>140</v>
      </c>
      <c r="U1105">
        <f>SUMPRODUCT((D1105:T1105&gt;Y1105/2.01)*1,D1105:T1105,D1107:T1107)</f>
        <v>2240</v>
      </c>
      <c r="V1105">
        <f>SUM(D1107:T1107)</f>
        <v>16</v>
      </c>
      <c r="W1105" s="6">
        <f>X1105/Y1105</f>
        <v>0.66666666666666663</v>
      </c>
      <c r="X1105" s="7">
        <f>U1105/V1105</f>
        <v>140</v>
      </c>
      <c r="Y1105" s="7">
        <v>210</v>
      </c>
      <c r="Z1105" s="7">
        <f>W1105*V1105</f>
        <v>10.666666666666666</v>
      </c>
    </row>
    <row r="1106" spans="1:26" x14ac:dyDescent="0.25">
      <c r="D1106" s="6">
        <v>0.66666666666666663</v>
      </c>
      <c r="E1106" s="6">
        <v>0.66666666666666663</v>
      </c>
      <c r="F1106" s="6">
        <v>0.66666666666666663</v>
      </c>
      <c r="G1106" s="6">
        <v>0.66666666666666663</v>
      </c>
    </row>
    <row r="1107" spans="1:26" x14ac:dyDescent="0.25">
      <c r="D1107">
        <v>4</v>
      </c>
      <c r="E1107">
        <v>4</v>
      </c>
      <c r="F1107">
        <v>4</v>
      </c>
      <c r="G1107">
        <v>4</v>
      </c>
    </row>
    <row r="1108" spans="1:26" x14ac:dyDescent="0.25">
      <c r="C1108" s="5" t="s">
        <v>24</v>
      </c>
      <c r="D1108">
        <v>70</v>
      </c>
      <c r="E1108">
        <v>100</v>
      </c>
      <c r="F1108">
        <v>120</v>
      </c>
      <c r="G1108">
        <v>140</v>
      </c>
      <c r="H1108">
        <v>160</v>
      </c>
      <c r="I1108">
        <v>170</v>
      </c>
      <c r="J1108">
        <v>170</v>
      </c>
      <c r="K1108">
        <v>170</v>
      </c>
      <c r="U1108">
        <f>SUMPRODUCT((D1108:T1108&gt;Y1108/2.01)*1,D1108:T1108,D1110:T1110)</f>
        <v>2130</v>
      </c>
      <c r="V1108">
        <f>SUM(D1110:T1110)</f>
        <v>20</v>
      </c>
      <c r="W1108" s="6">
        <f>X1108/Y1108</f>
        <v>0.53249999999999997</v>
      </c>
      <c r="X1108" s="7">
        <f>U1108/V1108</f>
        <v>106.5</v>
      </c>
      <c r="Y1108" s="7">
        <v>200</v>
      </c>
      <c r="Z1108" s="7">
        <f>W1108*V1108</f>
        <v>10.649999999999999</v>
      </c>
    </row>
    <row r="1109" spans="1:26" x14ac:dyDescent="0.25">
      <c r="D1109" s="6">
        <v>0.35</v>
      </c>
      <c r="E1109" s="6">
        <v>0.5</v>
      </c>
      <c r="F1109" s="6">
        <v>0.6</v>
      </c>
      <c r="G1109" s="6">
        <v>0.7</v>
      </c>
      <c r="H1109" s="6">
        <v>0.8</v>
      </c>
      <c r="I1109" s="6">
        <v>0.85</v>
      </c>
      <c r="J1109" s="6">
        <v>0.85</v>
      </c>
      <c r="K1109" s="6">
        <v>0.85</v>
      </c>
    </row>
    <row r="1110" spans="1:26" x14ac:dyDescent="0.25">
      <c r="D1110">
        <v>4</v>
      </c>
      <c r="E1110">
        <v>4</v>
      </c>
      <c r="F1110">
        <v>4</v>
      </c>
      <c r="G1110">
        <v>3</v>
      </c>
      <c r="H1110">
        <v>2</v>
      </c>
      <c r="I1110">
        <v>1</v>
      </c>
      <c r="J1110">
        <v>1</v>
      </c>
      <c r="K1110">
        <v>1</v>
      </c>
    </row>
    <row r="1111" spans="1:26" x14ac:dyDescent="0.25">
      <c r="C1111" s="5" t="s">
        <v>7</v>
      </c>
      <c r="D1111">
        <v>190</v>
      </c>
      <c r="E1111">
        <v>190</v>
      </c>
      <c r="F1111">
        <v>190</v>
      </c>
      <c r="U1111">
        <f>SUMPRODUCT((D1111:T1111&gt;Y1111/2.01)*1,D1111:T1111,D1113:T1113)</f>
        <v>1140</v>
      </c>
      <c r="V1111">
        <f>SUM(D1113:T1113)</f>
        <v>6</v>
      </c>
      <c r="W1111" s="6">
        <f>X1111/Y1111</f>
        <v>0.86363636363636365</v>
      </c>
      <c r="X1111" s="7">
        <f>U1111/V1111</f>
        <v>190</v>
      </c>
      <c r="Y1111" s="7">
        <v>220</v>
      </c>
      <c r="Z1111" s="7">
        <f>W1111*V1111</f>
        <v>5.1818181818181817</v>
      </c>
    </row>
    <row r="1112" spans="1:26" x14ac:dyDescent="0.25">
      <c r="D1112" s="6">
        <v>0.86363636363636365</v>
      </c>
      <c r="E1112" s="6">
        <v>0.86363636363636365</v>
      </c>
      <c r="F1112" s="6">
        <v>0.86363636363636365</v>
      </c>
    </row>
    <row r="1113" spans="1:26" x14ac:dyDescent="0.25">
      <c r="D1113">
        <v>2</v>
      </c>
      <c r="E1113">
        <v>2</v>
      </c>
      <c r="F1113">
        <v>2</v>
      </c>
    </row>
    <row r="1115" spans="1:26" x14ac:dyDescent="0.25">
      <c r="A1115" s="1">
        <v>42086</v>
      </c>
      <c r="B1115" s="2" t="s">
        <v>180</v>
      </c>
      <c r="U1115" s="3" t="s">
        <v>1</v>
      </c>
      <c r="V1115" s="3" t="s">
        <v>2</v>
      </c>
      <c r="W1115" s="3" t="s">
        <v>3</v>
      </c>
      <c r="X1115" s="3" t="s">
        <v>4</v>
      </c>
      <c r="Y1115" s="3" t="s">
        <v>5</v>
      </c>
      <c r="Z1115" s="3" t="s">
        <v>6</v>
      </c>
    </row>
    <row r="1116" spans="1:26" x14ac:dyDescent="0.25">
      <c r="U1116" s="3">
        <f>SUM(U1117:U1129)</f>
        <v>4895</v>
      </c>
      <c r="V1116" s="3">
        <f>SUM(V1117:V1129)</f>
        <v>110</v>
      </c>
      <c r="Z1116" s="4">
        <f>SUM(Z1117:Z1129)</f>
        <v>73.447263515659742</v>
      </c>
    </row>
    <row r="1117" spans="1:26" x14ac:dyDescent="0.25">
      <c r="C1117" s="5" t="s">
        <v>61</v>
      </c>
      <c r="D1117">
        <v>85</v>
      </c>
      <c r="E1117">
        <v>85</v>
      </c>
      <c r="F1117">
        <v>85</v>
      </c>
      <c r="G1117">
        <v>90</v>
      </c>
      <c r="H1117">
        <v>90</v>
      </c>
      <c r="I1117">
        <v>90</v>
      </c>
      <c r="J1117">
        <v>95</v>
      </c>
      <c r="K1117">
        <v>95</v>
      </c>
      <c r="L1117">
        <v>95</v>
      </c>
      <c r="U1117">
        <f>SUMPRODUCT((D1117:T1117&gt;Y1117/2.01)*1,D1117:T1117,D1119:T1119)</f>
        <v>2970</v>
      </c>
      <c r="V1117">
        <f>SUM(D1119:T1119)</f>
        <v>33</v>
      </c>
      <c r="W1117" s="6">
        <f>X1117/Y1117</f>
        <v>0.70833333333333315</v>
      </c>
      <c r="X1117" s="7">
        <f>U1117/V1117</f>
        <v>90</v>
      </c>
      <c r="Y1117" s="7">
        <v>127.0588235294118</v>
      </c>
      <c r="Z1117" s="7">
        <f>W1117*V1117</f>
        <v>23.374999999999993</v>
      </c>
    </row>
    <row r="1118" spans="1:26" x14ac:dyDescent="0.25">
      <c r="D1118" s="6">
        <v>0.66898148148148151</v>
      </c>
      <c r="E1118" s="6">
        <v>0.66898148148148151</v>
      </c>
      <c r="F1118" s="6">
        <v>0.66898148148148151</v>
      </c>
      <c r="G1118" s="6">
        <v>0.70833333333333326</v>
      </c>
      <c r="H1118" s="6">
        <v>0.70833333333333326</v>
      </c>
      <c r="I1118" s="6">
        <v>0.70833333333333326</v>
      </c>
      <c r="J1118" s="6">
        <v>0.74768518518518512</v>
      </c>
      <c r="K1118" s="6">
        <v>0.74768518518518512</v>
      </c>
      <c r="L1118" s="6">
        <v>0.74768518518518512</v>
      </c>
    </row>
    <row r="1119" spans="1:26" x14ac:dyDescent="0.25">
      <c r="D1119">
        <v>3</v>
      </c>
      <c r="E1119">
        <v>5</v>
      </c>
      <c r="F1119">
        <v>3</v>
      </c>
      <c r="G1119">
        <v>3</v>
      </c>
      <c r="H1119">
        <v>5</v>
      </c>
      <c r="I1119">
        <v>3</v>
      </c>
      <c r="J1119">
        <v>3</v>
      </c>
      <c r="K1119">
        <v>5</v>
      </c>
      <c r="L1119">
        <v>3</v>
      </c>
    </row>
    <row r="1120" spans="1:26" x14ac:dyDescent="0.25">
      <c r="D1120" t="s">
        <v>113</v>
      </c>
    </row>
    <row r="1121" spans="1:26" ht="30" x14ac:dyDescent="0.25">
      <c r="C1121" s="5" t="s">
        <v>10</v>
      </c>
      <c r="D1121">
        <v>25</v>
      </c>
      <c r="E1121">
        <v>25</v>
      </c>
      <c r="F1121">
        <v>25</v>
      </c>
      <c r="U1121">
        <f>SUMPRODUCT((D1121:T1121&gt;Y1121/2.01)*1,D1121:T1121,D1123:T1123)</f>
        <v>1125</v>
      </c>
      <c r="V1121">
        <f>SUM(D1123:T1123)</f>
        <v>45</v>
      </c>
      <c r="W1121" s="6">
        <f>X1121/Y1121</f>
        <v>0.63131313131313149</v>
      </c>
      <c r="X1121" s="7">
        <f>U1121/V1121</f>
        <v>25</v>
      </c>
      <c r="Y1121" s="7">
        <v>39.599999999999987</v>
      </c>
      <c r="Z1121" s="7">
        <f>W1121*V1121</f>
        <v>28.409090909090917</v>
      </c>
    </row>
    <row r="1122" spans="1:26" x14ac:dyDescent="0.25">
      <c r="D1122" s="6">
        <v>0.63131313131313138</v>
      </c>
      <c r="E1122" s="6">
        <v>0.63131313131313138</v>
      </c>
      <c r="F1122" s="6">
        <v>0.63131313131313138</v>
      </c>
    </row>
    <row r="1123" spans="1:26" x14ac:dyDescent="0.25">
      <c r="D1123">
        <v>15</v>
      </c>
      <c r="E1123">
        <v>15</v>
      </c>
      <c r="F1123">
        <v>15</v>
      </c>
    </row>
    <row r="1124" spans="1:26" x14ac:dyDescent="0.25">
      <c r="C1124" s="5" t="s">
        <v>67</v>
      </c>
      <c r="D1124">
        <v>25</v>
      </c>
      <c r="E1124">
        <v>25</v>
      </c>
      <c r="F1124">
        <v>25</v>
      </c>
      <c r="G1124">
        <v>25</v>
      </c>
      <c r="U1124">
        <f>SUMPRODUCT((D1124:T1124&gt;Y1124/2.01)*1,D1124:T1124,D1126:T1126)</f>
        <v>800</v>
      </c>
      <c r="V1124">
        <f>SUM(D1126:T1126)</f>
        <v>32</v>
      </c>
      <c r="W1124" s="6">
        <f>X1124/Y1124</f>
        <v>0.676974143955276</v>
      </c>
      <c r="X1124" s="7">
        <f>U1124/V1124</f>
        <v>25</v>
      </c>
      <c r="Y1124" s="7">
        <v>36.929032258064517</v>
      </c>
      <c r="Z1124" s="7">
        <f>W1124*V1124</f>
        <v>21.663172606568832</v>
      </c>
    </row>
    <row r="1125" spans="1:26" x14ac:dyDescent="0.25">
      <c r="D1125" s="6">
        <v>0.676974143955276</v>
      </c>
      <c r="E1125" s="6">
        <v>0.676974143955276</v>
      </c>
      <c r="F1125" s="6">
        <v>0.676974143955276</v>
      </c>
      <c r="G1125" s="6">
        <v>0.676974143955276</v>
      </c>
    </row>
    <row r="1126" spans="1:26" x14ac:dyDescent="0.25">
      <c r="D1126">
        <v>8</v>
      </c>
      <c r="E1126">
        <v>8</v>
      </c>
      <c r="F1126">
        <v>8</v>
      </c>
      <c r="G1126">
        <v>8</v>
      </c>
    </row>
    <row r="1127" spans="1:26" x14ac:dyDescent="0.25">
      <c r="C1127" s="5" t="s">
        <v>74</v>
      </c>
      <c r="D1127">
        <v>15</v>
      </c>
      <c r="E1127">
        <v>15</v>
      </c>
      <c r="F1127">
        <v>15</v>
      </c>
    </row>
    <row r="1128" spans="1:26" x14ac:dyDescent="0.25">
      <c r="C1128" s="5" t="s">
        <v>83</v>
      </c>
      <c r="D1128">
        <v>15</v>
      </c>
      <c r="E1128">
        <v>15</v>
      </c>
      <c r="F1128">
        <v>15</v>
      </c>
    </row>
    <row r="1129" spans="1:26" ht="30" x14ac:dyDescent="0.25">
      <c r="C1129" s="5" t="s">
        <v>48</v>
      </c>
      <c r="D1129">
        <v>20</v>
      </c>
      <c r="E1129">
        <v>20</v>
      </c>
    </row>
    <row r="1131" spans="1:26" x14ac:dyDescent="0.25">
      <c r="A1131" s="1">
        <v>42088</v>
      </c>
      <c r="B1131" s="2" t="s">
        <v>181</v>
      </c>
      <c r="U1131" s="3" t="s">
        <v>1</v>
      </c>
      <c r="V1131" s="3" t="s">
        <v>2</v>
      </c>
      <c r="W1131" s="3" t="s">
        <v>3</v>
      </c>
      <c r="X1131" s="3" t="s">
        <v>4</v>
      </c>
      <c r="Y1131" s="3" t="s">
        <v>5</v>
      </c>
      <c r="Z1131" s="3" t="s">
        <v>6</v>
      </c>
    </row>
    <row r="1132" spans="1:26" x14ac:dyDescent="0.25">
      <c r="U1132" s="3">
        <f>SUM(U1133:U1139)</f>
        <v>3230</v>
      </c>
      <c r="V1132" s="3">
        <f>SUM(V1133:V1139)</f>
        <v>37</v>
      </c>
      <c r="Z1132" s="4">
        <f>SUM(Z1133:Z1139)</f>
        <v>15.322689075630253</v>
      </c>
    </row>
    <row r="1133" spans="1:26" ht="30" x14ac:dyDescent="0.25">
      <c r="C1133" s="5" t="s">
        <v>14</v>
      </c>
      <c r="D1133">
        <v>70</v>
      </c>
      <c r="E1133">
        <v>100</v>
      </c>
      <c r="F1133">
        <v>120</v>
      </c>
      <c r="G1133">
        <v>140</v>
      </c>
      <c r="H1133">
        <v>140</v>
      </c>
      <c r="I1133">
        <v>165</v>
      </c>
      <c r="J1133">
        <v>165</v>
      </c>
      <c r="U1133">
        <f>SUMPRODUCT((D1133:T1133&gt;Y1133/2.01)*1,D1133:T1133,D1135:T1135)</f>
        <v>2190</v>
      </c>
      <c r="V1133">
        <f>SUM(D1135:T1135)</f>
        <v>23</v>
      </c>
      <c r="W1133" s="6">
        <f>X1133/Y1133</f>
        <v>0.453416149068323</v>
      </c>
      <c r="X1133" s="7">
        <f>U1133/V1133</f>
        <v>95.217391304347828</v>
      </c>
      <c r="Y1133" s="7">
        <v>210</v>
      </c>
      <c r="Z1133" s="7">
        <f>W1133*V1133</f>
        <v>10.428571428571429</v>
      </c>
    </row>
    <row r="1134" spans="1:26" x14ac:dyDescent="0.25">
      <c r="D1134" s="6">
        <v>0.33333333333333331</v>
      </c>
      <c r="E1134" s="6">
        <v>0.47619047619047622</v>
      </c>
      <c r="F1134" s="6">
        <v>0.5714285714285714</v>
      </c>
      <c r="G1134" s="6">
        <v>0.66666666666666663</v>
      </c>
      <c r="H1134" s="6">
        <v>0.66666666666666663</v>
      </c>
      <c r="I1134" s="6">
        <v>0.7857142857142857</v>
      </c>
      <c r="J1134" s="6">
        <v>0.7857142857142857</v>
      </c>
    </row>
    <row r="1135" spans="1:26" x14ac:dyDescent="0.25">
      <c r="D1135">
        <v>4</v>
      </c>
      <c r="E1135">
        <v>4</v>
      </c>
      <c r="F1135">
        <v>3</v>
      </c>
      <c r="G1135">
        <v>3</v>
      </c>
      <c r="H1135">
        <v>3</v>
      </c>
      <c r="I1135">
        <v>3</v>
      </c>
      <c r="J1135">
        <v>3</v>
      </c>
    </row>
    <row r="1136" spans="1:26" x14ac:dyDescent="0.25">
      <c r="C1136" s="5" t="s">
        <v>15</v>
      </c>
      <c r="D1136">
        <v>70</v>
      </c>
      <c r="E1136">
        <v>100</v>
      </c>
      <c r="F1136">
        <v>130</v>
      </c>
      <c r="G1136">
        <v>130</v>
      </c>
      <c r="U1136">
        <f>SUMPRODUCT((D1136:T1136&gt;Y1136/2.01)*1,D1136:T1136,D1138:T1138)</f>
        <v>1040</v>
      </c>
      <c r="V1136">
        <f>SUM(D1138:T1138)</f>
        <v>14</v>
      </c>
      <c r="W1136" s="6">
        <f>X1136/Y1136</f>
        <v>0.34957983193277314</v>
      </c>
      <c r="X1136" s="7">
        <f>U1136/V1136</f>
        <v>74.285714285714292</v>
      </c>
      <c r="Y1136" s="7">
        <v>212.5</v>
      </c>
      <c r="Z1136" s="7">
        <f>W1136*V1136</f>
        <v>4.8941176470588239</v>
      </c>
    </row>
    <row r="1137" spans="1:26" x14ac:dyDescent="0.25">
      <c r="D1137" s="6">
        <v>0.32941176470588229</v>
      </c>
      <c r="E1137" s="6">
        <v>0.47058823529411759</v>
      </c>
      <c r="F1137" s="6">
        <v>0.61176470588235299</v>
      </c>
      <c r="G1137" s="6">
        <v>0.61176470588235299</v>
      </c>
    </row>
    <row r="1138" spans="1:26" x14ac:dyDescent="0.25">
      <c r="D1138">
        <v>3</v>
      </c>
      <c r="E1138">
        <v>3</v>
      </c>
      <c r="F1138">
        <v>4</v>
      </c>
      <c r="G1138">
        <v>4</v>
      </c>
    </row>
    <row r="1139" spans="1:26" x14ac:dyDescent="0.25">
      <c r="C1139" s="5" t="s">
        <v>16</v>
      </c>
      <c r="D1139">
        <v>12</v>
      </c>
      <c r="E1139">
        <v>12</v>
      </c>
      <c r="F1139">
        <v>12</v>
      </c>
    </row>
    <row r="1141" spans="1:26" x14ac:dyDescent="0.25">
      <c r="A1141" s="1">
        <v>42090</v>
      </c>
      <c r="B1141" s="2" t="s">
        <v>182</v>
      </c>
      <c r="U1141" s="3" t="s">
        <v>1</v>
      </c>
      <c r="V1141" s="3" t="s">
        <v>2</v>
      </c>
      <c r="W1141" s="3" t="s">
        <v>3</v>
      </c>
      <c r="X1141" s="3" t="s">
        <v>4</v>
      </c>
      <c r="Y1141" s="3" t="s">
        <v>5</v>
      </c>
      <c r="Z1141" s="3" t="s">
        <v>6</v>
      </c>
    </row>
    <row r="1142" spans="1:26" x14ac:dyDescent="0.25">
      <c r="U1142" s="3">
        <f>SUM(U1143:U1152)</f>
        <v>3845</v>
      </c>
      <c r="V1142" s="3">
        <f>SUM(V1143:V1152)</f>
        <v>43</v>
      </c>
      <c r="Z1142" s="4">
        <f>SUM(Z1143:Z1152)</f>
        <v>30.854166666666664</v>
      </c>
    </row>
    <row r="1143" spans="1:26" x14ac:dyDescent="0.25">
      <c r="C1143" s="5" t="s">
        <v>61</v>
      </c>
      <c r="D1143">
        <v>90</v>
      </c>
      <c r="E1143">
        <v>90</v>
      </c>
      <c r="F1143">
        <v>90</v>
      </c>
      <c r="G1143">
        <v>95</v>
      </c>
      <c r="H1143">
        <v>95</v>
      </c>
      <c r="I1143">
        <v>95</v>
      </c>
      <c r="J1143">
        <v>100</v>
      </c>
      <c r="K1143">
        <v>100</v>
      </c>
      <c r="L1143">
        <v>100</v>
      </c>
      <c r="U1143">
        <f>SUMPRODUCT((D1143:T1143&gt;Y1143/2.01)*1,D1143:T1143,D1145:T1145)</f>
        <v>2565</v>
      </c>
      <c r="V1143">
        <f>SUM(D1145:T1145)</f>
        <v>27</v>
      </c>
      <c r="W1143" s="6">
        <f>X1143/Y1143</f>
        <v>0.74768518518518501</v>
      </c>
      <c r="X1143" s="7">
        <f>U1143/V1143</f>
        <v>95</v>
      </c>
      <c r="Y1143" s="7">
        <v>127.0588235294118</v>
      </c>
      <c r="Z1143" s="7">
        <f>W1143*V1143</f>
        <v>20.187499999999996</v>
      </c>
    </row>
    <row r="1144" spans="1:26" x14ac:dyDescent="0.25">
      <c r="D1144" s="6">
        <v>0.70833333333333326</v>
      </c>
      <c r="E1144" s="6">
        <v>0.70833333333333326</v>
      </c>
      <c r="F1144" s="6">
        <v>0.70833333333333326</v>
      </c>
      <c r="G1144" s="6">
        <v>0.74768518518518512</v>
      </c>
      <c r="H1144" s="6">
        <v>0.74768518518518512</v>
      </c>
      <c r="I1144" s="6">
        <v>0.74768518518518512</v>
      </c>
      <c r="J1144" s="6">
        <v>0.78703703703703698</v>
      </c>
      <c r="K1144" s="6">
        <v>0.78703703703703698</v>
      </c>
      <c r="L1144" s="6">
        <v>0.78703703703703698</v>
      </c>
    </row>
    <row r="1145" spans="1:26" x14ac:dyDescent="0.25">
      <c r="D1145">
        <v>3</v>
      </c>
      <c r="E1145">
        <v>3</v>
      </c>
      <c r="F1145">
        <v>3</v>
      </c>
      <c r="G1145">
        <v>3</v>
      </c>
      <c r="H1145">
        <v>3</v>
      </c>
      <c r="I1145">
        <v>3</v>
      </c>
      <c r="J1145">
        <v>3</v>
      </c>
      <c r="K1145">
        <v>3</v>
      </c>
      <c r="L1145">
        <v>3</v>
      </c>
    </row>
    <row r="1146" spans="1:26" x14ac:dyDescent="0.25">
      <c r="D1146" t="s">
        <v>113</v>
      </c>
    </row>
    <row r="1147" spans="1:26" ht="30" x14ac:dyDescent="0.25">
      <c r="C1147" s="5" t="s">
        <v>70</v>
      </c>
      <c r="D1147">
        <v>80</v>
      </c>
      <c r="E1147">
        <v>80</v>
      </c>
      <c r="F1147">
        <v>80</v>
      </c>
      <c r="G1147">
        <v>80</v>
      </c>
      <c r="U1147">
        <f>SUMPRODUCT((D1147:T1147&gt;Y1147/2.01)*1,D1147:T1147,D1149:T1149)</f>
        <v>1280</v>
      </c>
      <c r="V1147">
        <f>SUM(D1149:T1149)</f>
        <v>16</v>
      </c>
      <c r="W1147" s="6">
        <f>X1147/Y1147</f>
        <v>0.66666666666666663</v>
      </c>
      <c r="X1147" s="7">
        <f>U1147/V1147</f>
        <v>80</v>
      </c>
      <c r="Y1147" s="7">
        <v>120</v>
      </c>
      <c r="Z1147" s="7">
        <f>W1147*V1147</f>
        <v>10.666666666666666</v>
      </c>
    </row>
    <row r="1148" spans="1:26" x14ac:dyDescent="0.25">
      <c r="D1148" s="6">
        <v>0.66666666666666663</v>
      </c>
      <c r="E1148" s="6">
        <v>0.66666666666666663</v>
      </c>
      <c r="F1148" s="6">
        <v>0.66666666666666663</v>
      </c>
      <c r="G1148" s="6">
        <v>0.66666666666666663</v>
      </c>
    </row>
    <row r="1149" spans="1:26" x14ac:dyDescent="0.25">
      <c r="D1149">
        <v>4</v>
      </c>
      <c r="E1149">
        <v>4</v>
      </c>
      <c r="F1149">
        <v>4</v>
      </c>
      <c r="G1149">
        <v>4</v>
      </c>
    </row>
    <row r="1150" spans="1:26" x14ac:dyDescent="0.25">
      <c r="C1150" s="5" t="s">
        <v>145</v>
      </c>
      <c r="D1150">
        <v>8</v>
      </c>
      <c r="E1150">
        <v>8</v>
      </c>
      <c r="F1150">
        <v>8</v>
      </c>
      <c r="G1150">
        <v>8</v>
      </c>
    </row>
    <row r="1151" spans="1:26" ht="30" x14ac:dyDescent="0.25">
      <c r="C1151" s="5" t="s">
        <v>48</v>
      </c>
      <c r="D1151">
        <v>15</v>
      </c>
      <c r="E1151">
        <v>15</v>
      </c>
      <c r="F1151">
        <v>15</v>
      </c>
    </row>
    <row r="1152" spans="1:26" x14ac:dyDescent="0.25">
      <c r="C1152" s="5" t="s">
        <v>22</v>
      </c>
      <c r="D1152">
        <v>10</v>
      </c>
      <c r="E1152">
        <v>10</v>
      </c>
      <c r="F1152">
        <v>10</v>
      </c>
    </row>
    <row r="1154" spans="1:26" x14ac:dyDescent="0.25">
      <c r="A1154" s="1">
        <v>42093</v>
      </c>
      <c r="B1154" s="2" t="s">
        <v>183</v>
      </c>
      <c r="U1154" s="3" t="s">
        <v>1</v>
      </c>
      <c r="V1154" s="3" t="s">
        <v>2</v>
      </c>
      <c r="W1154" s="3" t="s">
        <v>3</v>
      </c>
      <c r="X1154" s="3" t="s">
        <v>4</v>
      </c>
      <c r="Y1154" s="3" t="s">
        <v>5</v>
      </c>
      <c r="Z1154" s="3" t="s">
        <v>6</v>
      </c>
    </row>
    <row r="1155" spans="1:26" x14ac:dyDescent="0.25">
      <c r="U1155" s="3">
        <f>SUM(U1156:U1164)</f>
        <v>5020</v>
      </c>
      <c r="V1155" s="3">
        <f>SUM(V1156:V1164)</f>
        <v>41</v>
      </c>
      <c r="Z1155" s="4">
        <f>SUM(Z1156:Z1164)</f>
        <v>28.684767846532559</v>
      </c>
    </row>
    <row r="1156" spans="1:26" x14ac:dyDescent="0.25">
      <c r="C1156" s="5" t="s">
        <v>87</v>
      </c>
      <c r="D1156">
        <v>125</v>
      </c>
      <c r="E1156">
        <v>125</v>
      </c>
      <c r="F1156">
        <v>125</v>
      </c>
      <c r="U1156">
        <f>SUMPRODUCT((D1156:T1156&gt;Y1156/2.01)*1,D1156:T1156,D1158:T1158)</f>
        <v>1500</v>
      </c>
      <c r="V1156">
        <f>SUM(D1158:T1158)</f>
        <v>12</v>
      </c>
      <c r="W1156" s="6">
        <f>X1156/Y1156</f>
        <v>0.81845238095238115</v>
      </c>
      <c r="X1156" s="7">
        <f>U1156/V1156</f>
        <v>125</v>
      </c>
      <c r="Y1156" s="7">
        <v>152.72727272727269</v>
      </c>
      <c r="Z1156" s="7">
        <f>W1156*V1156</f>
        <v>9.821428571428573</v>
      </c>
    </row>
    <row r="1157" spans="1:26" x14ac:dyDescent="0.25">
      <c r="D1157" s="6">
        <v>0.81845238095238104</v>
      </c>
      <c r="E1157" s="6">
        <v>0.81845238095238104</v>
      </c>
      <c r="F1157" s="6">
        <v>0.81845238095238104</v>
      </c>
    </row>
    <row r="1158" spans="1:26" x14ac:dyDescent="0.25">
      <c r="D1158">
        <v>4</v>
      </c>
      <c r="E1158">
        <v>4</v>
      </c>
      <c r="F1158">
        <v>4</v>
      </c>
    </row>
    <row r="1159" spans="1:26" x14ac:dyDescent="0.25">
      <c r="C1159" s="5" t="s">
        <v>138</v>
      </c>
      <c r="D1159">
        <v>70</v>
      </c>
      <c r="E1159">
        <v>100</v>
      </c>
      <c r="F1159">
        <v>120</v>
      </c>
      <c r="G1159">
        <v>140</v>
      </c>
      <c r="H1159">
        <v>140</v>
      </c>
      <c r="I1159">
        <v>140</v>
      </c>
      <c r="J1159">
        <v>140</v>
      </c>
      <c r="U1159">
        <f>SUMPRODUCT((D1159:T1159&gt;Y1159/2.01)*1,D1159:T1159,D1161:T1161)</f>
        <v>2440</v>
      </c>
      <c r="V1159">
        <f>SUM(D1161:T1161)</f>
        <v>23</v>
      </c>
      <c r="W1159" s="6">
        <f>X1159/Y1159</f>
        <v>0.60670645069622064</v>
      </c>
      <c r="X1159" s="7">
        <f>U1159/V1159</f>
        <v>106.08695652173913</v>
      </c>
      <c r="Y1159" s="7">
        <v>174.8571428571428</v>
      </c>
      <c r="Z1159" s="7">
        <f>W1159*V1159</f>
        <v>13.954248366013076</v>
      </c>
    </row>
    <row r="1160" spans="1:26" x14ac:dyDescent="0.25">
      <c r="D1160" s="6">
        <v>0.40032679738562099</v>
      </c>
      <c r="E1160" s="6">
        <v>0.57189542483660138</v>
      </c>
      <c r="F1160" s="6">
        <v>0.68627450980392168</v>
      </c>
      <c r="G1160" s="6">
        <v>0.80065359477124198</v>
      </c>
      <c r="H1160" s="6">
        <v>0.80065359477124198</v>
      </c>
      <c r="I1160" s="6">
        <v>0.80065359477124198</v>
      </c>
      <c r="J1160" s="6">
        <v>0.80065359477124198</v>
      </c>
    </row>
    <row r="1161" spans="1:26" x14ac:dyDescent="0.25">
      <c r="D1161">
        <v>4</v>
      </c>
      <c r="E1161">
        <v>4</v>
      </c>
      <c r="F1161">
        <v>3</v>
      </c>
      <c r="G1161">
        <v>3</v>
      </c>
      <c r="H1161">
        <v>3</v>
      </c>
      <c r="I1161">
        <v>3</v>
      </c>
      <c r="J1161">
        <v>3</v>
      </c>
    </row>
    <row r="1162" spans="1:26" x14ac:dyDescent="0.25">
      <c r="C1162" s="5" t="s">
        <v>7</v>
      </c>
      <c r="D1162">
        <v>180</v>
      </c>
      <c r="U1162">
        <f>SUMPRODUCT((D1162:T1162&gt;Y1162/2.01)*1,D1162:T1162,D1164:T1164)</f>
        <v>1080</v>
      </c>
      <c r="V1162">
        <f>SUM(D1164:T1164)</f>
        <v>6</v>
      </c>
      <c r="W1162" s="6">
        <f>X1162/Y1162</f>
        <v>0.81818181818181823</v>
      </c>
      <c r="X1162" s="7">
        <f>U1162/V1162</f>
        <v>180</v>
      </c>
      <c r="Y1162" s="7">
        <v>220</v>
      </c>
      <c r="Z1162" s="7">
        <f>W1162*V1162</f>
        <v>4.9090909090909092</v>
      </c>
    </row>
    <row r="1163" spans="1:26" x14ac:dyDescent="0.25">
      <c r="D1163" s="6">
        <v>0.81818181818181823</v>
      </c>
    </row>
    <row r="1164" spans="1:26" x14ac:dyDescent="0.25">
      <c r="D1164">
        <v>6</v>
      </c>
    </row>
    <row r="1166" spans="1:26" x14ac:dyDescent="0.25">
      <c r="A1166" s="1">
        <v>42095</v>
      </c>
      <c r="B1166" s="2" t="s">
        <v>184</v>
      </c>
      <c r="U1166" s="3" t="s">
        <v>1</v>
      </c>
      <c r="V1166" s="3" t="s">
        <v>2</v>
      </c>
      <c r="W1166" s="3" t="s">
        <v>3</v>
      </c>
      <c r="X1166" s="3" t="s">
        <v>4</v>
      </c>
      <c r="Y1166" s="3" t="s">
        <v>5</v>
      </c>
      <c r="Z1166" s="3" t="s">
        <v>6</v>
      </c>
    </row>
    <row r="1167" spans="1:26" x14ac:dyDescent="0.25">
      <c r="U1167" s="3">
        <f>SUM(U1168:U1178)</f>
        <v>3565</v>
      </c>
      <c r="V1167" s="3">
        <f>SUM(V1168:V1178)</f>
        <v>35</v>
      </c>
      <c r="Z1167" s="4">
        <f>SUM(Z1168:Z1178)</f>
        <v>26.668981481481477</v>
      </c>
    </row>
    <row r="1168" spans="1:26" x14ac:dyDescent="0.25">
      <c r="C1168" s="5" t="s">
        <v>61</v>
      </c>
      <c r="D1168">
        <v>90</v>
      </c>
      <c r="E1168">
        <v>90</v>
      </c>
      <c r="F1168">
        <v>90</v>
      </c>
      <c r="G1168">
        <v>95</v>
      </c>
      <c r="H1168">
        <v>95</v>
      </c>
      <c r="I1168">
        <v>95</v>
      </c>
      <c r="J1168">
        <v>100</v>
      </c>
      <c r="K1168">
        <v>100</v>
      </c>
      <c r="L1168">
        <v>100</v>
      </c>
      <c r="U1168">
        <f>SUMPRODUCT((D1168:T1168&gt;Y1168/2.01)*1,D1168:T1168,D1170:T1170)</f>
        <v>2565</v>
      </c>
      <c r="V1168">
        <f>SUM(D1170:T1170)</f>
        <v>27</v>
      </c>
      <c r="W1168" s="6">
        <f>X1168/Y1168</f>
        <v>0.74768518518518501</v>
      </c>
      <c r="X1168" s="7">
        <f>U1168/V1168</f>
        <v>95</v>
      </c>
      <c r="Y1168" s="7">
        <v>127.0588235294118</v>
      </c>
      <c r="Z1168" s="7">
        <f>W1168*V1168</f>
        <v>20.187499999999996</v>
      </c>
    </row>
    <row r="1169" spans="1:26" x14ac:dyDescent="0.25">
      <c r="D1169" s="6">
        <v>0.70833333333333326</v>
      </c>
      <c r="E1169" s="6">
        <v>0.70833333333333326</v>
      </c>
      <c r="F1169" s="6">
        <v>0.70833333333333326</v>
      </c>
      <c r="G1169" s="6">
        <v>0.74768518518518512</v>
      </c>
      <c r="H1169" s="6">
        <v>0.74768518518518512</v>
      </c>
      <c r="I1169" s="6">
        <v>0.74768518518518512</v>
      </c>
      <c r="J1169" s="6">
        <v>0.78703703703703698</v>
      </c>
      <c r="K1169" s="6">
        <v>0.78703703703703698</v>
      </c>
      <c r="L1169" s="6">
        <v>0.78703703703703698</v>
      </c>
    </row>
    <row r="1170" spans="1:26" x14ac:dyDescent="0.25">
      <c r="D1170">
        <v>3</v>
      </c>
      <c r="E1170">
        <v>3</v>
      </c>
      <c r="F1170">
        <v>3</v>
      </c>
      <c r="G1170">
        <v>3</v>
      </c>
      <c r="H1170">
        <v>3</v>
      </c>
      <c r="I1170">
        <v>3</v>
      </c>
      <c r="J1170">
        <v>3</v>
      </c>
      <c r="K1170">
        <v>3</v>
      </c>
      <c r="L1170">
        <v>3</v>
      </c>
    </row>
    <row r="1171" spans="1:26" x14ac:dyDescent="0.25">
      <c r="D1171" t="s">
        <v>125</v>
      </c>
    </row>
    <row r="1172" spans="1:26" x14ac:dyDescent="0.25">
      <c r="C1172" s="5" t="s">
        <v>108</v>
      </c>
      <c r="D1172">
        <v>125</v>
      </c>
      <c r="E1172">
        <v>125</v>
      </c>
      <c r="F1172">
        <v>125</v>
      </c>
      <c r="G1172">
        <v>125</v>
      </c>
      <c r="U1172">
        <f>SUMPRODUCT((D1172:T1172&gt;Y1172/2.01)*1,D1172:T1172,D1174:T1174)</f>
        <v>1000</v>
      </c>
      <c r="V1172">
        <f>SUM(D1174:T1174)</f>
        <v>8</v>
      </c>
      <c r="W1172" s="6">
        <f>X1172/Y1172</f>
        <v>0.81018518518518512</v>
      </c>
      <c r="X1172" s="7">
        <f>U1172/V1172</f>
        <v>125</v>
      </c>
      <c r="Y1172" s="7">
        <v>154.28571428571431</v>
      </c>
      <c r="Z1172" s="7">
        <f>W1172*V1172</f>
        <v>6.481481481481481</v>
      </c>
    </row>
    <row r="1173" spans="1:26" x14ac:dyDescent="0.25">
      <c r="D1173" s="6">
        <v>0.81018518518518523</v>
      </c>
      <c r="E1173" s="6">
        <v>0.81018518518518523</v>
      </c>
      <c r="F1173" s="6">
        <v>0.81018518518518523</v>
      </c>
      <c r="G1173" s="6">
        <v>0.81018518518518523</v>
      </c>
    </row>
    <row r="1174" spans="1:26" x14ac:dyDescent="0.25">
      <c r="D1174">
        <v>2</v>
      </c>
      <c r="E1174">
        <v>2</v>
      </c>
      <c r="F1174">
        <v>2</v>
      </c>
      <c r="G1174">
        <v>2</v>
      </c>
    </row>
    <row r="1175" spans="1:26" x14ac:dyDescent="0.25">
      <c r="D1175" t="s">
        <v>174</v>
      </c>
      <c r="E1175" t="s">
        <v>174</v>
      </c>
      <c r="F1175" t="s">
        <v>174</v>
      </c>
      <c r="G1175" t="s">
        <v>174</v>
      </c>
    </row>
    <row r="1176" spans="1:26" x14ac:dyDescent="0.25">
      <c r="C1176" s="5" t="s">
        <v>22</v>
      </c>
      <c r="D1176">
        <v>10</v>
      </c>
      <c r="E1176">
        <v>10</v>
      </c>
      <c r="F1176">
        <v>10</v>
      </c>
      <c r="G1176">
        <v>10</v>
      </c>
    </row>
    <row r="1177" spans="1:26" x14ac:dyDescent="0.25">
      <c r="C1177" s="5" t="s">
        <v>117</v>
      </c>
      <c r="D1177">
        <v>15</v>
      </c>
      <c r="E1177">
        <v>15</v>
      </c>
      <c r="F1177">
        <v>15</v>
      </c>
    </row>
    <row r="1178" spans="1:26" x14ac:dyDescent="0.25">
      <c r="C1178" s="5" t="s">
        <v>82</v>
      </c>
      <c r="D1178">
        <v>12</v>
      </c>
      <c r="E1178">
        <v>12</v>
      </c>
      <c r="F1178">
        <v>12</v>
      </c>
    </row>
    <row r="1180" spans="1:26" x14ac:dyDescent="0.25">
      <c r="A1180" s="1">
        <v>42097</v>
      </c>
      <c r="B1180" s="2" t="s">
        <v>185</v>
      </c>
      <c r="U1180" s="3" t="s">
        <v>1</v>
      </c>
      <c r="V1180" s="3" t="s">
        <v>2</v>
      </c>
      <c r="W1180" s="3" t="s">
        <v>3</v>
      </c>
      <c r="X1180" s="3" t="s">
        <v>4</v>
      </c>
      <c r="Y1180" s="3" t="s">
        <v>5</v>
      </c>
      <c r="Z1180" s="3" t="s">
        <v>6</v>
      </c>
    </row>
    <row r="1181" spans="1:26" x14ac:dyDescent="0.25">
      <c r="U1181" s="3">
        <f>SUM(U1182:U1189)</f>
        <v>4160</v>
      </c>
      <c r="V1181" s="3">
        <f>SUM(V1182:V1189)</f>
        <v>44</v>
      </c>
      <c r="Z1181" s="4">
        <f>SUM(Z1182:Z1189)</f>
        <v>19.722128851540617</v>
      </c>
    </row>
    <row r="1182" spans="1:26" ht="30" x14ac:dyDescent="0.25">
      <c r="C1182" s="5" t="s">
        <v>14</v>
      </c>
      <c r="D1182">
        <v>70</v>
      </c>
      <c r="E1182">
        <v>100</v>
      </c>
      <c r="F1182">
        <v>120</v>
      </c>
      <c r="G1182">
        <v>140</v>
      </c>
      <c r="H1182">
        <v>140</v>
      </c>
      <c r="I1182">
        <v>140</v>
      </c>
      <c r="J1182">
        <v>140</v>
      </c>
      <c r="U1182">
        <f>SUMPRODUCT((D1182:T1182&gt;Y1182/2.01)*1,D1182:T1182,D1184:T1184)</f>
        <v>2600</v>
      </c>
      <c r="V1182">
        <f>SUM(D1184:T1184)</f>
        <v>28</v>
      </c>
      <c r="W1182" s="6">
        <f>X1182/Y1182</f>
        <v>0.44217687074829937</v>
      </c>
      <c r="X1182" s="7">
        <f>U1182/V1182</f>
        <v>92.857142857142861</v>
      </c>
      <c r="Y1182" s="7">
        <v>210</v>
      </c>
      <c r="Z1182" s="7">
        <f>W1182*V1182</f>
        <v>12.380952380952383</v>
      </c>
    </row>
    <row r="1183" spans="1:26" x14ac:dyDescent="0.25">
      <c r="D1183" s="6">
        <v>0.33333333333333331</v>
      </c>
      <c r="E1183" s="6">
        <v>0.47619047619047622</v>
      </c>
      <c r="F1183" s="6">
        <v>0.5714285714285714</v>
      </c>
      <c r="G1183" s="6">
        <v>0.66666666666666663</v>
      </c>
      <c r="H1183" s="6">
        <v>0.66666666666666663</v>
      </c>
      <c r="I1183" s="6">
        <v>0.66666666666666663</v>
      </c>
      <c r="J1183" s="6">
        <v>0.66666666666666663</v>
      </c>
    </row>
    <row r="1184" spans="1:26" x14ac:dyDescent="0.25">
      <c r="D1184">
        <v>5</v>
      </c>
      <c r="E1184">
        <v>4</v>
      </c>
      <c r="F1184">
        <v>3</v>
      </c>
      <c r="G1184">
        <v>4</v>
      </c>
      <c r="H1184">
        <v>4</v>
      </c>
      <c r="I1184">
        <v>4</v>
      </c>
      <c r="J1184">
        <v>4</v>
      </c>
    </row>
    <row r="1185" spans="1:26" x14ac:dyDescent="0.25">
      <c r="C1185" s="5" t="s">
        <v>15</v>
      </c>
      <c r="D1185">
        <v>100</v>
      </c>
      <c r="E1185">
        <v>130</v>
      </c>
      <c r="F1185">
        <v>130</v>
      </c>
      <c r="G1185">
        <v>130</v>
      </c>
      <c r="U1185">
        <f>SUMPRODUCT((D1185:T1185&gt;Y1185/2.01)*1,D1185:T1185,D1187:T1187)</f>
        <v>1560</v>
      </c>
      <c r="V1185">
        <f>SUM(D1187:T1187)</f>
        <v>16</v>
      </c>
      <c r="W1185" s="6">
        <f>X1185/Y1185</f>
        <v>0.45882352941176469</v>
      </c>
      <c r="X1185" s="7">
        <f>U1185/V1185</f>
        <v>97.5</v>
      </c>
      <c r="Y1185" s="7">
        <v>212.5</v>
      </c>
      <c r="Z1185" s="7">
        <f>W1185*V1185</f>
        <v>7.341176470588235</v>
      </c>
    </row>
    <row r="1186" spans="1:26" x14ac:dyDescent="0.25">
      <c r="D1186" s="6">
        <v>0.47058823529411759</v>
      </c>
      <c r="E1186" s="6">
        <v>0.61176470588235299</v>
      </c>
      <c r="F1186" s="6">
        <v>0.61176470588235299</v>
      </c>
      <c r="G1186" s="6">
        <v>0.61176470588235299</v>
      </c>
    </row>
    <row r="1187" spans="1:26" x14ac:dyDescent="0.25">
      <c r="D1187">
        <v>4</v>
      </c>
      <c r="E1187">
        <v>4</v>
      </c>
      <c r="F1187">
        <v>4</v>
      </c>
      <c r="G1187">
        <v>4</v>
      </c>
    </row>
    <row r="1188" spans="1:26" x14ac:dyDescent="0.25">
      <c r="C1188" s="5" t="s">
        <v>80</v>
      </c>
      <c r="D1188">
        <v>8</v>
      </c>
      <c r="E1188">
        <v>8</v>
      </c>
      <c r="F1188">
        <v>8</v>
      </c>
    </row>
    <row r="1189" spans="1:26" x14ac:dyDescent="0.25">
      <c r="C1189" s="5" t="s">
        <v>16</v>
      </c>
      <c r="D1189">
        <v>15</v>
      </c>
      <c r="E1189">
        <v>15</v>
      </c>
      <c r="F1189">
        <v>15</v>
      </c>
    </row>
    <row r="1191" spans="1:26" x14ac:dyDescent="0.25">
      <c r="A1191" s="1">
        <v>42100</v>
      </c>
      <c r="B1191" s="2" t="s">
        <v>186</v>
      </c>
      <c r="U1191" s="3" t="s">
        <v>1</v>
      </c>
      <c r="V1191" s="3" t="s">
        <v>2</v>
      </c>
      <c r="W1191" s="3" t="s">
        <v>3</v>
      </c>
      <c r="X1191" s="3" t="s">
        <v>4</v>
      </c>
      <c r="Y1191" s="3" t="s">
        <v>5</v>
      </c>
      <c r="Z1191" s="3" t="s">
        <v>6</v>
      </c>
    </row>
    <row r="1192" spans="1:26" x14ac:dyDescent="0.25">
      <c r="U1192" s="3">
        <f>SUM(U1193:U1203)</f>
        <v>3375</v>
      </c>
      <c r="V1192" s="3">
        <f>SUM(V1193:V1203)</f>
        <v>57</v>
      </c>
      <c r="Z1192" s="4">
        <f>SUM(Z1193:Z1203)</f>
        <v>40.642045454545453</v>
      </c>
    </row>
    <row r="1193" spans="1:26" x14ac:dyDescent="0.25">
      <c r="C1193" s="5" t="s">
        <v>61</v>
      </c>
      <c r="D1193">
        <v>90</v>
      </c>
      <c r="E1193">
        <v>90</v>
      </c>
      <c r="F1193">
        <v>90</v>
      </c>
      <c r="G1193">
        <v>95</v>
      </c>
      <c r="H1193">
        <v>95</v>
      </c>
      <c r="I1193">
        <v>95</v>
      </c>
      <c r="J1193">
        <v>100</v>
      </c>
      <c r="K1193">
        <v>100</v>
      </c>
      <c r="L1193">
        <v>100</v>
      </c>
      <c r="U1193">
        <f>SUMPRODUCT((D1193:T1193&gt;Y1193/2.01)*1,D1193:T1193,D1195:T1195)</f>
        <v>2565</v>
      </c>
      <c r="V1193">
        <f>SUM(D1195:T1195)</f>
        <v>27</v>
      </c>
      <c r="W1193" s="6">
        <f>X1193/Y1193</f>
        <v>0.74768518518518501</v>
      </c>
      <c r="X1193" s="7">
        <f>U1193/V1193</f>
        <v>95</v>
      </c>
      <c r="Y1193" s="7">
        <v>127.0588235294118</v>
      </c>
      <c r="Z1193" s="7">
        <f>W1193*V1193</f>
        <v>20.187499999999996</v>
      </c>
    </row>
    <row r="1194" spans="1:26" x14ac:dyDescent="0.25">
      <c r="D1194" s="6">
        <v>0.70833333333333326</v>
      </c>
      <c r="E1194" s="6">
        <v>0.70833333333333326</v>
      </c>
      <c r="F1194" s="6">
        <v>0.70833333333333326</v>
      </c>
      <c r="G1194" s="6">
        <v>0.74768518518518512</v>
      </c>
      <c r="H1194" s="6">
        <v>0.74768518518518512</v>
      </c>
      <c r="I1194" s="6">
        <v>0.74768518518518512</v>
      </c>
      <c r="J1194" s="6">
        <v>0.78703703703703698</v>
      </c>
      <c r="K1194" s="6">
        <v>0.78703703703703698</v>
      </c>
      <c r="L1194" s="6">
        <v>0.78703703703703698</v>
      </c>
    </row>
    <row r="1195" spans="1:26" x14ac:dyDescent="0.25">
      <c r="D1195">
        <v>3</v>
      </c>
      <c r="E1195">
        <v>3</v>
      </c>
      <c r="F1195">
        <v>3</v>
      </c>
      <c r="G1195">
        <v>3</v>
      </c>
      <c r="H1195">
        <v>3</v>
      </c>
      <c r="I1195">
        <v>3</v>
      </c>
      <c r="J1195">
        <v>3</v>
      </c>
      <c r="K1195">
        <v>3</v>
      </c>
      <c r="L1195">
        <v>3</v>
      </c>
    </row>
    <row r="1196" spans="1:26" x14ac:dyDescent="0.25">
      <c r="D1196" t="s">
        <v>178</v>
      </c>
    </row>
    <row r="1197" spans="1:26" ht="30" x14ac:dyDescent="0.25">
      <c r="C1197" s="5" t="s">
        <v>10</v>
      </c>
      <c r="D1197">
        <v>27</v>
      </c>
      <c r="E1197">
        <v>27</v>
      </c>
      <c r="U1197">
        <f>SUMPRODUCT((D1197:T1197&gt;Y1197/2.01)*1,D1197:T1197,D1199:T1199)</f>
        <v>810</v>
      </c>
      <c r="V1197">
        <f>SUM(D1199:T1199)</f>
        <v>30</v>
      </c>
      <c r="W1197" s="6">
        <f>X1197/Y1197</f>
        <v>0.68181818181818199</v>
      </c>
      <c r="X1197" s="7">
        <f>U1197/V1197</f>
        <v>27</v>
      </c>
      <c r="Y1197" s="7">
        <v>39.599999999999987</v>
      </c>
      <c r="Z1197" s="7">
        <f>W1197*V1197</f>
        <v>20.45454545454546</v>
      </c>
    </row>
    <row r="1198" spans="1:26" x14ac:dyDescent="0.25">
      <c r="D1198" s="6">
        <v>0.68181818181818188</v>
      </c>
      <c r="E1198" s="6">
        <v>0.68181818181818188</v>
      </c>
    </row>
    <row r="1199" spans="1:26" x14ac:dyDescent="0.25">
      <c r="D1199">
        <v>15</v>
      </c>
      <c r="E1199">
        <v>15</v>
      </c>
    </row>
    <row r="1200" spans="1:26" x14ac:dyDescent="0.25">
      <c r="D1200" t="s">
        <v>187</v>
      </c>
    </row>
    <row r="1201" spans="1:26" x14ac:dyDescent="0.25">
      <c r="C1201" s="5" t="s">
        <v>38</v>
      </c>
      <c r="D1201">
        <v>15</v>
      </c>
      <c r="E1201">
        <v>15</v>
      </c>
    </row>
    <row r="1202" spans="1:26" x14ac:dyDescent="0.25">
      <c r="C1202" s="5" t="s">
        <v>145</v>
      </c>
      <c r="D1202">
        <v>10</v>
      </c>
      <c r="E1202">
        <v>16</v>
      </c>
      <c r="F1202">
        <v>20</v>
      </c>
    </row>
    <row r="1203" spans="1:26" ht="30" x14ac:dyDescent="0.25">
      <c r="C1203" s="5" t="s">
        <v>48</v>
      </c>
      <c r="D1203">
        <v>20</v>
      </c>
      <c r="E1203">
        <v>20</v>
      </c>
    </row>
    <row r="1205" spans="1:26" x14ac:dyDescent="0.25">
      <c r="A1205" s="1">
        <v>42102</v>
      </c>
      <c r="B1205" s="2" t="s">
        <v>188</v>
      </c>
      <c r="U1205" s="3" t="s">
        <v>1</v>
      </c>
      <c r="V1205" s="3" t="s">
        <v>2</v>
      </c>
      <c r="W1205" s="3" t="s">
        <v>3</v>
      </c>
      <c r="X1205" s="3" t="s">
        <v>4</v>
      </c>
      <c r="Y1205" s="3" t="s">
        <v>5</v>
      </c>
      <c r="Z1205" s="3" t="s">
        <v>6</v>
      </c>
    </row>
    <row r="1206" spans="1:26" x14ac:dyDescent="0.25">
      <c r="U1206" s="3">
        <f>SUM(U1207:U1213)</f>
        <v>3100</v>
      </c>
      <c r="V1206" s="3">
        <f>SUM(V1207:V1213)</f>
        <v>34</v>
      </c>
      <c r="Z1206" s="4">
        <f>SUM(Z1207:Z1213)</f>
        <v>14.705882352941178</v>
      </c>
    </row>
    <row r="1207" spans="1:26" ht="30" x14ac:dyDescent="0.25">
      <c r="C1207" s="5" t="s">
        <v>14</v>
      </c>
      <c r="D1207">
        <v>70</v>
      </c>
      <c r="E1207">
        <v>100</v>
      </c>
      <c r="F1207">
        <v>120</v>
      </c>
      <c r="G1207">
        <v>140</v>
      </c>
      <c r="H1207">
        <v>165</v>
      </c>
      <c r="I1207">
        <v>165</v>
      </c>
      <c r="J1207">
        <v>165</v>
      </c>
      <c r="K1207">
        <v>165</v>
      </c>
      <c r="U1207">
        <f>SUMPRODUCT((D1207:T1207&gt;Y1207/2.01)*1,D1207:T1207,D1209:T1209)</f>
        <v>2100</v>
      </c>
      <c r="V1207">
        <f>SUM(D1209:T1209)</f>
        <v>23</v>
      </c>
      <c r="W1207" s="6">
        <f>X1207/Y1207</f>
        <v>0.43478260869565216</v>
      </c>
      <c r="X1207" s="7">
        <f>U1207/V1207</f>
        <v>91.304347826086953</v>
      </c>
      <c r="Y1207" s="7">
        <v>210</v>
      </c>
      <c r="Z1207" s="7">
        <f>W1207*V1207</f>
        <v>10</v>
      </c>
    </row>
    <row r="1208" spans="1:26" x14ac:dyDescent="0.25">
      <c r="D1208" s="6">
        <v>0.33333333333333331</v>
      </c>
      <c r="E1208" s="6">
        <v>0.47619047619047622</v>
      </c>
      <c r="F1208" s="6">
        <v>0.5714285714285714</v>
      </c>
      <c r="G1208" s="6">
        <v>0.66666666666666663</v>
      </c>
      <c r="H1208" s="6">
        <v>0.7857142857142857</v>
      </c>
      <c r="I1208" s="6">
        <v>0.7857142857142857</v>
      </c>
      <c r="J1208" s="6">
        <v>0.7857142857142857</v>
      </c>
      <c r="K1208" s="6">
        <v>0.7857142857142857</v>
      </c>
    </row>
    <row r="1209" spans="1:26" x14ac:dyDescent="0.25">
      <c r="D1209">
        <v>5</v>
      </c>
      <c r="E1209">
        <v>4</v>
      </c>
      <c r="F1209">
        <v>3</v>
      </c>
      <c r="G1209">
        <v>3</v>
      </c>
      <c r="H1209">
        <v>2</v>
      </c>
      <c r="I1209">
        <v>2</v>
      </c>
      <c r="J1209">
        <v>2</v>
      </c>
      <c r="K1209">
        <v>2</v>
      </c>
    </row>
    <row r="1210" spans="1:26" x14ac:dyDescent="0.25">
      <c r="C1210" s="5" t="s">
        <v>15</v>
      </c>
      <c r="D1210">
        <v>100</v>
      </c>
      <c r="E1210">
        <v>125</v>
      </c>
      <c r="F1210">
        <v>125</v>
      </c>
      <c r="U1210">
        <f>SUMPRODUCT((D1210:T1210&gt;Y1210/2.01)*1,D1210:T1210,D1212:T1212)</f>
        <v>1000</v>
      </c>
      <c r="V1210">
        <f>SUM(D1212:T1212)</f>
        <v>11</v>
      </c>
      <c r="W1210" s="6">
        <f>X1210/Y1210</f>
        <v>0.42780748663101603</v>
      </c>
      <c r="X1210" s="7">
        <f>U1210/V1210</f>
        <v>90.909090909090907</v>
      </c>
      <c r="Y1210" s="7">
        <v>212.5</v>
      </c>
      <c r="Z1210" s="7">
        <f>W1210*V1210</f>
        <v>4.7058823529411766</v>
      </c>
    </row>
    <row r="1211" spans="1:26" x14ac:dyDescent="0.25">
      <c r="D1211" s="6">
        <v>0.47058823529411759</v>
      </c>
      <c r="E1211" s="6">
        <v>0.58823529411764708</v>
      </c>
      <c r="F1211" s="6">
        <v>0.58823529411764708</v>
      </c>
    </row>
    <row r="1212" spans="1:26" x14ac:dyDescent="0.25">
      <c r="D1212">
        <v>3</v>
      </c>
      <c r="E1212">
        <v>4</v>
      </c>
      <c r="F1212">
        <v>4</v>
      </c>
    </row>
    <row r="1213" spans="1:26" x14ac:dyDescent="0.25">
      <c r="C1213" s="5" t="s">
        <v>16</v>
      </c>
      <c r="D1213">
        <v>15</v>
      </c>
      <c r="E1213">
        <v>15</v>
      </c>
      <c r="F1213">
        <v>15</v>
      </c>
    </row>
    <row r="1215" spans="1:26" x14ac:dyDescent="0.25">
      <c r="A1215" s="1">
        <v>42104</v>
      </c>
      <c r="B1215" s="2" t="s">
        <v>189</v>
      </c>
      <c r="U1215" s="3" t="s">
        <v>1</v>
      </c>
      <c r="V1215" s="3" t="s">
        <v>2</v>
      </c>
      <c r="W1215" s="3" t="s">
        <v>3</v>
      </c>
      <c r="X1215" s="3" t="s">
        <v>4</v>
      </c>
      <c r="Y1215" s="3" t="s">
        <v>5</v>
      </c>
      <c r="Z1215" s="3" t="s">
        <v>6</v>
      </c>
    </row>
    <row r="1216" spans="1:26" x14ac:dyDescent="0.25">
      <c r="U1216" s="3">
        <f>SUM(U1217:U1226)</f>
        <v>4175</v>
      </c>
      <c r="V1216" s="3">
        <f>SUM(V1217:V1226)</f>
        <v>41</v>
      </c>
      <c r="Z1216" s="4">
        <f>SUM(Z1217:Z1226)</f>
        <v>31.221759259259251</v>
      </c>
    </row>
    <row r="1217" spans="1:26" x14ac:dyDescent="0.25">
      <c r="C1217" s="5" t="s">
        <v>61</v>
      </c>
      <c r="D1217">
        <v>90</v>
      </c>
      <c r="E1217">
        <v>90</v>
      </c>
      <c r="F1217">
        <v>90</v>
      </c>
      <c r="G1217">
        <v>95</v>
      </c>
      <c r="H1217">
        <v>95</v>
      </c>
      <c r="I1217">
        <v>95</v>
      </c>
      <c r="J1217">
        <v>100</v>
      </c>
      <c r="K1217">
        <v>100</v>
      </c>
      <c r="L1217">
        <v>100</v>
      </c>
      <c r="U1217">
        <f>SUMPRODUCT((D1217:T1217&gt;Y1217/2.01)*1,D1217:T1217,D1219:T1219)</f>
        <v>3135</v>
      </c>
      <c r="V1217">
        <f>SUM(D1219:T1219)</f>
        <v>33</v>
      </c>
      <c r="W1217" s="6">
        <f>X1217/Y1217</f>
        <v>0.74768518518518501</v>
      </c>
      <c r="X1217" s="7">
        <f>U1217/V1217</f>
        <v>95</v>
      </c>
      <c r="Y1217" s="7">
        <v>127.0588235294118</v>
      </c>
      <c r="Z1217" s="7">
        <f>W1217*V1217</f>
        <v>24.673611111111104</v>
      </c>
    </row>
    <row r="1218" spans="1:26" x14ac:dyDescent="0.25">
      <c r="D1218" s="6">
        <v>0.70833333333333326</v>
      </c>
      <c r="E1218" s="6">
        <v>0.70833333333333326</v>
      </c>
      <c r="F1218" s="6">
        <v>0.70833333333333326</v>
      </c>
      <c r="G1218" s="6">
        <v>0.74768518518518512</v>
      </c>
      <c r="H1218" s="6">
        <v>0.74768518518518512</v>
      </c>
      <c r="I1218" s="6">
        <v>0.74768518518518512</v>
      </c>
      <c r="J1218" s="6">
        <v>0.78703703703703698</v>
      </c>
      <c r="K1218" s="6">
        <v>0.78703703703703698</v>
      </c>
      <c r="L1218" s="6">
        <v>0.78703703703703698</v>
      </c>
    </row>
    <row r="1219" spans="1:26" x14ac:dyDescent="0.25">
      <c r="D1219">
        <v>3</v>
      </c>
      <c r="E1219">
        <v>5</v>
      </c>
      <c r="F1219">
        <v>3</v>
      </c>
      <c r="G1219">
        <v>3</v>
      </c>
      <c r="H1219">
        <v>5</v>
      </c>
      <c r="I1219">
        <v>3</v>
      </c>
      <c r="J1219">
        <v>3</v>
      </c>
      <c r="K1219">
        <v>5</v>
      </c>
      <c r="L1219">
        <v>3</v>
      </c>
    </row>
    <row r="1220" spans="1:26" x14ac:dyDescent="0.25">
      <c r="D1220" t="s">
        <v>190</v>
      </c>
    </row>
    <row r="1221" spans="1:26" x14ac:dyDescent="0.25">
      <c r="C1221" s="5" t="s">
        <v>19</v>
      </c>
      <c r="D1221">
        <v>130</v>
      </c>
      <c r="E1221">
        <v>130</v>
      </c>
      <c r="F1221">
        <v>130</v>
      </c>
      <c r="G1221">
        <v>130</v>
      </c>
      <c r="U1221">
        <f>SUMPRODUCT((D1221:T1221&gt;Y1221/2.01)*1,D1221:T1221,D1223:T1223)</f>
        <v>1040</v>
      </c>
      <c r="V1221">
        <f>SUM(D1223:T1223)</f>
        <v>8</v>
      </c>
      <c r="W1221" s="6">
        <f>X1221/Y1221</f>
        <v>0.81851851851851853</v>
      </c>
      <c r="X1221" s="7">
        <f>U1221/V1221</f>
        <v>130</v>
      </c>
      <c r="Y1221" s="7">
        <v>158.8235294117647</v>
      </c>
      <c r="Z1221" s="7">
        <f>W1221*V1221</f>
        <v>6.5481481481481483</v>
      </c>
    </row>
    <row r="1222" spans="1:26" x14ac:dyDescent="0.25">
      <c r="D1222" s="6">
        <v>0.81851851851851853</v>
      </c>
      <c r="E1222" s="6">
        <v>0.81851851851851853</v>
      </c>
      <c r="F1222" s="6">
        <v>0.81851851851851853</v>
      </c>
      <c r="G1222" s="6">
        <v>0.81851851851851853</v>
      </c>
    </row>
    <row r="1223" spans="1:26" x14ac:dyDescent="0.25">
      <c r="D1223">
        <v>2</v>
      </c>
      <c r="E1223">
        <v>2</v>
      </c>
      <c r="F1223">
        <v>2</v>
      </c>
      <c r="G1223">
        <v>2</v>
      </c>
    </row>
    <row r="1224" spans="1:26" ht="30" x14ac:dyDescent="0.25">
      <c r="C1224" s="5" t="s">
        <v>48</v>
      </c>
      <c r="D1224">
        <v>15</v>
      </c>
      <c r="E1224">
        <v>15</v>
      </c>
      <c r="F1224">
        <v>15</v>
      </c>
    </row>
    <row r="1225" spans="1:26" x14ac:dyDescent="0.25">
      <c r="C1225" s="5" t="s">
        <v>22</v>
      </c>
      <c r="D1225">
        <v>10</v>
      </c>
      <c r="E1225">
        <v>10</v>
      </c>
      <c r="F1225">
        <v>10</v>
      </c>
    </row>
    <row r="1226" spans="1:26" ht="30" x14ac:dyDescent="0.25">
      <c r="C1226" s="5" t="s">
        <v>49</v>
      </c>
      <c r="D1226">
        <v>15</v>
      </c>
      <c r="E1226">
        <v>15</v>
      </c>
    </row>
    <row r="1228" spans="1:26" x14ac:dyDescent="0.25">
      <c r="A1228" s="1">
        <v>42107</v>
      </c>
      <c r="B1228" s="2" t="s">
        <v>191</v>
      </c>
      <c r="U1228" s="3" t="s">
        <v>1</v>
      </c>
      <c r="V1228" s="3" t="s">
        <v>2</v>
      </c>
      <c r="W1228" s="3" t="s">
        <v>3</v>
      </c>
      <c r="X1228" s="3" t="s">
        <v>4</v>
      </c>
      <c r="Y1228" s="3" t="s">
        <v>5</v>
      </c>
      <c r="Z1228" s="3" t="s">
        <v>6</v>
      </c>
    </row>
    <row r="1229" spans="1:26" x14ac:dyDescent="0.25">
      <c r="U1229" s="3">
        <f>SUM(U1230:U1236)</f>
        <v>3660</v>
      </c>
      <c r="V1229" s="3">
        <f>SUM(V1230:V1236)</f>
        <v>35</v>
      </c>
      <c r="Z1229" s="4">
        <f>SUM(Z1230:Z1236)</f>
        <v>20.096638655462186</v>
      </c>
    </row>
    <row r="1230" spans="1:26" x14ac:dyDescent="0.25">
      <c r="C1230" s="5" t="s">
        <v>87</v>
      </c>
      <c r="D1230">
        <v>130</v>
      </c>
      <c r="E1230">
        <v>130</v>
      </c>
      <c r="F1230">
        <v>130</v>
      </c>
      <c r="U1230">
        <f>SUMPRODUCT((D1230:T1230&gt;Y1230/2.01)*1,D1230:T1230,D1232:T1232)</f>
        <v>1560</v>
      </c>
      <c r="V1230">
        <f>SUM(D1232:T1232)</f>
        <v>12</v>
      </c>
      <c r="W1230" s="6">
        <f>X1230/Y1230</f>
        <v>0.85119047619047639</v>
      </c>
      <c r="X1230" s="7">
        <f>U1230/V1230</f>
        <v>130</v>
      </c>
      <c r="Y1230" s="7">
        <v>152.72727272727269</v>
      </c>
      <c r="Z1230" s="7">
        <f>W1230*V1230</f>
        <v>10.214285714285717</v>
      </c>
    </row>
    <row r="1231" spans="1:26" x14ac:dyDescent="0.25">
      <c r="D1231" s="6">
        <v>0.85119047619047628</v>
      </c>
      <c r="E1231" s="6">
        <v>0.85119047619047628</v>
      </c>
      <c r="F1231" s="6">
        <v>0.85119047619047628</v>
      </c>
    </row>
    <row r="1232" spans="1:26" x14ac:dyDescent="0.25">
      <c r="D1232">
        <v>4</v>
      </c>
      <c r="E1232">
        <v>4</v>
      </c>
      <c r="F1232">
        <v>4</v>
      </c>
    </row>
    <row r="1233" spans="1:26" x14ac:dyDescent="0.25">
      <c r="C1233" s="5" t="s">
        <v>15</v>
      </c>
      <c r="D1233">
        <v>70</v>
      </c>
      <c r="E1233">
        <v>100</v>
      </c>
      <c r="F1233">
        <v>120</v>
      </c>
      <c r="G1233">
        <v>140</v>
      </c>
      <c r="H1233">
        <v>160</v>
      </c>
      <c r="I1233">
        <v>160</v>
      </c>
      <c r="J1233">
        <v>180</v>
      </c>
      <c r="U1233">
        <f>SUMPRODUCT((D1233:T1233&gt;Y1233/2.01)*1,D1233:T1233,D1235:T1235)</f>
        <v>2100</v>
      </c>
      <c r="V1233">
        <f>SUM(D1235:T1235)</f>
        <v>23</v>
      </c>
      <c r="W1233" s="6">
        <f>X1233/Y1233</f>
        <v>0.42966751918158569</v>
      </c>
      <c r="X1233" s="7">
        <f>U1233/V1233</f>
        <v>91.304347826086953</v>
      </c>
      <c r="Y1233" s="7">
        <v>212.5</v>
      </c>
      <c r="Z1233" s="7">
        <f>W1233*V1233</f>
        <v>9.882352941176471</v>
      </c>
    </row>
    <row r="1234" spans="1:26" x14ac:dyDescent="0.25">
      <c r="D1234" s="6">
        <v>0.32941176470588229</v>
      </c>
      <c r="E1234" s="6">
        <v>0.47058823529411759</v>
      </c>
      <c r="F1234" s="6">
        <v>0.56470588235294117</v>
      </c>
      <c r="G1234" s="6">
        <v>0.6588235294117647</v>
      </c>
      <c r="H1234" s="6">
        <v>0.75294117647058822</v>
      </c>
      <c r="I1234" s="6">
        <v>0.75294117647058822</v>
      </c>
      <c r="J1234" s="6">
        <v>0.84705882352941175</v>
      </c>
    </row>
    <row r="1235" spans="1:26" x14ac:dyDescent="0.25">
      <c r="D1235">
        <v>5</v>
      </c>
      <c r="E1235">
        <v>4</v>
      </c>
      <c r="F1235">
        <v>3</v>
      </c>
      <c r="G1235">
        <v>3</v>
      </c>
      <c r="H1235">
        <v>3</v>
      </c>
      <c r="I1235">
        <v>3</v>
      </c>
      <c r="J1235">
        <v>2</v>
      </c>
    </row>
    <row r="1236" spans="1:26" x14ac:dyDescent="0.25">
      <c r="C1236" s="5" t="s">
        <v>80</v>
      </c>
      <c r="D1236">
        <v>90</v>
      </c>
      <c r="E1236">
        <v>90</v>
      </c>
      <c r="F1236">
        <v>90</v>
      </c>
    </row>
    <row r="1238" spans="1:26" x14ac:dyDescent="0.25">
      <c r="A1238" s="1">
        <v>42109</v>
      </c>
      <c r="B1238" s="2" t="s">
        <v>192</v>
      </c>
      <c r="U1238" s="3" t="s">
        <v>1</v>
      </c>
      <c r="V1238" s="3" t="s">
        <v>2</v>
      </c>
      <c r="W1238" s="3" t="s">
        <v>3</v>
      </c>
      <c r="X1238" s="3" t="s">
        <v>4</v>
      </c>
      <c r="Y1238" s="3" t="s">
        <v>5</v>
      </c>
      <c r="Z1238" s="3" t="s">
        <v>6</v>
      </c>
    </row>
    <row r="1239" spans="1:26" x14ac:dyDescent="0.25">
      <c r="U1239" s="3">
        <f>SUM(U1240:U1247)</f>
        <v>1525</v>
      </c>
      <c r="V1239" s="3">
        <f>SUM(V1240:V1247)</f>
        <v>18</v>
      </c>
      <c r="Z1239" s="4">
        <f>SUM(Z1240:Z1247)</f>
        <v>11.090909090909092</v>
      </c>
    </row>
    <row r="1240" spans="1:26" ht="30" x14ac:dyDescent="0.25">
      <c r="C1240" s="5" t="s">
        <v>9</v>
      </c>
      <c r="D1240">
        <v>70</v>
      </c>
      <c r="E1240">
        <v>80</v>
      </c>
      <c r="F1240">
        <v>95</v>
      </c>
      <c r="G1240">
        <v>95</v>
      </c>
      <c r="H1240">
        <v>95</v>
      </c>
      <c r="U1240">
        <f>SUMPRODUCT((D1240:T1240&gt;Y1240/2.01)*1,D1240:T1240,D1242:T1242)</f>
        <v>1525</v>
      </c>
      <c r="V1240">
        <f>SUM(D1242:T1242)</f>
        <v>18</v>
      </c>
      <c r="W1240" s="6">
        <f>X1240/Y1240</f>
        <v>0.61616161616161624</v>
      </c>
      <c r="X1240" s="7">
        <f>U1240/V1240</f>
        <v>84.722222222222229</v>
      </c>
      <c r="Y1240" s="7">
        <v>137.5</v>
      </c>
      <c r="Z1240" s="7">
        <f>W1240*V1240</f>
        <v>11.090909090909092</v>
      </c>
    </row>
    <row r="1241" spans="1:26" x14ac:dyDescent="0.25">
      <c r="D1241" s="6">
        <v>0.50909090909090904</v>
      </c>
      <c r="E1241" s="6">
        <v>0.58181818181818179</v>
      </c>
      <c r="F1241" s="6">
        <v>0.69090909090909092</v>
      </c>
      <c r="G1241" s="6">
        <v>0.69090909090909092</v>
      </c>
      <c r="H1241" s="6">
        <v>0.69090909090909092</v>
      </c>
    </row>
    <row r="1242" spans="1:26" x14ac:dyDescent="0.25">
      <c r="D1242">
        <v>5</v>
      </c>
      <c r="E1242">
        <v>4</v>
      </c>
      <c r="F1242">
        <v>3</v>
      </c>
      <c r="G1242">
        <v>3</v>
      </c>
      <c r="H1242">
        <v>3</v>
      </c>
    </row>
    <row r="1243" spans="1:26" x14ac:dyDescent="0.25">
      <c r="C1243" s="5" t="s">
        <v>38</v>
      </c>
      <c r="D1243">
        <v>15</v>
      </c>
      <c r="E1243">
        <v>15</v>
      </c>
    </row>
    <row r="1244" spans="1:26" ht="30" x14ac:dyDescent="0.25">
      <c r="C1244" s="5" t="s">
        <v>26</v>
      </c>
      <c r="D1244">
        <v>10</v>
      </c>
      <c r="E1244">
        <v>10</v>
      </c>
      <c r="F1244">
        <v>10</v>
      </c>
    </row>
    <row r="1245" spans="1:26" ht="30" x14ac:dyDescent="0.25">
      <c r="C1245" s="5" t="s">
        <v>30</v>
      </c>
      <c r="D1245">
        <v>10</v>
      </c>
      <c r="E1245">
        <v>10</v>
      </c>
      <c r="F1245">
        <v>10</v>
      </c>
    </row>
    <row r="1246" spans="1:26" x14ac:dyDescent="0.25">
      <c r="C1246" s="5" t="s">
        <v>36</v>
      </c>
      <c r="D1246">
        <v>10</v>
      </c>
      <c r="E1246">
        <v>10</v>
      </c>
      <c r="F1246">
        <v>10</v>
      </c>
    </row>
    <row r="1247" spans="1:26" ht="30" x14ac:dyDescent="0.25">
      <c r="C1247" s="5" t="s">
        <v>27</v>
      </c>
      <c r="D1247">
        <v>20</v>
      </c>
      <c r="E1247">
        <v>20</v>
      </c>
    </row>
    <row r="1249" spans="1:26" x14ac:dyDescent="0.25">
      <c r="A1249" s="1">
        <v>42111</v>
      </c>
      <c r="B1249" s="2" t="s">
        <v>193</v>
      </c>
      <c r="U1249" s="3" t="s">
        <v>1</v>
      </c>
      <c r="V1249" s="3" t="s">
        <v>2</v>
      </c>
      <c r="W1249" s="3" t="s">
        <v>3</v>
      </c>
      <c r="X1249" s="3" t="s">
        <v>4</v>
      </c>
      <c r="Y1249" s="3" t="s">
        <v>5</v>
      </c>
      <c r="Z1249" s="3" t="s">
        <v>6</v>
      </c>
    </row>
    <row r="1250" spans="1:26" x14ac:dyDescent="0.25">
      <c r="U1250" s="3">
        <f>SUM(U1251:U1260)</f>
        <v>10800</v>
      </c>
      <c r="V1250" s="3">
        <f>SUM(V1251:V1260)</f>
        <v>55</v>
      </c>
      <c r="Z1250" s="4">
        <f>SUM(Z1251:Z1260)</f>
        <v>40.070343137254895</v>
      </c>
    </row>
    <row r="1251" spans="1:26" x14ac:dyDescent="0.25">
      <c r="C1251" s="5" t="s">
        <v>65</v>
      </c>
      <c r="D1251">
        <v>100</v>
      </c>
      <c r="E1251">
        <v>120</v>
      </c>
      <c r="F1251">
        <v>140</v>
      </c>
      <c r="G1251">
        <v>140</v>
      </c>
      <c r="H1251">
        <v>140</v>
      </c>
      <c r="I1251">
        <v>140</v>
      </c>
      <c r="U1251">
        <f>SUMPRODUCT((D1251:T1251&gt;Y1251/2.01)*1,D1251:T1251,D1253:T1253)</f>
        <v>3000</v>
      </c>
      <c r="V1251">
        <f>SUM(D1253:T1253)</f>
        <v>23</v>
      </c>
      <c r="W1251" s="6">
        <f>X1251/Y1251</f>
        <v>0.79257246376811574</v>
      </c>
      <c r="X1251" s="7">
        <f>U1251/V1251</f>
        <v>130.43478260869566</v>
      </c>
      <c r="Y1251" s="7">
        <v>164.57142857142861</v>
      </c>
      <c r="Z1251" s="7">
        <f>W1251*V1251</f>
        <v>18.229166666666661</v>
      </c>
    </row>
    <row r="1252" spans="1:26" x14ac:dyDescent="0.25">
      <c r="D1252" s="6">
        <v>0.60763888888888895</v>
      </c>
      <c r="E1252" s="6">
        <v>0.72916666666666674</v>
      </c>
      <c r="F1252" s="6">
        <v>0.85069444444444453</v>
      </c>
      <c r="G1252" s="6">
        <v>0.85069444444444453</v>
      </c>
      <c r="H1252" s="6">
        <v>0.85069444444444453</v>
      </c>
      <c r="I1252" s="6">
        <v>0.85069444444444453</v>
      </c>
    </row>
    <row r="1253" spans="1:26" x14ac:dyDescent="0.25">
      <c r="D1253">
        <v>4</v>
      </c>
      <c r="E1253">
        <v>3</v>
      </c>
      <c r="F1253">
        <v>4</v>
      </c>
      <c r="G1253">
        <v>4</v>
      </c>
      <c r="H1253">
        <v>4</v>
      </c>
      <c r="I1253">
        <v>4</v>
      </c>
    </row>
    <row r="1254" spans="1:26" x14ac:dyDescent="0.25">
      <c r="C1254" s="5" t="s">
        <v>73</v>
      </c>
      <c r="D1254">
        <v>240</v>
      </c>
      <c r="E1254">
        <v>280</v>
      </c>
      <c r="F1254">
        <v>300</v>
      </c>
      <c r="G1254">
        <v>320</v>
      </c>
      <c r="U1254">
        <f>SUMPRODUCT((D1254:T1254&gt;Y1254/2.01)*1,D1254:T1254,D1256:T1256)</f>
        <v>6840</v>
      </c>
      <c r="V1254">
        <f>SUM(D1256:T1256)</f>
        <v>24</v>
      </c>
      <c r="W1254" s="6">
        <f>X1254/Y1254</f>
        <v>0.72181372549019607</v>
      </c>
      <c r="X1254" s="7">
        <f>U1254/V1254</f>
        <v>285</v>
      </c>
      <c r="Y1254" s="7">
        <v>394.83870967741939</v>
      </c>
      <c r="Z1254" s="7">
        <f>W1254*V1254</f>
        <v>17.323529411764707</v>
      </c>
    </row>
    <row r="1255" spans="1:26" x14ac:dyDescent="0.25">
      <c r="D1255" s="6">
        <v>0.60784313725490191</v>
      </c>
      <c r="E1255" s="6">
        <v>0.70915032679738554</v>
      </c>
      <c r="F1255" s="6">
        <v>0.75980392156862742</v>
      </c>
      <c r="G1255" s="6">
        <v>0.81045751633986918</v>
      </c>
    </row>
    <row r="1256" spans="1:26" x14ac:dyDescent="0.25">
      <c r="D1256">
        <v>6</v>
      </c>
      <c r="E1256">
        <v>6</v>
      </c>
      <c r="F1256">
        <v>6</v>
      </c>
      <c r="G1256">
        <v>6</v>
      </c>
    </row>
    <row r="1257" spans="1:26" ht="30" x14ac:dyDescent="0.25">
      <c r="C1257" s="5" t="s">
        <v>101</v>
      </c>
      <c r="D1257">
        <v>12</v>
      </c>
      <c r="E1257">
        <v>12</v>
      </c>
      <c r="F1257">
        <v>12</v>
      </c>
    </row>
    <row r="1258" spans="1:26" x14ac:dyDescent="0.25">
      <c r="C1258" s="5" t="s">
        <v>15</v>
      </c>
      <c r="D1258">
        <v>120</v>
      </c>
      <c r="E1258">
        <v>120</v>
      </c>
      <c r="U1258">
        <f>SUMPRODUCT((D1258:T1258&gt;Y1258/2.01)*1,D1258:T1258,D1260:T1260)</f>
        <v>960</v>
      </c>
      <c r="V1258">
        <f>SUM(D1260:T1260)</f>
        <v>8</v>
      </c>
      <c r="W1258" s="6">
        <f>X1258/Y1258</f>
        <v>0.56470588235294117</v>
      </c>
      <c r="X1258" s="7">
        <f>U1258/V1258</f>
        <v>120</v>
      </c>
      <c r="Y1258" s="7">
        <v>212.5</v>
      </c>
      <c r="Z1258" s="7">
        <f>W1258*V1258</f>
        <v>4.5176470588235293</v>
      </c>
    </row>
    <row r="1259" spans="1:26" x14ac:dyDescent="0.25">
      <c r="D1259" s="6">
        <v>0.56470588235294117</v>
      </c>
      <c r="E1259" s="6">
        <v>0.56470588235294117</v>
      </c>
    </row>
    <row r="1260" spans="1:26" x14ac:dyDescent="0.25">
      <c r="D1260">
        <v>4</v>
      </c>
      <c r="E1260">
        <v>4</v>
      </c>
    </row>
    <row r="1262" spans="1:26" x14ac:dyDescent="0.25">
      <c r="A1262" s="1">
        <v>42114</v>
      </c>
      <c r="B1262" s="2" t="s">
        <v>194</v>
      </c>
      <c r="U1262" s="3" t="s">
        <v>1</v>
      </c>
      <c r="V1262" s="3" t="s">
        <v>2</v>
      </c>
      <c r="W1262" s="3" t="s">
        <v>3</v>
      </c>
      <c r="X1262" s="3" t="s">
        <v>4</v>
      </c>
      <c r="Y1262" s="3" t="s">
        <v>5</v>
      </c>
      <c r="Z1262" s="3" t="s">
        <v>6</v>
      </c>
    </row>
    <row r="1263" spans="1:26" x14ac:dyDescent="0.25">
      <c r="U1263" s="3">
        <f>SUM(U1264:U1271)</f>
        <v>1480</v>
      </c>
      <c r="V1263" s="3">
        <f>SUM(V1264:V1271)</f>
        <v>18</v>
      </c>
      <c r="Z1263" s="4">
        <f>SUM(Z1264:Z1271)</f>
        <v>10.763636363636365</v>
      </c>
    </row>
    <row r="1264" spans="1:26" ht="30" x14ac:dyDescent="0.25">
      <c r="C1264" s="5" t="s">
        <v>9</v>
      </c>
      <c r="D1264">
        <v>70</v>
      </c>
      <c r="E1264">
        <v>80</v>
      </c>
      <c r="F1264">
        <v>90</v>
      </c>
      <c r="G1264">
        <v>90</v>
      </c>
      <c r="H1264">
        <v>90</v>
      </c>
      <c r="U1264">
        <f>SUMPRODUCT((D1264:T1264&gt;Y1264/2.01)*1,D1264:T1264,D1266:T1266)</f>
        <v>1480</v>
      </c>
      <c r="V1264">
        <f>SUM(D1266:T1266)</f>
        <v>18</v>
      </c>
      <c r="W1264" s="6">
        <f>X1264/Y1264</f>
        <v>0.59797979797979806</v>
      </c>
      <c r="X1264" s="7">
        <f>U1264/V1264</f>
        <v>82.222222222222229</v>
      </c>
      <c r="Y1264" s="7">
        <v>137.5</v>
      </c>
      <c r="Z1264" s="7">
        <f>W1264*V1264</f>
        <v>10.763636363636365</v>
      </c>
    </row>
    <row r="1265" spans="1:26" x14ac:dyDescent="0.25">
      <c r="D1265" s="6">
        <v>0.50909090909090904</v>
      </c>
      <c r="E1265" s="6">
        <v>0.58181818181818179</v>
      </c>
      <c r="F1265" s="6">
        <v>0.65454545454545454</v>
      </c>
      <c r="G1265" s="6">
        <v>0.65454545454545454</v>
      </c>
      <c r="H1265" s="6">
        <v>0.65454545454545454</v>
      </c>
    </row>
    <row r="1266" spans="1:26" x14ac:dyDescent="0.25">
      <c r="D1266">
        <v>5</v>
      </c>
      <c r="E1266">
        <v>4</v>
      </c>
      <c r="F1266">
        <v>3</v>
      </c>
      <c r="G1266">
        <v>3</v>
      </c>
      <c r="H1266">
        <v>3</v>
      </c>
    </row>
    <row r="1267" spans="1:26" ht="30" x14ac:dyDescent="0.25">
      <c r="C1267" s="5" t="s">
        <v>48</v>
      </c>
      <c r="D1267">
        <v>10</v>
      </c>
      <c r="E1267">
        <v>10</v>
      </c>
      <c r="F1267">
        <v>10</v>
      </c>
    </row>
    <row r="1268" spans="1:26" x14ac:dyDescent="0.25">
      <c r="C1268" s="5" t="s">
        <v>74</v>
      </c>
      <c r="D1268">
        <v>12</v>
      </c>
      <c r="E1268">
        <v>12</v>
      </c>
      <c r="F1268">
        <v>12</v>
      </c>
    </row>
    <row r="1269" spans="1:26" ht="30" x14ac:dyDescent="0.25">
      <c r="C1269" s="5" t="s">
        <v>30</v>
      </c>
      <c r="D1269">
        <v>12</v>
      </c>
      <c r="E1269">
        <v>12</v>
      </c>
      <c r="F1269">
        <v>12</v>
      </c>
    </row>
    <row r="1270" spans="1:26" x14ac:dyDescent="0.25">
      <c r="C1270" s="5" t="s">
        <v>36</v>
      </c>
      <c r="D1270">
        <v>12</v>
      </c>
      <c r="E1270">
        <v>12</v>
      </c>
      <c r="F1270">
        <v>12</v>
      </c>
    </row>
    <row r="1271" spans="1:26" x14ac:dyDescent="0.25">
      <c r="C1271" s="5" t="s">
        <v>121</v>
      </c>
      <c r="D1271">
        <v>15</v>
      </c>
      <c r="E1271">
        <v>15</v>
      </c>
      <c r="F1271">
        <v>15</v>
      </c>
    </row>
    <row r="1273" spans="1:26" x14ac:dyDescent="0.25">
      <c r="A1273" s="1">
        <v>42116</v>
      </c>
      <c r="B1273" s="2" t="s">
        <v>195</v>
      </c>
      <c r="U1273" s="3" t="s">
        <v>1</v>
      </c>
      <c r="V1273" s="3" t="s">
        <v>2</v>
      </c>
      <c r="W1273" s="3" t="s">
        <v>3</v>
      </c>
      <c r="X1273" s="3" t="s">
        <v>4</v>
      </c>
      <c r="Y1273" s="3" t="s">
        <v>5</v>
      </c>
      <c r="Z1273" s="3" t="s">
        <v>6</v>
      </c>
    </row>
    <row r="1274" spans="1:26" x14ac:dyDescent="0.25">
      <c r="U1274" s="3">
        <f>SUM(U1275:U1283)</f>
        <v>4290</v>
      </c>
      <c r="V1274" s="3">
        <f>SUM(V1275:V1283)</f>
        <v>36</v>
      </c>
      <c r="Z1274" s="4">
        <f>SUM(Z1275:Z1283)</f>
        <v>20.790909090909089</v>
      </c>
    </row>
    <row r="1275" spans="1:26" ht="30" x14ac:dyDescent="0.25">
      <c r="C1275" s="5" t="s">
        <v>14</v>
      </c>
      <c r="D1275">
        <v>140</v>
      </c>
      <c r="E1275">
        <v>140</v>
      </c>
      <c r="F1275">
        <v>140</v>
      </c>
      <c r="G1275">
        <v>140</v>
      </c>
      <c r="U1275">
        <f>SUMPRODUCT((D1275:T1275&gt;Y1275/2.01)*1,D1275:T1275,D1277:T1277)</f>
        <v>1680</v>
      </c>
      <c r="V1275">
        <f>SUM(D1277:T1277)</f>
        <v>12</v>
      </c>
      <c r="W1275" s="6">
        <f>X1275/Y1275</f>
        <v>0.66666666666666663</v>
      </c>
      <c r="X1275" s="7">
        <f>U1275/V1275</f>
        <v>140</v>
      </c>
      <c r="Y1275" s="7">
        <v>210</v>
      </c>
      <c r="Z1275" s="7">
        <f>W1275*V1275</f>
        <v>8</v>
      </c>
    </row>
    <row r="1276" spans="1:26" x14ac:dyDescent="0.25">
      <c r="D1276" s="6">
        <v>0.66666666666666663</v>
      </c>
      <c r="E1276" s="6">
        <v>0.66666666666666663</v>
      </c>
      <c r="F1276" s="6">
        <v>0.66666666666666663</v>
      </c>
      <c r="G1276" s="6">
        <v>0.66666666666666663</v>
      </c>
    </row>
    <row r="1277" spans="1:26" x14ac:dyDescent="0.25">
      <c r="D1277">
        <v>3</v>
      </c>
      <c r="E1277">
        <v>3</v>
      </c>
      <c r="F1277">
        <v>3</v>
      </c>
      <c r="G1277">
        <v>3</v>
      </c>
    </row>
    <row r="1278" spans="1:26" x14ac:dyDescent="0.25">
      <c r="C1278" s="5" t="s">
        <v>24</v>
      </c>
      <c r="D1278">
        <v>60</v>
      </c>
      <c r="E1278">
        <v>100</v>
      </c>
      <c r="F1278">
        <v>120</v>
      </c>
      <c r="G1278">
        <v>140</v>
      </c>
      <c r="H1278">
        <v>160</v>
      </c>
      <c r="I1278">
        <v>160</v>
      </c>
      <c r="U1278">
        <f>SUMPRODUCT((D1278:T1278&gt;Y1278/2.01)*1,D1278:T1278,D1280:T1280)</f>
        <v>2040</v>
      </c>
      <c r="V1278">
        <f>SUM(D1280:T1280)</f>
        <v>21</v>
      </c>
      <c r="W1278" s="6">
        <f>X1278/Y1278</f>
        <v>0.48571428571428571</v>
      </c>
      <c r="X1278" s="7">
        <f>U1278/V1278</f>
        <v>97.142857142857139</v>
      </c>
      <c r="Y1278" s="7">
        <v>200</v>
      </c>
      <c r="Z1278" s="7">
        <f>W1278*V1278</f>
        <v>10.199999999999999</v>
      </c>
    </row>
    <row r="1279" spans="1:26" x14ac:dyDescent="0.25">
      <c r="D1279" s="6">
        <v>0.3</v>
      </c>
      <c r="E1279" s="6">
        <v>0.5</v>
      </c>
      <c r="F1279" s="6">
        <v>0.6</v>
      </c>
      <c r="G1279" s="6">
        <v>0.7</v>
      </c>
      <c r="H1279" s="6">
        <v>0.8</v>
      </c>
      <c r="I1279" s="6">
        <v>0.8</v>
      </c>
    </row>
    <row r="1280" spans="1:26" x14ac:dyDescent="0.25">
      <c r="D1280">
        <v>5</v>
      </c>
      <c r="E1280">
        <v>5</v>
      </c>
      <c r="F1280">
        <v>4</v>
      </c>
      <c r="G1280">
        <v>3</v>
      </c>
      <c r="H1280">
        <v>2</v>
      </c>
      <c r="I1280">
        <v>2</v>
      </c>
    </row>
    <row r="1281" spans="1:26" x14ac:dyDescent="0.25">
      <c r="C1281" s="5" t="s">
        <v>7</v>
      </c>
      <c r="D1281">
        <v>190</v>
      </c>
      <c r="U1281">
        <f>SUMPRODUCT((D1281:T1281&gt;Y1281/2.01)*1,D1281:T1281,D1283:T1283)</f>
        <v>570</v>
      </c>
      <c r="V1281">
        <f>SUM(D1283:T1283)</f>
        <v>3</v>
      </c>
      <c r="W1281" s="6">
        <f>X1281/Y1281</f>
        <v>0.86363636363636365</v>
      </c>
      <c r="X1281" s="7">
        <f>U1281/V1281</f>
        <v>190</v>
      </c>
      <c r="Y1281" s="7">
        <v>220</v>
      </c>
      <c r="Z1281" s="7">
        <f>W1281*V1281</f>
        <v>2.5909090909090908</v>
      </c>
    </row>
    <row r="1282" spans="1:26" x14ac:dyDescent="0.25">
      <c r="D1282" s="6">
        <v>0.86363636363636365</v>
      </c>
    </row>
    <row r="1283" spans="1:26" x14ac:dyDescent="0.25">
      <c r="D1283">
        <v>3</v>
      </c>
    </row>
    <row r="1285" spans="1:26" x14ac:dyDescent="0.25">
      <c r="A1285" s="1">
        <v>42118</v>
      </c>
      <c r="B1285" s="2" t="s">
        <v>196</v>
      </c>
      <c r="U1285" s="3" t="s">
        <v>1</v>
      </c>
      <c r="V1285" s="3" t="s">
        <v>2</v>
      </c>
      <c r="W1285" s="3" t="s">
        <v>3</v>
      </c>
      <c r="X1285" s="3" t="s">
        <v>4</v>
      </c>
      <c r="Y1285" s="3" t="s">
        <v>5</v>
      </c>
      <c r="Z1285" s="3" t="s">
        <v>6</v>
      </c>
    </row>
    <row r="1286" spans="1:26" x14ac:dyDescent="0.25">
      <c r="U1286" s="3">
        <f>SUM(U1287:U1298)</f>
        <v>4335</v>
      </c>
      <c r="V1286" s="3">
        <f>SUM(V1287:V1298)</f>
        <v>63</v>
      </c>
      <c r="Z1286" s="4">
        <f>SUM(Z1287:Z1298)</f>
        <v>48.690146750524107</v>
      </c>
    </row>
    <row r="1287" spans="1:26" x14ac:dyDescent="0.25">
      <c r="C1287" s="5" t="s">
        <v>61</v>
      </c>
      <c r="D1287">
        <v>95</v>
      </c>
      <c r="E1287">
        <v>95</v>
      </c>
      <c r="F1287">
        <v>95</v>
      </c>
      <c r="G1287">
        <v>100</v>
      </c>
      <c r="H1287">
        <v>100</v>
      </c>
      <c r="I1287">
        <v>100</v>
      </c>
      <c r="J1287">
        <v>105</v>
      </c>
      <c r="K1287">
        <v>105</v>
      </c>
      <c r="L1287">
        <v>105</v>
      </c>
      <c r="U1287">
        <f>SUMPRODUCT((D1287:T1287&gt;Y1287/2.01)*1,D1287:T1287,D1289:T1289)</f>
        <v>2700</v>
      </c>
      <c r="V1287">
        <f>SUM(D1289:T1289)</f>
        <v>27</v>
      </c>
      <c r="W1287" s="6">
        <f>X1287/Y1287</f>
        <v>0.78703703703703687</v>
      </c>
      <c r="X1287" s="7">
        <f>U1287/V1287</f>
        <v>100</v>
      </c>
      <c r="Y1287" s="7">
        <v>127.0588235294118</v>
      </c>
      <c r="Z1287" s="7">
        <f>W1287*V1287</f>
        <v>21.249999999999996</v>
      </c>
    </row>
    <row r="1288" spans="1:26" x14ac:dyDescent="0.25">
      <c r="D1288" s="6">
        <v>0.74768518518518512</v>
      </c>
      <c r="E1288" s="6">
        <v>0.74768518518518512</v>
      </c>
      <c r="F1288" s="6">
        <v>0.74768518518518512</v>
      </c>
      <c r="G1288" s="6">
        <v>0.78703703703703698</v>
      </c>
      <c r="H1288" s="6">
        <v>0.78703703703703698</v>
      </c>
      <c r="I1288" s="6">
        <v>0.78703703703703698</v>
      </c>
      <c r="J1288" s="6">
        <v>0.82638888888888884</v>
      </c>
      <c r="K1288" s="6">
        <v>0.82638888888888884</v>
      </c>
      <c r="L1288" s="6">
        <v>0.82638888888888884</v>
      </c>
    </row>
    <row r="1289" spans="1:26" x14ac:dyDescent="0.25">
      <c r="D1289">
        <v>3</v>
      </c>
      <c r="E1289">
        <v>3</v>
      </c>
      <c r="F1289">
        <v>3</v>
      </c>
      <c r="G1289">
        <v>3</v>
      </c>
      <c r="H1289">
        <v>3</v>
      </c>
      <c r="I1289">
        <v>3</v>
      </c>
      <c r="J1289">
        <v>3</v>
      </c>
      <c r="K1289">
        <v>3</v>
      </c>
      <c r="L1289">
        <v>3</v>
      </c>
    </row>
    <row r="1290" spans="1:26" x14ac:dyDescent="0.25">
      <c r="D1290" t="s">
        <v>113</v>
      </c>
    </row>
    <row r="1291" spans="1:26" x14ac:dyDescent="0.25">
      <c r="C1291" s="5" t="s">
        <v>19</v>
      </c>
      <c r="D1291">
        <v>135</v>
      </c>
      <c r="E1291">
        <v>135</v>
      </c>
      <c r="F1291">
        <v>135</v>
      </c>
      <c r="U1291">
        <f>SUMPRODUCT((D1291:T1291&gt;Y1291/2.01)*1,D1291:T1291,D1293:T1293)</f>
        <v>810</v>
      </c>
      <c r="V1291">
        <f>SUM(D1293:T1293)</f>
        <v>6</v>
      </c>
      <c r="W1291" s="6">
        <f>X1291/Y1291</f>
        <v>0.85000000000000009</v>
      </c>
      <c r="X1291" s="7">
        <f>U1291/V1291</f>
        <v>135</v>
      </c>
      <c r="Y1291" s="7">
        <v>158.8235294117647</v>
      </c>
      <c r="Z1291" s="7">
        <f>W1291*V1291</f>
        <v>5.1000000000000005</v>
      </c>
    </row>
    <row r="1292" spans="1:26" x14ac:dyDescent="0.25">
      <c r="D1292" s="6">
        <v>0.85000000000000009</v>
      </c>
      <c r="E1292" s="6">
        <v>0.85000000000000009</v>
      </c>
      <c r="F1292" s="6">
        <v>0.85000000000000009</v>
      </c>
    </row>
    <row r="1293" spans="1:26" x14ac:dyDescent="0.25">
      <c r="D1293">
        <v>2</v>
      </c>
      <c r="E1293">
        <v>2</v>
      </c>
      <c r="F1293">
        <v>2</v>
      </c>
    </row>
    <row r="1294" spans="1:26" x14ac:dyDescent="0.25">
      <c r="C1294" s="5" t="s">
        <v>38</v>
      </c>
      <c r="D1294">
        <v>15</v>
      </c>
      <c r="E1294">
        <v>15</v>
      </c>
    </row>
    <row r="1295" spans="1:26" x14ac:dyDescent="0.25">
      <c r="C1295" s="5" t="s">
        <v>67</v>
      </c>
      <c r="D1295">
        <v>27.5</v>
      </c>
      <c r="E1295">
        <v>27.5</v>
      </c>
      <c r="F1295">
        <v>27.5</v>
      </c>
      <c r="U1295">
        <f>SUMPRODUCT((D1295:T1295&gt;Y1295/2.01)*1,D1295:T1295,D1297:T1297)</f>
        <v>825</v>
      </c>
      <c r="V1295">
        <f>SUM(D1297:T1297)</f>
        <v>30</v>
      </c>
      <c r="W1295" s="6">
        <f>X1295/Y1295</f>
        <v>0.74467155835080368</v>
      </c>
      <c r="X1295" s="7">
        <f>U1295/V1295</f>
        <v>27.5</v>
      </c>
      <c r="Y1295" s="7">
        <v>36.929032258064517</v>
      </c>
      <c r="Z1295" s="7">
        <f>W1295*V1295</f>
        <v>22.340146750524109</v>
      </c>
    </row>
    <row r="1296" spans="1:26" x14ac:dyDescent="0.25">
      <c r="D1296" s="6">
        <v>0.74467155835080368</v>
      </c>
      <c r="E1296" s="6">
        <v>0.74467155835080368</v>
      </c>
      <c r="F1296" s="6">
        <v>0.74467155835080368</v>
      </c>
    </row>
    <row r="1297" spans="1:26" x14ac:dyDescent="0.25">
      <c r="D1297">
        <v>10</v>
      </c>
      <c r="E1297">
        <v>10</v>
      </c>
      <c r="F1297">
        <v>10</v>
      </c>
    </row>
    <row r="1298" spans="1:26" ht="30" x14ac:dyDescent="0.25">
      <c r="C1298" s="5" t="s">
        <v>49</v>
      </c>
      <c r="D1298">
        <v>20</v>
      </c>
      <c r="E1298">
        <v>20</v>
      </c>
      <c r="F1298">
        <v>20</v>
      </c>
    </row>
    <row r="1300" spans="1:26" x14ac:dyDescent="0.25">
      <c r="A1300" s="1">
        <v>42122</v>
      </c>
      <c r="B1300" s="2" t="s">
        <v>197</v>
      </c>
      <c r="U1300" s="3" t="s">
        <v>1</v>
      </c>
      <c r="V1300" s="3" t="s">
        <v>2</v>
      </c>
      <c r="W1300" s="3" t="s">
        <v>3</v>
      </c>
      <c r="X1300" s="3" t="s">
        <v>4</v>
      </c>
      <c r="Y1300" s="3" t="s">
        <v>5</v>
      </c>
      <c r="Z1300" s="3" t="s">
        <v>6</v>
      </c>
    </row>
    <row r="1301" spans="1:26" x14ac:dyDescent="0.25">
      <c r="U1301" s="3">
        <f>SUM(U1302:U1309)</f>
        <v>3720</v>
      </c>
      <c r="V1301" s="3">
        <f>SUM(V1302:V1309)</f>
        <v>37</v>
      </c>
      <c r="Z1301" s="4">
        <f>SUM(Z1302:Z1309)</f>
        <v>17.620168067226892</v>
      </c>
    </row>
    <row r="1302" spans="1:26" ht="30" x14ac:dyDescent="0.25">
      <c r="C1302" s="5" t="s">
        <v>14</v>
      </c>
      <c r="D1302">
        <v>70</v>
      </c>
      <c r="E1302">
        <v>100</v>
      </c>
      <c r="F1302">
        <v>120</v>
      </c>
      <c r="G1302">
        <v>140</v>
      </c>
      <c r="H1302">
        <v>175</v>
      </c>
      <c r="I1302">
        <v>175</v>
      </c>
      <c r="J1302">
        <v>175</v>
      </c>
      <c r="K1302">
        <v>175</v>
      </c>
      <c r="U1302">
        <f>SUMPRODUCT((D1302:T1302&gt;Y1302/2.01)*1,D1302:T1302,D1304:T1304)</f>
        <v>2040</v>
      </c>
      <c r="V1302">
        <f>SUM(D1304:T1304)</f>
        <v>20</v>
      </c>
      <c r="W1302" s="6">
        <f>X1302/Y1302</f>
        <v>0.48571428571428571</v>
      </c>
      <c r="X1302" s="7">
        <f>U1302/V1302</f>
        <v>102</v>
      </c>
      <c r="Y1302" s="7">
        <v>210</v>
      </c>
      <c r="Z1302" s="7">
        <f>W1302*V1302</f>
        <v>9.7142857142857135</v>
      </c>
    </row>
    <row r="1303" spans="1:26" x14ac:dyDescent="0.25">
      <c r="D1303" s="6">
        <v>0.33333333333333331</v>
      </c>
      <c r="E1303" s="6">
        <v>0.47619047619047622</v>
      </c>
      <c r="F1303" s="6">
        <v>0.5714285714285714</v>
      </c>
      <c r="G1303" s="6">
        <v>0.66666666666666663</v>
      </c>
      <c r="H1303" s="6">
        <v>0.83333333333333337</v>
      </c>
      <c r="I1303" s="6">
        <v>0.83333333333333337</v>
      </c>
      <c r="J1303" s="6">
        <v>0.83333333333333337</v>
      </c>
      <c r="K1303" s="6">
        <v>0.83333333333333337</v>
      </c>
    </row>
    <row r="1304" spans="1:26" x14ac:dyDescent="0.25">
      <c r="D1304">
        <v>4</v>
      </c>
      <c r="E1304">
        <v>3</v>
      </c>
      <c r="F1304">
        <v>3</v>
      </c>
      <c r="G1304">
        <v>2</v>
      </c>
      <c r="H1304">
        <v>2</v>
      </c>
      <c r="I1304">
        <v>2</v>
      </c>
      <c r="J1304">
        <v>2</v>
      </c>
      <c r="K1304">
        <v>2</v>
      </c>
    </row>
    <row r="1305" spans="1:26" x14ac:dyDescent="0.25">
      <c r="C1305" s="5" t="s">
        <v>15</v>
      </c>
      <c r="D1305">
        <v>100</v>
      </c>
      <c r="E1305">
        <v>140</v>
      </c>
      <c r="F1305">
        <v>140</v>
      </c>
      <c r="G1305">
        <v>140</v>
      </c>
      <c r="U1305">
        <f>SUMPRODUCT((D1305:T1305&gt;Y1305/2.01)*1,D1305:T1305,D1307:T1307)</f>
        <v>1680</v>
      </c>
      <c r="V1305">
        <f>SUM(D1307:T1307)</f>
        <v>17</v>
      </c>
      <c r="W1305" s="6">
        <f>X1305/Y1305</f>
        <v>0.46505190311418687</v>
      </c>
      <c r="X1305" s="7">
        <f>U1305/V1305</f>
        <v>98.82352941176471</v>
      </c>
      <c r="Y1305" s="7">
        <v>212.5</v>
      </c>
      <c r="Z1305" s="7">
        <f>W1305*V1305</f>
        <v>7.9058823529411768</v>
      </c>
    </row>
    <row r="1306" spans="1:26" x14ac:dyDescent="0.25">
      <c r="D1306" s="6">
        <v>0.47058823529411759</v>
      </c>
      <c r="E1306" s="6">
        <v>0.6588235294117647</v>
      </c>
      <c r="F1306" s="6">
        <v>0.6588235294117647</v>
      </c>
      <c r="G1306" s="6">
        <v>0.6588235294117647</v>
      </c>
    </row>
    <row r="1307" spans="1:26" x14ac:dyDescent="0.25">
      <c r="D1307">
        <v>5</v>
      </c>
      <c r="E1307">
        <v>4</v>
      </c>
      <c r="F1307">
        <v>4</v>
      </c>
      <c r="G1307">
        <v>4</v>
      </c>
    </row>
    <row r="1308" spans="1:26" x14ac:dyDescent="0.25">
      <c r="C1308" s="5" t="s">
        <v>80</v>
      </c>
      <c r="D1308">
        <v>6</v>
      </c>
      <c r="E1308">
        <v>6</v>
      </c>
      <c r="F1308">
        <v>6</v>
      </c>
    </row>
    <row r="1309" spans="1:26" ht="30" x14ac:dyDescent="0.25">
      <c r="C1309" s="5" t="s">
        <v>198</v>
      </c>
      <c r="D1309">
        <v>12</v>
      </c>
      <c r="E1309">
        <v>12</v>
      </c>
      <c r="F1309">
        <v>12</v>
      </c>
    </row>
    <row r="1311" spans="1:26" x14ac:dyDescent="0.25">
      <c r="A1311" s="1">
        <v>42123</v>
      </c>
      <c r="B1311" s="2" t="s">
        <v>143</v>
      </c>
      <c r="U1311" s="3" t="s">
        <v>1</v>
      </c>
      <c r="V1311" s="3" t="s">
        <v>2</v>
      </c>
      <c r="W1311" s="3" t="s">
        <v>3</v>
      </c>
      <c r="X1311" s="3" t="s">
        <v>4</v>
      </c>
      <c r="Y1311" s="3" t="s">
        <v>5</v>
      </c>
      <c r="Z1311" s="3" t="s">
        <v>6</v>
      </c>
    </row>
    <row r="1312" spans="1:26" x14ac:dyDescent="0.25">
      <c r="U1312" s="3">
        <f>SUM(U1313:U1325)</f>
        <v>4335</v>
      </c>
      <c r="V1312" s="3">
        <f>SUM(V1313:V1325)</f>
        <v>87</v>
      </c>
      <c r="Z1312" s="4">
        <f>SUM(Z1313:Z1325)</f>
        <v>63.907709167143132</v>
      </c>
    </row>
    <row r="1313" spans="1:26" x14ac:dyDescent="0.25">
      <c r="C1313" s="5" t="s">
        <v>61</v>
      </c>
      <c r="D1313">
        <v>95</v>
      </c>
      <c r="E1313">
        <v>95</v>
      </c>
      <c r="F1313">
        <v>95</v>
      </c>
      <c r="G1313">
        <v>100</v>
      </c>
      <c r="H1313">
        <v>100</v>
      </c>
      <c r="I1313">
        <v>100</v>
      </c>
      <c r="J1313">
        <v>105</v>
      </c>
      <c r="K1313">
        <v>105</v>
      </c>
      <c r="L1313">
        <v>105</v>
      </c>
      <c r="U1313">
        <f>SUMPRODUCT((D1313:T1313&gt;Y1313/2.01)*1,D1313:T1313,D1315:T1315)</f>
        <v>2700</v>
      </c>
      <c r="V1313">
        <f>SUM(D1315:T1315)</f>
        <v>27</v>
      </c>
      <c r="W1313" s="6">
        <f>X1313/Y1313</f>
        <v>0.78703703703703687</v>
      </c>
      <c r="X1313" s="7">
        <f>U1313/V1313</f>
        <v>100</v>
      </c>
      <c r="Y1313" s="7">
        <v>127.0588235294118</v>
      </c>
      <c r="Z1313" s="7">
        <f>W1313*V1313</f>
        <v>21.249999999999996</v>
      </c>
    </row>
    <row r="1314" spans="1:26" x14ac:dyDescent="0.25">
      <c r="D1314" s="6">
        <v>0.74768518518518512</v>
      </c>
      <c r="E1314" s="6">
        <v>0.74768518518518512</v>
      </c>
      <c r="F1314" s="6">
        <v>0.74768518518518512</v>
      </c>
      <c r="G1314" s="6">
        <v>0.78703703703703698</v>
      </c>
      <c r="H1314" s="6">
        <v>0.78703703703703698</v>
      </c>
      <c r="I1314" s="6">
        <v>0.78703703703703698</v>
      </c>
      <c r="J1314" s="6">
        <v>0.82638888888888884</v>
      </c>
      <c r="K1314" s="6">
        <v>0.82638888888888884</v>
      </c>
      <c r="L1314" s="6">
        <v>0.82638888888888884</v>
      </c>
    </row>
    <row r="1315" spans="1:26" x14ac:dyDescent="0.25">
      <c r="D1315">
        <v>3</v>
      </c>
      <c r="E1315">
        <v>3</v>
      </c>
      <c r="F1315">
        <v>3</v>
      </c>
      <c r="G1315">
        <v>3</v>
      </c>
      <c r="H1315">
        <v>3</v>
      </c>
      <c r="I1315">
        <v>3</v>
      </c>
      <c r="J1315">
        <v>3</v>
      </c>
      <c r="K1315">
        <v>3</v>
      </c>
      <c r="L1315">
        <v>3</v>
      </c>
    </row>
    <row r="1316" spans="1:26" x14ac:dyDescent="0.25">
      <c r="D1316" t="s">
        <v>125</v>
      </c>
    </row>
    <row r="1317" spans="1:26" ht="30" x14ac:dyDescent="0.25">
      <c r="C1317" s="5" t="s">
        <v>10</v>
      </c>
      <c r="D1317">
        <v>29.5</v>
      </c>
      <c r="E1317">
        <v>29.5</v>
      </c>
      <c r="F1317">
        <v>29.5</v>
      </c>
      <c r="U1317">
        <f>SUMPRODUCT((D1317:T1317&gt;Y1317/2.01)*1,D1317:T1317,D1319:T1319)</f>
        <v>885</v>
      </c>
      <c r="V1317">
        <f>SUM(D1319:T1319)</f>
        <v>30</v>
      </c>
      <c r="W1317" s="6">
        <f>X1317/Y1317</f>
        <v>0.74494949494949514</v>
      </c>
      <c r="X1317" s="7">
        <f>U1317/V1317</f>
        <v>29.5</v>
      </c>
      <c r="Y1317" s="7">
        <v>39.599999999999987</v>
      </c>
      <c r="Z1317" s="7">
        <f>W1317*V1317</f>
        <v>22.348484848484855</v>
      </c>
    </row>
    <row r="1318" spans="1:26" x14ac:dyDescent="0.25">
      <c r="D1318" s="6">
        <v>0.74494949494949503</v>
      </c>
      <c r="E1318" s="6">
        <v>0.74494949494949503</v>
      </c>
      <c r="F1318" s="6">
        <v>0.74494949494949503</v>
      </c>
    </row>
    <row r="1319" spans="1:26" x14ac:dyDescent="0.25">
      <c r="D1319">
        <v>10</v>
      </c>
      <c r="E1319">
        <v>10</v>
      </c>
      <c r="F1319">
        <v>10</v>
      </c>
    </row>
    <row r="1320" spans="1:26" x14ac:dyDescent="0.25">
      <c r="D1320" t="s">
        <v>187</v>
      </c>
    </row>
    <row r="1321" spans="1:26" x14ac:dyDescent="0.25">
      <c r="C1321" s="5" t="s">
        <v>38</v>
      </c>
      <c r="D1321">
        <v>10</v>
      </c>
      <c r="E1321">
        <v>20</v>
      </c>
    </row>
    <row r="1322" spans="1:26" x14ac:dyDescent="0.25">
      <c r="C1322" s="5" t="s">
        <v>67</v>
      </c>
      <c r="D1322">
        <v>25</v>
      </c>
      <c r="E1322">
        <v>25</v>
      </c>
      <c r="U1322">
        <f>SUMPRODUCT((D1322:T1322&gt;Y1322/2.01)*1,D1322:T1322,D1324:T1324)</f>
        <v>750</v>
      </c>
      <c r="V1322">
        <f>SUM(D1324:T1324)</f>
        <v>30</v>
      </c>
      <c r="W1322" s="6">
        <f>X1322/Y1322</f>
        <v>0.676974143955276</v>
      </c>
      <c r="X1322" s="7">
        <f>U1322/V1322</f>
        <v>25</v>
      </c>
      <c r="Y1322" s="7">
        <v>36.929032258064517</v>
      </c>
      <c r="Z1322" s="7">
        <f>W1322*V1322</f>
        <v>20.309224318658281</v>
      </c>
    </row>
    <row r="1323" spans="1:26" x14ac:dyDescent="0.25">
      <c r="D1323" s="6">
        <v>0.676974143955276</v>
      </c>
      <c r="E1323" s="6">
        <v>0.676974143955276</v>
      </c>
    </row>
    <row r="1324" spans="1:26" x14ac:dyDescent="0.25">
      <c r="D1324">
        <v>15</v>
      </c>
      <c r="E1324">
        <v>15</v>
      </c>
    </row>
    <row r="1325" spans="1:26" x14ac:dyDescent="0.25">
      <c r="C1325" s="5" t="s">
        <v>82</v>
      </c>
      <c r="D1325">
        <v>20</v>
      </c>
      <c r="E1325">
        <v>20</v>
      </c>
      <c r="F1325">
        <v>20</v>
      </c>
    </row>
    <row r="1327" spans="1:26" x14ac:dyDescent="0.25">
      <c r="A1327" s="1">
        <v>42127</v>
      </c>
      <c r="B1327" s="2" t="s">
        <v>199</v>
      </c>
      <c r="U1327" s="3" t="s">
        <v>1</v>
      </c>
      <c r="V1327" s="3" t="s">
        <v>2</v>
      </c>
      <c r="W1327" s="3" t="s">
        <v>3</v>
      </c>
      <c r="X1327" s="3" t="s">
        <v>4</v>
      </c>
      <c r="Y1327" s="3" t="s">
        <v>5</v>
      </c>
      <c r="Z1327" s="3" t="s">
        <v>6</v>
      </c>
    </row>
    <row r="1328" spans="1:26" x14ac:dyDescent="0.25">
      <c r="U1328" s="3">
        <f>SUM(U1329:U1337)</f>
        <v>3205</v>
      </c>
      <c r="V1328" s="3">
        <f>SUM(V1329:V1337)</f>
        <v>26</v>
      </c>
      <c r="Z1328" s="4">
        <f>SUM(Z1329:Z1337)</f>
        <v>15.400974025974026</v>
      </c>
    </row>
    <row r="1329" spans="1:26" ht="30" x14ac:dyDescent="0.25">
      <c r="C1329" s="5" t="s">
        <v>14</v>
      </c>
      <c r="D1329">
        <v>130</v>
      </c>
      <c r="E1329">
        <v>130</v>
      </c>
      <c r="F1329">
        <v>130</v>
      </c>
      <c r="U1329">
        <f>SUMPRODUCT((D1329:T1329&gt;Y1329/2.01)*1,D1329:T1329,D1331:T1331)</f>
        <v>1170</v>
      </c>
      <c r="V1329">
        <f>SUM(D1331:T1331)</f>
        <v>9</v>
      </c>
      <c r="W1329" s="6">
        <f>X1329/Y1329</f>
        <v>0.61904761904761907</v>
      </c>
      <c r="X1329" s="7">
        <f>U1329/V1329</f>
        <v>130</v>
      </c>
      <c r="Y1329" s="7">
        <v>210</v>
      </c>
      <c r="Z1329" s="7">
        <f>W1329*V1329</f>
        <v>5.5714285714285712</v>
      </c>
    </row>
    <row r="1330" spans="1:26" x14ac:dyDescent="0.25">
      <c r="D1330" s="6">
        <v>0.61904761904761907</v>
      </c>
      <c r="E1330" s="6">
        <v>0.61904761904761907</v>
      </c>
      <c r="F1330" s="6">
        <v>0.61904761904761907</v>
      </c>
    </row>
    <row r="1331" spans="1:26" x14ac:dyDescent="0.25">
      <c r="D1331">
        <v>3</v>
      </c>
      <c r="E1331">
        <v>3</v>
      </c>
      <c r="F1331">
        <v>3</v>
      </c>
    </row>
    <row r="1332" spans="1:26" x14ac:dyDescent="0.25">
      <c r="C1332" s="5" t="s">
        <v>24</v>
      </c>
      <c r="D1332">
        <v>70</v>
      </c>
      <c r="E1332">
        <v>100</v>
      </c>
      <c r="F1332">
        <v>120</v>
      </c>
      <c r="G1332">
        <v>140</v>
      </c>
      <c r="H1332">
        <v>160</v>
      </c>
      <c r="I1332">
        <v>175</v>
      </c>
      <c r="U1332">
        <f>SUMPRODUCT((D1332:T1332&gt;Y1332/2.01)*1,D1332:T1332,D1334:T1334)</f>
        <v>1275</v>
      </c>
      <c r="V1332">
        <f>SUM(D1334:T1334)</f>
        <v>13</v>
      </c>
      <c r="W1332" s="6">
        <f>X1332/Y1332</f>
        <v>0.49038461538461542</v>
      </c>
      <c r="X1332" s="7">
        <f>U1332/V1332</f>
        <v>98.07692307692308</v>
      </c>
      <c r="Y1332" s="7">
        <v>200</v>
      </c>
      <c r="Z1332" s="7">
        <f>W1332*V1332</f>
        <v>6.375</v>
      </c>
    </row>
    <row r="1333" spans="1:26" x14ac:dyDescent="0.25">
      <c r="D1333" s="6">
        <v>0.35</v>
      </c>
      <c r="E1333" s="6">
        <v>0.5</v>
      </c>
      <c r="F1333" s="6">
        <v>0.6</v>
      </c>
      <c r="G1333" s="6">
        <v>0.7</v>
      </c>
      <c r="H1333" s="6">
        <v>0.8</v>
      </c>
      <c r="I1333" s="6">
        <v>0.875</v>
      </c>
    </row>
    <row r="1334" spans="1:26" x14ac:dyDescent="0.25">
      <c r="D1334">
        <v>3</v>
      </c>
      <c r="E1334">
        <v>3</v>
      </c>
      <c r="F1334">
        <v>3</v>
      </c>
      <c r="G1334">
        <v>2</v>
      </c>
      <c r="H1334">
        <v>1</v>
      </c>
      <c r="I1334">
        <v>1</v>
      </c>
    </row>
    <row r="1335" spans="1:26" x14ac:dyDescent="0.25">
      <c r="C1335" s="5" t="s">
        <v>7</v>
      </c>
      <c r="D1335">
        <v>190</v>
      </c>
      <c r="U1335">
        <f>SUMPRODUCT((D1335:T1335&gt;Y1335/2.01)*1,D1335:T1335,D1337:T1337)</f>
        <v>760</v>
      </c>
      <c r="V1335">
        <f>SUM(D1337:T1337)</f>
        <v>4</v>
      </c>
      <c r="W1335" s="6">
        <f>X1335/Y1335</f>
        <v>0.86363636363636365</v>
      </c>
      <c r="X1335" s="7">
        <f>U1335/V1335</f>
        <v>190</v>
      </c>
      <c r="Y1335" s="7">
        <v>220</v>
      </c>
      <c r="Z1335" s="7">
        <f>W1335*V1335</f>
        <v>3.4545454545454546</v>
      </c>
    </row>
    <row r="1336" spans="1:26" x14ac:dyDescent="0.25">
      <c r="D1336" s="6">
        <v>0.86363636363636365</v>
      </c>
    </row>
    <row r="1337" spans="1:26" x14ac:dyDescent="0.25">
      <c r="D1337">
        <v>4</v>
      </c>
    </row>
    <row r="1339" spans="1:26" x14ac:dyDescent="0.25">
      <c r="A1339" s="1">
        <v>42130</v>
      </c>
      <c r="B1339" s="2" t="s">
        <v>200</v>
      </c>
      <c r="U1339" s="3" t="s">
        <v>1</v>
      </c>
      <c r="V1339" s="3" t="s">
        <v>2</v>
      </c>
      <c r="W1339" s="3" t="s">
        <v>3</v>
      </c>
      <c r="X1339" s="3" t="s">
        <v>4</v>
      </c>
      <c r="Y1339" s="3" t="s">
        <v>5</v>
      </c>
      <c r="Z1339" s="3" t="s">
        <v>6</v>
      </c>
    </row>
    <row r="1340" spans="1:26" x14ac:dyDescent="0.25">
      <c r="U1340" s="3">
        <f>SUM(U1341:U1352)</f>
        <v>3240</v>
      </c>
      <c r="V1340" s="3">
        <f>SUM(V1341:V1352)</f>
        <v>31</v>
      </c>
      <c r="Z1340" s="4">
        <f>SUM(Z1341:Z1352)</f>
        <v>24.749999999999996</v>
      </c>
    </row>
    <row r="1341" spans="1:26" x14ac:dyDescent="0.25">
      <c r="C1341" s="5" t="s">
        <v>61</v>
      </c>
      <c r="D1341">
        <v>95</v>
      </c>
      <c r="E1341">
        <v>95</v>
      </c>
      <c r="F1341">
        <v>95</v>
      </c>
      <c r="G1341">
        <v>100</v>
      </c>
      <c r="H1341">
        <v>100</v>
      </c>
      <c r="I1341">
        <v>100</v>
      </c>
      <c r="J1341">
        <v>105</v>
      </c>
      <c r="K1341">
        <v>105</v>
      </c>
      <c r="L1341">
        <v>105</v>
      </c>
      <c r="U1341">
        <f>SUMPRODUCT((D1341:T1341&gt;Y1341/2.01)*1,D1341:T1341,D1343:T1343)</f>
        <v>2700</v>
      </c>
      <c r="V1341">
        <f>SUM(D1343:T1343)</f>
        <v>27</v>
      </c>
      <c r="W1341" s="6">
        <f>X1341/Y1341</f>
        <v>0.78703703703703687</v>
      </c>
      <c r="X1341" s="7">
        <f>U1341/V1341</f>
        <v>100</v>
      </c>
      <c r="Y1341" s="7">
        <v>127.0588235294118</v>
      </c>
      <c r="Z1341" s="7">
        <f>W1341*V1341</f>
        <v>21.249999999999996</v>
      </c>
    </row>
    <row r="1342" spans="1:26" x14ac:dyDescent="0.25">
      <c r="D1342" s="6">
        <v>0.74768518518518512</v>
      </c>
      <c r="E1342" s="6">
        <v>0.74768518518518512</v>
      </c>
      <c r="F1342" s="6">
        <v>0.74768518518518512</v>
      </c>
      <c r="G1342" s="6">
        <v>0.78703703703703698</v>
      </c>
      <c r="H1342" s="6">
        <v>0.78703703703703698</v>
      </c>
      <c r="I1342" s="6">
        <v>0.78703703703703698</v>
      </c>
      <c r="J1342" s="6">
        <v>0.82638888888888884</v>
      </c>
      <c r="K1342" s="6">
        <v>0.82638888888888884</v>
      </c>
      <c r="L1342" s="6">
        <v>0.82638888888888884</v>
      </c>
    </row>
    <row r="1343" spans="1:26" x14ac:dyDescent="0.25">
      <c r="D1343">
        <v>3</v>
      </c>
      <c r="E1343">
        <v>3</v>
      </c>
      <c r="F1343">
        <v>3</v>
      </c>
      <c r="G1343">
        <v>3</v>
      </c>
      <c r="H1343">
        <v>3</v>
      </c>
      <c r="I1343">
        <v>3</v>
      </c>
      <c r="J1343">
        <v>3</v>
      </c>
      <c r="K1343">
        <v>3</v>
      </c>
      <c r="L1343">
        <v>3</v>
      </c>
    </row>
    <row r="1344" spans="1:26" x14ac:dyDescent="0.25">
      <c r="D1344" t="s">
        <v>178</v>
      </c>
    </row>
    <row r="1345" spans="1:26" x14ac:dyDescent="0.25">
      <c r="C1345" s="5" t="s">
        <v>108</v>
      </c>
      <c r="D1345">
        <v>135</v>
      </c>
      <c r="E1345">
        <v>135</v>
      </c>
      <c r="F1345">
        <v>135</v>
      </c>
      <c r="G1345">
        <v>135</v>
      </c>
      <c r="U1345">
        <f>SUMPRODUCT((D1345:T1345&gt;Y1345/2.01)*1,D1345:T1345,D1347:T1347)</f>
        <v>540</v>
      </c>
      <c r="V1345">
        <f>SUM(D1347:T1347)</f>
        <v>4</v>
      </c>
      <c r="W1345" s="6">
        <f>X1345/Y1345</f>
        <v>0.87499999999999989</v>
      </c>
      <c r="X1345" s="7">
        <f>U1345/V1345</f>
        <v>135</v>
      </c>
      <c r="Y1345" s="7">
        <v>154.28571428571431</v>
      </c>
      <c r="Z1345" s="7">
        <f>W1345*V1345</f>
        <v>3.4999999999999996</v>
      </c>
    </row>
    <row r="1346" spans="1:26" x14ac:dyDescent="0.25">
      <c r="D1346" s="6">
        <v>0.875</v>
      </c>
      <c r="E1346" s="6">
        <v>0.875</v>
      </c>
      <c r="F1346" s="6">
        <v>0.875</v>
      </c>
      <c r="G1346" s="6">
        <v>0.875</v>
      </c>
    </row>
    <row r="1347" spans="1:26" x14ac:dyDescent="0.25">
      <c r="D1347">
        <v>1</v>
      </c>
      <c r="E1347">
        <v>1</v>
      </c>
      <c r="F1347">
        <v>1</v>
      </c>
      <c r="G1347">
        <v>1</v>
      </c>
    </row>
    <row r="1348" spans="1:26" x14ac:dyDescent="0.25">
      <c r="D1348" t="s">
        <v>174</v>
      </c>
      <c r="E1348" t="s">
        <v>174</v>
      </c>
      <c r="F1348" t="s">
        <v>174</v>
      </c>
      <c r="G1348" t="s">
        <v>174</v>
      </c>
    </row>
    <row r="1349" spans="1:26" x14ac:dyDescent="0.25">
      <c r="C1349" s="5" t="s">
        <v>74</v>
      </c>
      <c r="D1349">
        <v>12</v>
      </c>
      <c r="E1349">
        <v>12</v>
      </c>
      <c r="F1349">
        <v>12</v>
      </c>
    </row>
    <row r="1350" spans="1:26" x14ac:dyDescent="0.25">
      <c r="C1350" s="5" t="s">
        <v>83</v>
      </c>
      <c r="D1350">
        <v>10</v>
      </c>
      <c r="E1350">
        <v>10</v>
      </c>
      <c r="F1350">
        <v>10</v>
      </c>
    </row>
    <row r="1351" spans="1:26" x14ac:dyDescent="0.25">
      <c r="C1351" s="5" t="s">
        <v>36</v>
      </c>
      <c r="D1351">
        <v>10</v>
      </c>
      <c r="E1351">
        <v>10</v>
      </c>
      <c r="F1351">
        <v>10</v>
      </c>
    </row>
    <row r="1352" spans="1:26" x14ac:dyDescent="0.25">
      <c r="C1352" s="5" t="s">
        <v>121</v>
      </c>
      <c r="D1352">
        <v>10</v>
      </c>
      <c r="E1352">
        <v>10</v>
      </c>
      <c r="F1352">
        <v>10</v>
      </c>
    </row>
    <row r="1354" spans="1:26" x14ac:dyDescent="0.25">
      <c r="A1354" s="1">
        <v>42132</v>
      </c>
      <c r="B1354" s="2" t="s">
        <v>201</v>
      </c>
      <c r="U1354" s="3" t="s">
        <v>1</v>
      </c>
      <c r="V1354" s="3" t="s">
        <v>2</v>
      </c>
      <c r="W1354" s="3" t="s">
        <v>3</v>
      </c>
      <c r="X1354" s="3" t="s">
        <v>4</v>
      </c>
      <c r="Y1354" s="3" t="s">
        <v>5</v>
      </c>
      <c r="Z1354" s="3" t="s">
        <v>6</v>
      </c>
    </row>
    <row r="1355" spans="1:26" x14ac:dyDescent="0.25">
      <c r="U1355" s="3">
        <f>SUM(U1356:U1365)</f>
        <v>3970</v>
      </c>
      <c r="V1355" s="3">
        <f>SUM(V1356:V1365)</f>
        <v>37</v>
      </c>
      <c r="Z1355" s="4">
        <f>SUM(Z1356:Z1365)</f>
        <v>20.120448179271712</v>
      </c>
    </row>
    <row r="1356" spans="1:26" ht="30" x14ac:dyDescent="0.25">
      <c r="C1356" s="5" t="s">
        <v>14</v>
      </c>
      <c r="D1356">
        <v>70</v>
      </c>
      <c r="E1356">
        <v>100</v>
      </c>
      <c r="F1356">
        <v>120</v>
      </c>
      <c r="G1356">
        <v>140</v>
      </c>
      <c r="H1356">
        <v>160</v>
      </c>
      <c r="I1356">
        <v>180</v>
      </c>
      <c r="J1356">
        <v>180</v>
      </c>
      <c r="K1356">
        <v>180</v>
      </c>
      <c r="U1356">
        <f>SUMPRODUCT((D1356:T1356&gt;Y1356/2.01)*1,D1356:T1356,D1358:T1358)</f>
        <v>2000</v>
      </c>
      <c r="V1356">
        <f>SUM(D1358:T1358)</f>
        <v>21</v>
      </c>
      <c r="W1356" s="6">
        <f>X1356/Y1356</f>
        <v>0.45351473922902497</v>
      </c>
      <c r="X1356" s="7">
        <f>U1356/V1356</f>
        <v>95.238095238095241</v>
      </c>
      <c r="Y1356" s="7">
        <v>210</v>
      </c>
      <c r="Z1356" s="7">
        <f>W1356*V1356</f>
        <v>9.5238095238095237</v>
      </c>
    </row>
    <row r="1357" spans="1:26" x14ac:dyDescent="0.25">
      <c r="D1357" s="6">
        <v>0.33333333333333331</v>
      </c>
      <c r="E1357" s="6">
        <v>0.47619047619047622</v>
      </c>
      <c r="F1357" s="6">
        <v>0.5714285714285714</v>
      </c>
      <c r="G1357" s="6">
        <v>0.66666666666666663</v>
      </c>
      <c r="H1357" s="6">
        <v>0.76190476190476186</v>
      </c>
      <c r="I1357" s="6">
        <v>0.8571428571428571</v>
      </c>
      <c r="J1357" s="6">
        <v>0.8571428571428571</v>
      </c>
      <c r="K1357" s="6">
        <v>0.8571428571428571</v>
      </c>
    </row>
    <row r="1358" spans="1:26" x14ac:dyDescent="0.25">
      <c r="D1358">
        <v>4</v>
      </c>
      <c r="E1358">
        <v>4</v>
      </c>
      <c r="F1358">
        <v>4</v>
      </c>
      <c r="G1358">
        <v>2</v>
      </c>
      <c r="H1358">
        <v>1</v>
      </c>
      <c r="I1358">
        <v>2</v>
      </c>
      <c r="J1358">
        <v>2</v>
      </c>
      <c r="K1358">
        <v>2</v>
      </c>
    </row>
    <row r="1359" spans="1:26" x14ac:dyDescent="0.25">
      <c r="C1359" s="5" t="s">
        <v>87</v>
      </c>
      <c r="D1359">
        <v>120</v>
      </c>
      <c r="E1359">
        <v>120</v>
      </c>
      <c r="U1359">
        <f>SUMPRODUCT((D1359:T1359&gt;Y1359/2.01)*1,D1359:T1359,D1361:T1361)</f>
        <v>720</v>
      </c>
      <c r="V1359">
        <f>SUM(D1361:T1361)</f>
        <v>6</v>
      </c>
      <c r="W1359" s="6">
        <f>X1359/Y1359</f>
        <v>0.78571428571428592</v>
      </c>
      <c r="X1359" s="7">
        <f>U1359/V1359</f>
        <v>120</v>
      </c>
      <c r="Y1359" s="7">
        <v>152.72727272727269</v>
      </c>
      <c r="Z1359" s="7">
        <f>W1359*V1359</f>
        <v>4.7142857142857153</v>
      </c>
    </row>
    <row r="1360" spans="1:26" x14ac:dyDescent="0.25">
      <c r="D1360" s="6">
        <v>0.78571428571428581</v>
      </c>
      <c r="E1360" s="6">
        <v>0.78571428571428581</v>
      </c>
    </row>
    <row r="1361" spans="1:26" x14ac:dyDescent="0.25">
      <c r="D1361">
        <v>3</v>
      </c>
      <c r="E1361">
        <v>3</v>
      </c>
    </row>
    <row r="1362" spans="1:26" x14ac:dyDescent="0.25">
      <c r="C1362" s="5" t="s">
        <v>15</v>
      </c>
      <c r="D1362">
        <v>125</v>
      </c>
      <c r="E1362">
        <v>125</v>
      </c>
      <c r="U1362">
        <f>SUMPRODUCT((D1362:T1362&gt;Y1362/2.01)*1,D1362:T1362,D1364:T1364)</f>
        <v>1250</v>
      </c>
      <c r="V1362">
        <f>SUM(D1364:T1364)</f>
        <v>10</v>
      </c>
      <c r="W1362" s="6">
        <f>X1362/Y1362</f>
        <v>0.58823529411764708</v>
      </c>
      <c r="X1362" s="7">
        <f>U1362/V1362</f>
        <v>125</v>
      </c>
      <c r="Y1362" s="7">
        <v>212.5</v>
      </c>
      <c r="Z1362" s="7">
        <f>W1362*V1362</f>
        <v>5.882352941176471</v>
      </c>
    </row>
    <row r="1363" spans="1:26" x14ac:dyDescent="0.25">
      <c r="D1363" s="6">
        <v>0.58823529411764708</v>
      </c>
      <c r="E1363" s="6">
        <v>0.58823529411764708</v>
      </c>
    </row>
    <row r="1364" spans="1:26" x14ac:dyDescent="0.25">
      <c r="D1364">
        <v>5</v>
      </c>
      <c r="E1364">
        <v>5</v>
      </c>
    </row>
    <row r="1365" spans="1:26" ht="30" x14ac:dyDescent="0.25">
      <c r="C1365" s="5" t="s">
        <v>198</v>
      </c>
      <c r="D1365">
        <v>15</v>
      </c>
      <c r="E1365">
        <v>15</v>
      </c>
      <c r="F1365">
        <v>15</v>
      </c>
    </row>
    <row r="1367" spans="1:26" x14ac:dyDescent="0.25">
      <c r="A1367" s="1">
        <v>42136</v>
      </c>
      <c r="B1367" s="2" t="s">
        <v>202</v>
      </c>
      <c r="U1367" s="3" t="s">
        <v>1</v>
      </c>
      <c r="V1367" s="3" t="s">
        <v>2</v>
      </c>
      <c r="W1367" s="3" t="s">
        <v>3</v>
      </c>
      <c r="X1367" s="3" t="s">
        <v>4</v>
      </c>
      <c r="Y1367" s="3" t="s">
        <v>5</v>
      </c>
      <c r="Z1367" s="3" t="s">
        <v>6</v>
      </c>
    </row>
    <row r="1368" spans="1:26" x14ac:dyDescent="0.25">
      <c r="U1368" s="3">
        <f>SUM(U1369:U1377)</f>
        <v>4740</v>
      </c>
      <c r="V1368" s="3">
        <f>SUM(V1369:V1377)</f>
        <v>57</v>
      </c>
      <c r="Z1368" s="4">
        <f>SUM(Z1369:Z1377)</f>
        <v>37.972222222222214</v>
      </c>
    </row>
    <row r="1369" spans="1:26" x14ac:dyDescent="0.25">
      <c r="C1369" s="5" t="s">
        <v>61</v>
      </c>
      <c r="D1369">
        <v>95</v>
      </c>
      <c r="E1369">
        <v>95</v>
      </c>
      <c r="F1369">
        <v>95</v>
      </c>
      <c r="G1369">
        <v>100</v>
      </c>
      <c r="H1369">
        <v>100</v>
      </c>
      <c r="I1369">
        <v>100</v>
      </c>
      <c r="J1369">
        <v>105</v>
      </c>
      <c r="K1369">
        <v>105</v>
      </c>
      <c r="L1369">
        <v>105</v>
      </c>
      <c r="U1369">
        <f>SUMPRODUCT((D1369:T1369&gt;Y1369/2.01)*1,D1369:T1369,D1371:T1371)</f>
        <v>3300</v>
      </c>
      <c r="V1369">
        <f>SUM(D1371:T1371)</f>
        <v>33</v>
      </c>
      <c r="W1369" s="6">
        <f>X1369/Y1369</f>
        <v>0.78703703703703687</v>
      </c>
      <c r="X1369" s="7">
        <f>U1369/V1369</f>
        <v>100</v>
      </c>
      <c r="Y1369" s="7">
        <v>127.0588235294118</v>
      </c>
      <c r="Z1369" s="7">
        <f>W1369*V1369</f>
        <v>25.972222222222218</v>
      </c>
    </row>
    <row r="1370" spans="1:26" x14ac:dyDescent="0.25">
      <c r="D1370" s="6">
        <v>0.74768518518518512</v>
      </c>
      <c r="E1370" s="6">
        <v>0.74768518518518512</v>
      </c>
      <c r="F1370" s="6">
        <v>0.74768518518518512</v>
      </c>
      <c r="G1370" s="6">
        <v>0.78703703703703698</v>
      </c>
      <c r="H1370" s="6">
        <v>0.78703703703703698</v>
      </c>
      <c r="I1370" s="6">
        <v>0.78703703703703698</v>
      </c>
      <c r="J1370" s="6">
        <v>0.82638888888888884</v>
      </c>
      <c r="K1370" s="6">
        <v>0.82638888888888884</v>
      </c>
      <c r="L1370" s="6">
        <v>0.82638888888888884</v>
      </c>
    </row>
    <row r="1371" spans="1:26" x14ac:dyDescent="0.25">
      <c r="D1371">
        <v>3</v>
      </c>
      <c r="E1371">
        <v>5</v>
      </c>
      <c r="F1371">
        <v>3</v>
      </c>
      <c r="G1371">
        <v>3</v>
      </c>
      <c r="H1371">
        <v>5</v>
      </c>
      <c r="I1371">
        <v>3</v>
      </c>
      <c r="J1371">
        <v>3</v>
      </c>
      <c r="K1371">
        <v>5</v>
      </c>
      <c r="L1371">
        <v>3</v>
      </c>
    </row>
    <row r="1372" spans="1:26" x14ac:dyDescent="0.25">
      <c r="D1372" t="s">
        <v>190</v>
      </c>
    </row>
    <row r="1373" spans="1:26" ht="30" x14ac:dyDescent="0.25">
      <c r="C1373" s="5" t="s">
        <v>70</v>
      </c>
      <c r="D1373">
        <v>60</v>
      </c>
      <c r="E1373">
        <v>60</v>
      </c>
      <c r="F1373">
        <v>60</v>
      </c>
      <c r="U1373">
        <f>SUMPRODUCT((D1373:T1373&gt;Y1373/2.01)*1,D1373:T1373,D1375:T1375)</f>
        <v>1440</v>
      </c>
      <c r="V1373">
        <f>SUM(D1375:T1375)</f>
        <v>24</v>
      </c>
      <c r="W1373" s="6">
        <f>X1373/Y1373</f>
        <v>0.5</v>
      </c>
      <c r="X1373" s="7">
        <f>U1373/V1373</f>
        <v>60</v>
      </c>
      <c r="Y1373" s="7">
        <v>120</v>
      </c>
      <c r="Z1373" s="7">
        <f>W1373*V1373</f>
        <v>12</v>
      </c>
    </row>
    <row r="1374" spans="1:26" x14ac:dyDescent="0.25">
      <c r="D1374" s="6">
        <v>0.5</v>
      </c>
      <c r="E1374" s="6">
        <v>0.5</v>
      </c>
      <c r="F1374" s="6">
        <v>0.5</v>
      </c>
    </row>
    <row r="1375" spans="1:26" x14ac:dyDescent="0.25">
      <c r="D1375">
        <v>8</v>
      </c>
      <c r="E1375">
        <v>8</v>
      </c>
      <c r="F1375">
        <v>8</v>
      </c>
    </row>
    <row r="1376" spans="1:26" x14ac:dyDescent="0.25">
      <c r="C1376" s="5" t="s">
        <v>145</v>
      </c>
      <c r="D1376">
        <v>12</v>
      </c>
      <c r="E1376">
        <v>12</v>
      </c>
      <c r="F1376">
        <v>12</v>
      </c>
    </row>
    <row r="1377" spans="1:26" ht="30" x14ac:dyDescent="0.25">
      <c r="C1377" s="5" t="s">
        <v>48</v>
      </c>
      <c r="D1377">
        <v>15</v>
      </c>
      <c r="E1377">
        <v>15</v>
      </c>
      <c r="F1377">
        <v>15</v>
      </c>
    </row>
    <row r="1379" spans="1:26" x14ac:dyDescent="0.25">
      <c r="A1379" s="1">
        <v>42139</v>
      </c>
      <c r="B1379" s="2" t="s">
        <v>203</v>
      </c>
      <c r="U1379" s="3" t="s">
        <v>1</v>
      </c>
      <c r="V1379" s="3" t="s">
        <v>2</v>
      </c>
      <c r="W1379" s="3" t="s">
        <v>3</v>
      </c>
      <c r="X1379" s="3" t="s">
        <v>4</v>
      </c>
      <c r="Y1379" s="3" t="s">
        <v>5</v>
      </c>
      <c r="Z1379" s="3" t="s">
        <v>6</v>
      </c>
    </row>
    <row r="1380" spans="1:26" x14ac:dyDescent="0.25">
      <c r="U1380" s="3">
        <f>SUM(U1381:U1389)</f>
        <v>4810</v>
      </c>
      <c r="V1380" s="3">
        <f>SUM(V1381:V1389)</f>
        <v>41</v>
      </c>
      <c r="Z1380" s="4">
        <f>SUM(Z1381:Z1389)</f>
        <v>25.442627960275022</v>
      </c>
    </row>
    <row r="1381" spans="1:26" x14ac:dyDescent="0.25">
      <c r="C1381" s="5" t="s">
        <v>87</v>
      </c>
      <c r="D1381">
        <v>130</v>
      </c>
      <c r="E1381">
        <v>130</v>
      </c>
      <c r="F1381">
        <v>130</v>
      </c>
      <c r="U1381">
        <f>SUMPRODUCT((D1381:T1381&gt;Y1381/2.01)*1,D1381:T1381,D1383:T1383)</f>
        <v>1560</v>
      </c>
      <c r="V1381">
        <f>SUM(D1383:T1383)</f>
        <v>12</v>
      </c>
      <c r="W1381" s="6">
        <f>X1381/Y1381</f>
        <v>0.85119047619047639</v>
      </c>
      <c r="X1381" s="7">
        <f>U1381/V1381</f>
        <v>130</v>
      </c>
      <c r="Y1381" s="7">
        <v>152.72727272727269</v>
      </c>
      <c r="Z1381" s="7">
        <f>W1381*V1381</f>
        <v>10.214285714285717</v>
      </c>
    </row>
    <row r="1382" spans="1:26" x14ac:dyDescent="0.25">
      <c r="D1382" s="6">
        <v>0.85119047619047628</v>
      </c>
      <c r="E1382" s="6">
        <v>0.85119047619047628</v>
      </c>
      <c r="F1382" s="6">
        <v>0.85119047619047628</v>
      </c>
    </row>
    <row r="1383" spans="1:26" x14ac:dyDescent="0.25">
      <c r="D1383">
        <v>4</v>
      </c>
      <c r="E1383">
        <v>4</v>
      </c>
      <c r="F1383">
        <v>4</v>
      </c>
    </row>
    <row r="1384" spans="1:26" x14ac:dyDescent="0.25">
      <c r="C1384" s="5" t="s">
        <v>15</v>
      </c>
      <c r="D1384">
        <v>70</v>
      </c>
      <c r="E1384">
        <v>100</v>
      </c>
      <c r="F1384">
        <v>120</v>
      </c>
      <c r="G1384">
        <v>140</v>
      </c>
      <c r="H1384">
        <v>160</v>
      </c>
      <c r="I1384">
        <v>180</v>
      </c>
      <c r="J1384">
        <v>180</v>
      </c>
      <c r="K1384">
        <v>180</v>
      </c>
      <c r="U1384">
        <f>SUMPRODUCT((D1384:T1384&gt;Y1384/2.01)*1,D1384:T1384,D1386:T1386)</f>
        <v>2840</v>
      </c>
      <c r="V1384">
        <f>SUM(D1386:T1386)</f>
        <v>27</v>
      </c>
      <c r="W1384" s="6">
        <f>X1384/Y1384</f>
        <v>0.49498910675381264</v>
      </c>
      <c r="X1384" s="7">
        <f>U1384/V1384</f>
        <v>105.18518518518519</v>
      </c>
      <c r="Y1384" s="7">
        <v>212.5</v>
      </c>
      <c r="Z1384" s="7">
        <f>W1384*V1384</f>
        <v>13.364705882352942</v>
      </c>
    </row>
    <row r="1385" spans="1:26" x14ac:dyDescent="0.25">
      <c r="D1385" s="6">
        <v>0.32941176470588229</v>
      </c>
      <c r="E1385" s="6">
        <v>0.47058823529411759</v>
      </c>
      <c r="F1385" s="6">
        <v>0.56470588235294117</v>
      </c>
      <c r="G1385" s="6">
        <v>0.6588235294117647</v>
      </c>
      <c r="H1385" s="6">
        <v>0.75294117647058822</v>
      </c>
      <c r="I1385" s="6">
        <v>0.84705882352941175</v>
      </c>
      <c r="J1385" s="6">
        <v>0.84705882352941175</v>
      </c>
      <c r="K1385" s="6">
        <v>0.84705882352941175</v>
      </c>
    </row>
    <row r="1386" spans="1:26" x14ac:dyDescent="0.25">
      <c r="D1386">
        <v>5</v>
      </c>
      <c r="E1386">
        <v>4</v>
      </c>
      <c r="F1386">
        <v>4</v>
      </c>
      <c r="G1386">
        <v>3</v>
      </c>
      <c r="H1386">
        <v>2</v>
      </c>
      <c r="I1386">
        <v>3</v>
      </c>
      <c r="J1386">
        <v>3</v>
      </c>
      <c r="K1386">
        <v>3</v>
      </c>
    </row>
    <row r="1387" spans="1:26" x14ac:dyDescent="0.25">
      <c r="C1387" s="5" t="s">
        <v>7</v>
      </c>
      <c r="D1387">
        <v>200</v>
      </c>
      <c r="E1387">
        <v>210</v>
      </c>
      <c r="U1387">
        <f>SUMPRODUCT((D1387:T1387&gt;Y1387/2.01)*1,D1387:T1387,D1389:T1389)</f>
        <v>410</v>
      </c>
      <c r="V1387">
        <f>SUM(D1389:T1389)</f>
        <v>2</v>
      </c>
      <c r="W1387" s="6">
        <f>X1387/Y1387</f>
        <v>0.93181818181818177</v>
      </c>
      <c r="X1387" s="7">
        <f>U1387/V1387</f>
        <v>205</v>
      </c>
      <c r="Y1387" s="7">
        <v>220</v>
      </c>
      <c r="Z1387" s="7">
        <f>W1387*V1387</f>
        <v>1.8636363636363635</v>
      </c>
    </row>
    <row r="1388" spans="1:26" x14ac:dyDescent="0.25">
      <c r="D1388" s="6">
        <v>0.90909090909090906</v>
      </c>
      <c r="E1388" s="6">
        <v>0.95454545454545459</v>
      </c>
    </row>
    <row r="1389" spans="1:26" x14ac:dyDescent="0.25">
      <c r="D1389">
        <v>1</v>
      </c>
      <c r="E1389">
        <v>1</v>
      </c>
    </row>
    <row r="1391" spans="1:26" x14ac:dyDescent="0.25">
      <c r="A1391" s="1">
        <v>42142</v>
      </c>
      <c r="B1391" s="2" t="s">
        <v>204</v>
      </c>
      <c r="U1391" s="3" t="s">
        <v>1</v>
      </c>
      <c r="V1391" s="3" t="s">
        <v>2</v>
      </c>
      <c r="W1391" s="3" t="s">
        <v>3</v>
      </c>
      <c r="X1391" s="3" t="s">
        <v>4</v>
      </c>
      <c r="Y1391" s="3" t="s">
        <v>5</v>
      </c>
      <c r="Z1391" s="3" t="s">
        <v>6</v>
      </c>
    </row>
    <row r="1392" spans="1:26" x14ac:dyDescent="0.25">
      <c r="U1392" s="3">
        <f>SUM(U1393:U1402)</f>
        <v>3510</v>
      </c>
      <c r="V1392" s="3">
        <f>SUM(V1393:V1402)</f>
        <v>33</v>
      </c>
      <c r="Z1392" s="4">
        <f>SUM(Z1393:Z1402)</f>
        <v>26.349999999999998</v>
      </c>
    </row>
    <row r="1393" spans="1:26" x14ac:dyDescent="0.25">
      <c r="C1393" s="5" t="s">
        <v>61</v>
      </c>
      <c r="D1393">
        <v>95</v>
      </c>
      <c r="E1393">
        <v>95</v>
      </c>
      <c r="F1393">
        <v>95</v>
      </c>
      <c r="G1393">
        <v>100</v>
      </c>
      <c r="H1393">
        <v>100</v>
      </c>
      <c r="I1393">
        <v>100</v>
      </c>
      <c r="J1393">
        <v>105</v>
      </c>
      <c r="K1393">
        <v>105</v>
      </c>
      <c r="L1393">
        <v>105</v>
      </c>
      <c r="U1393">
        <f>SUMPRODUCT((D1393:T1393&gt;Y1393/2.01)*1,D1393:T1393,D1395:T1395)</f>
        <v>2700</v>
      </c>
      <c r="V1393">
        <f>SUM(D1395:T1395)</f>
        <v>27</v>
      </c>
      <c r="W1393" s="6">
        <f>X1393/Y1393</f>
        <v>0.78703703703703687</v>
      </c>
      <c r="X1393" s="7">
        <f>U1393/V1393</f>
        <v>100</v>
      </c>
      <c r="Y1393" s="7">
        <v>127.0588235294118</v>
      </c>
      <c r="Z1393" s="7">
        <f>W1393*V1393</f>
        <v>21.249999999999996</v>
      </c>
    </row>
    <row r="1394" spans="1:26" x14ac:dyDescent="0.25">
      <c r="D1394" s="6">
        <v>0.74768518518518512</v>
      </c>
      <c r="E1394" s="6">
        <v>0.74768518518518512</v>
      </c>
      <c r="F1394" s="6">
        <v>0.74768518518518512</v>
      </c>
      <c r="G1394" s="6">
        <v>0.78703703703703698</v>
      </c>
      <c r="H1394" s="6">
        <v>0.78703703703703698</v>
      </c>
      <c r="I1394" s="6">
        <v>0.78703703703703698</v>
      </c>
      <c r="J1394" s="6">
        <v>0.82638888888888884</v>
      </c>
      <c r="K1394" s="6">
        <v>0.82638888888888884</v>
      </c>
      <c r="L1394" s="6">
        <v>0.82638888888888884</v>
      </c>
    </row>
    <row r="1395" spans="1:26" x14ac:dyDescent="0.25">
      <c r="D1395">
        <v>3</v>
      </c>
      <c r="E1395">
        <v>3</v>
      </c>
      <c r="F1395">
        <v>3</v>
      </c>
      <c r="G1395">
        <v>3</v>
      </c>
      <c r="H1395">
        <v>3</v>
      </c>
      <c r="I1395">
        <v>3</v>
      </c>
      <c r="J1395">
        <v>3</v>
      </c>
      <c r="K1395">
        <v>3</v>
      </c>
      <c r="L1395">
        <v>3</v>
      </c>
    </row>
    <row r="1396" spans="1:26" x14ac:dyDescent="0.25">
      <c r="D1396" t="s">
        <v>113</v>
      </c>
    </row>
    <row r="1397" spans="1:26" x14ac:dyDescent="0.25">
      <c r="C1397" s="5" t="s">
        <v>19</v>
      </c>
      <c r="D1397">
        <v>135</v>
      </c>
      <c r="E1397">
        <v>135</v>
      </c>
      <c r="U1397">
        <f>SUMPRODUCT((D1397:T1397&gt;Y1397/2.01)*1,D1397:T1397,D1399:T1399)</f>
        <v>810</v>
      </c>
      <c r="V1397">
        <f>SUM(D1399:T1399)</f>
        <v>6</v>
      </c>
      <c r="W1397" s="6">
        <f>X1397/Y1397</f>
        <v>0.85000000000000009</v>
      </c>
      <c r="X1397" s="7">
        <f>U1397/V1397</f>
        <v>135</v>
      </c>
      <c r="Y1397" s="7">
        <v>158.8235294117647</v>
      </c>
      <c r="Z1397" s="7">
        <f>W1397*V1397</f>
        <v>5.1000000000000005</v>
      </c>
    </row>
    <row r="1398" spans="1:26" x14ac:dyDescent="0.25">
      <c r="D1398" s="6">
        <v>0.85000000000000009</v>
      </c>
      <c r="E1398" s="6">
        <v>0.85000000000000009</v>
      </c>
    </row>
    <row r="1399" spans="1:26" x14ac:dyDescent="0.25">
      <c r="D1399">
        <v>3</v>
      </c>
      <c r="E1399">
        <v>3</v>
      </c>
    </row>
    <row r="1400" spans="1:26" x14ac:dyDescent="0.25">
      <c r="C1400" s="5" t="s">
        <v>205</v>
      </c>
      <c r="D1400">
        <v>12</v>
      </c>
      <c r="E1400">
        <v>12</v>
      </c>
      <c r="F1400">
        <v>12</v>
      </c>
    </row>
    <row r="1401" spans="1:26" ht="30" x14ac:dyDescent="0.25">
      <c r="C1401" s="5" t="s">
        <v>206</v>
      </c>
      <c r="D1401">
        <v>12</v>
      </c>
      <c r="E1401">
        <v>12</v>
      </c>
      <c r="F1401">
        <v>12</v>
      </c>
    </row>
    <row r="1402" spans="1:26" x14ac:dyDescent="0.25">
      <c r="C1402" s="5" t="s">
        <v>121</v>
      </c>
      <c r="D1402">
        <v>12</v>
      </c>
      <c r="E1402">
        <v>12</v>
      </c>
      <c r="F1402">
        <v>12</v>
      </c>
    </row>
    <row r="1404" spans="1:26" x14ac:dyDescent="0.25">
      <c r="A1404" s="1">
        <v>42144</v>
      </c>
      <c r="B1404" s="2" t="s">
        <v>207</v>
      </c>
      <c r="U1404" s="3" t="s">
        <v>1</v>
      </c>
      <c r="V1404" s="3" t="s">
        <v>2</v>
      </c>
      <c r="W1404" s="3" t="s">
        <v>3</v>
      </c>
      <c r="X1404" s="3" t="s">
        <v>4</v>
      </c>
      <c r="Y1404" s="3" t="s">
        <v>5</v>
      </c>
      <c r="Z1404" s="3" t="s">
        <v>6</v>
      </c>
    </row>
    <row r="1405" spans="1:26" x14ac:dyDescent="0.25">
      <c r="U1405" s="3">
        <f>SUM(U1406:U1412)</f>
        <v>5155</v>
      </c>
      <c r="V1405" s="3">
        <f>SUM(V1406:V1412)</f>
        <v>46</v>
      </c>
      <c r="Z1405" s="4">
        <f>SUM(Z1406:Z1412)</f>
        <v>24.928571428571427</v>
      </c>
    </row>
    <row r="1406" spans="1:26" ht="30" x14ac:dyDescent="0.25">
      <c r="C1406" s="5" t="s">
        <v>14</v>
      </c>
      <c r="D1406">
        <v>70</v>
      </c>
      <c r="E1406">
        <v>100</v>
      </c>
      <c r="F1406">
        <v>120</v>
      </c>
      <c r="G1406">
        <v>140</v>
      </c>
      <c r="H1406">
        <v>160</v>
      </c>
      <c r="I1406">
        <v>175</v>
      </c>
      <c r="J1406">
        <v>175</v>
      </c>
      <c r="K1406">
        <v>175</v>
      </c>
      <c r="L1406">
        <v>160</v>
      </c>
      <c r="M1406">
        <v>140</v>
      </c>
      <c r="U1406">
        <f>SUMPRODUCT((D1406:T1406&gt;Y1406/2.01)*1,D1406:T1406,D1408:T1408)</f>
        <v>3555</v>
      </c>
      <c r="V1406">
        <f>SUM(D1408:T1408)</f>
        <v>30</v>
      </c>
      <c r="W1406" s="6">
        <f>X1406/Y1406</f>
        <v>0.56428571428571428</v>
      </c>
      <c r="X1406" s="7">
        <f>U1406/V1406</f>
        <v>118.5</v>
      </c>
      <c r="Y1406" s="7">
        <v>210</v>
      </c>
      <c r="Z1406" s="7">
        <f>W1406*V1406</f>
        <v>16.928571428571427</v>
      </c>
    </row>
    <row r="1407" spans="1:26" x14ac:dyDescent="0.25">
      <c r="D1407" s="6">
        <v>0.33333333333333331</v>
      </c>
      <c r="E1407" s="6">
        <v>0.47619047619047622</v>
      </c>
      <c r="F1407" s="6">
        <v>0.5714285714285714</v>
      </c>
      <c r="G1407" s="6">
        <v>0.66666666666666663</v>
      </c>
      <c r="H1407" s="6">
        <v>0.76190476190476186</v>
      </c>
      <c r="I1407" s="6">
        <v>0.83333333333333337</v>
      </c>
      <c r="J1407" s="6">
        <v>0.83333333333333337</v>
      </c>
      <c r="K1407" s="6">
        <v>0.83333333333333337</v>
      </c>
      <c r="L1407" s="6">
        <v>0.76190476190476186</v>
      </c>
      <c r="M1407" s="6">
        <v>0.66666666666666663</v>
      </c>
    </row>
    <row r="1408" spans="1:26" x14ac:dyDescent="0.25">
      <c r="D1408">
        <v>4</v>
      </c>
      <c r="E1408">
        <v>3</v>
      </c>
      <c r="F1408">
        <v>3</v>
      </c>
      <c r="G1408">
        <v>2</v>
      </c>
      <c r="H1408">
        <v>1</v>
      </c>
      <c r="I1408">
        <v>3</v>
      </c>
      <c r="J1408">
        <v>3</v>
      </c>
      <c r="K1408">
        <v>3</v>
      </c>
      <c r="L1408">
        <v>3</v>
      </c>
      <c r="M1408">
        <v>5</v>
      </c>
    </row>
    <row r="1409" spans="1:26" x14ac:dyDescent="0.25">
      <c r="C1409" s="5" t="s">
        <v>24</v>
      </c>
      <c r="D1409">
        <v>100</v>
      </c>
      <c r="E1409">
        <v>100</v>
      </c>
      <c r="F1409">
        <v>100</v>
      </c>
      <c r="G1409">
        <v>100</v>
      </c>
      <c r="U1409">
        <f>SUMPRODUCT((D1409:T1409&gt;Y1409/2.01)*1,D1409:T1409,D1411:T1411)</f>
        <v>1600</v>
      </c>
      <c r="V1409">
        <f>SUM(D1411:T1411)</f>
        <v>16</v>
      </c>
      <c r="W1409" s="6">
        <f>X1409/Y1409</f>
        <v>0.5</v>
      </c>
      <c r="X1409" s="7">
        <f>U1409/V1409</f>
        <v>100</v>
      </c>
      <c r="Y1409" s="7">
        <v>200</v>
      </c>
      <c r="Z1409" s="7">
        <f>W1409*V1409</f>
        <v>8</v>
      </c>
    </row>
    <row r="1410" spans="1:26" x14ac:dyDescent="0.25">
      <c r="D1410" s="6">
        <v>0.5</v>
      </c>
      <c r="E1410" s="6">
        <v>0.5</v>
      </c>
      <c r="F1410" s="6">
        <v>0.5</v>
      </c>
      <c r="G1410" s="6">
        <v>0.5</v>
      </c>
    </row>
    <row r="1411" spans="1:26" x14ac:dyDescent="0.25">
      <c r="D1411">
        <v>4</v>
      </c>
      <c r="E1411">
        <v>4</v>
      </c>
      <c r="F1411">
        <v>4</v>
      </c>
      <c r="G1411">
        <v>4</v>
      </c>
    </row>
    <row r="1412" spans="1:26" x14ac:dyDescent="0.25">
      <c r="C1412" s="5" t="s">
        <v>80</v>
      </c>
      <c r="D1412">
        <v>8</v>
      </c>
      <c r="E1412">
        <v>8</v>
      </c>
      <c r="F1412">
        <v>8</v>
      </c>
    </row>
    <row r="1414" spans="1:26" x14ac:dyDescent="0.25">
      <c r="A1414" s="1">
        <v>42146</v>
      </c>
      <c r="B1414" s="2" t="s">
        <v>208</v>
      </c>
      <c r="U1414" s="3" t="s">
        <v>1</v>
      </c>
      <c r="V1414" s="3" t="s">
        <v>2</v>
      </c>
      <c r="W1414" s="3" t="s">
        <v>3</v>
      </c>
      <c r="X1414" s="3" t="s">
        <v>4</v>
      </c>
      <c r="Y1414" s="3" t="s">
        <v>5</v>
      </c>
      <c r="Z1414" s="3" t="s">
        <v>6</v>
      </c>
    </row>
    <row r="1415" spans="1:26" x14ac:dyDescent="0.25">
      <c r="U1415" s="3">
        <f>SUM(U1416:U1426)</f>
        <v>3915</v>
      </c>
      <c r="V1415" s="3">
        <f>SUM(V1416:V1426)</f>
        <v>36</v>
      </c>
      <c r="Z1415" s="4">
        <f>SUM(Z1416:Z1426)</f>
        <v>29.124999999999996</v>
      </c>
    </row>
    <row r="1416" spans="1:26" x14ac:dyDescent="0.25">
      <c r="C1416" s="5" t="s">
        <v>61</v>
      </c>
      <c r="D1416">
        <v>95</v>
      </c>
      <c r="E1416">
        <v>95</v>
      </c>
      <c r="F1416">
        <v>95</v>
      </c>
      <c r="G1416">
        <v>100</v>
      </c>
      <c r="H1416">
        <v>100</v>
      </c>
      <c r="I1416">
        <v>100</v>
      </c>
      <c r="J1416">
        <v>105</v>
      </c>
      <c r="K1416">
        <v>105</v>
      </c>
      <c r="L1416">
        <v>105</v>
      </c>
      <c r="U1416">
        <f>SUMPRODUCT((D1416:T1416&gt;Y1416/2.01)*1,D1416:T1416,D1418:T1418)</f>
        <v>2700</v>
      </c>
      <c r="V1416">
        <f>SUM(D1418:T1418)</f>
        <v>27</v>
      </c>
      <c r="W1416" s="6">
        <f>X1416/Y1416</f>
        <v>0.78703703703703687</v>
      </c>
      <c r="X1416" s="7">
        <f>U1416/V1416</f>
        <v>100</v>
      </c>
      <c r="Y1416" s="7">
        <v>127.0588235294118</v>
      </c>
      <c r="Z1416" s="7">
        <f>W1416*V1416</f>
        <v>21.249999999999996</v>
      </c>
    </row>
    <row r="1417" spans="1:26" x14ac:dyDescent="0.25">
      <c r="D1417" s="6">
        <v>0.74768518518518512</v>
      </c>
      <c r="E1417" s="6">
        <v>0.74768518518518512</v>
      </c>
      <c r="F1417" s="6">
        <v>0.74768518518518512</v>
      </c>
      <c r="G1417" s="6">
        <v>0.78703703703703698</v>
      </c>
      <c r="H1417" s="6">
        <v>0.78703703703703698</v>
      </c>
      <c r="I1417" s="6">
        <v>0.78703703703703698</v>
      </c>
      <c r="J1417" s="6">
        <v>0.82638888888888884</v>
      </c>
      <c r="K1417" s="6">
        <v>0.82638888888888884</v>
      </c>
      <c r="L1417" s="6">
        <v>0.82638888888888884</v>
      </c>
    </row>
    <row r="1418" spans="1:26" x14ac:dyDescent="0.25">
      <c r="D1418">
        <v>3</v>
      </c>
      <c r="E1418">
        <v>3</v>
      </c>
      <c r="F1418">
        <v>3</v>
      </c>
      <c r="G1418">
        <v>3</v>
      </c>
      <c r="H1418">
        <v>3</v>
      </c>
      <c r="I1418">
        <v>3</v>
      </c>
      <c r="J1418">
        <v>3</v>
      </c>
      <c r="K1418">
        <v>3</v>
      </c>
      <c r="L1418">
        <v>3</v>
      </c>
    </row>
    <row r="1419" spans="1:26" x14ac:dyDescent="0.25">
      <c r="D1419" t="s">
        <v>125</v>
      </c>
    </row>
    <row r="1420" spans="1:26" x14ac:dyDescent="0.25">
      <c r="C1420" s="5" t="s">
        <v>108</v>
      </c>
      <c r="D1420">
        <v>135</v>
      </c>
      <c r="E1420">
        <v>135</v>
      </c>
      <c r="F1420">
        <v>135</v>
      </c>
      <c r="U1420">
        <f>SUMPRODUCT((D1420:T1420&gt;Y1420/2.01)*1,D1420:T1420,D1422:T1422)</f>
        <v>1215</v>
      </c>
      <c r="V1420">
        <f>SUM(D1422:T1422)</f>
        <v>9</v>
      </c>
      <c r="W1420" s="6">
        <f>X1420/Y1420</f>
        <v>0.87499999999999989</v>
      </c>
      <c r="X1420" s="7">
        <f>U1420/V1420</f>
        <v>135</v>
      </c>
      <c r="Y1420" s="7">
        <v>154.28571428571431</v>
      </c>
      <c r="Z1420" s="7">
        <f>W1420*V1420</f>
        <v>7.8749999999999991</v>
      </c>
    </row>
    <row r="1421" spans="1:26" x14ac:dyDescent="0.25">
      <c r="D1421" s="6">
        <v>0.875</v>
      </c>
      <c r="E1421" s="6">
        <v>0.875</v>
      </c>
      <c r="F1421" s="6">
        <v>0.875</v>
      </c>
    </row>
    <row r="1422" spans="1:26" x14ac:dyDescent="0.25">
      <c r="D1422">
        <v>3</v>
      </c>
      <c r="E1422">
        <v>3</v>
      </c>
      <c r="F1422">
        <v>3</v>
      </c>
    </row>
    <row r="1423" spans="1:26" x14ac:dyDescent="0.25">
      <c r="D1423" t="s">
        <v>174</v>
      </c>
      <c r="E1423" t="s">
        <v>174</v>
      </c>
      <c r="F1423" t="s">
        <v>174</v>
      </c>
    </row>
    <row r="1424" spans="1:26" x14ac:dyDescent="0.25">
      <c r="C1424" s="5" t="s">
        <v>38</v>
      </c>
      <c r="D1424">
        <v>15</v>
      </c>
      <c r="E1424">
        <v>15</v>
      </c>
    </row>
    <row r="1425" spans="1:26" x14ac:dyDescent="0.25">
      <c r="C1425" s="5" t="s">
        <v>145</v>
      </c>
      <c r="D1425">
        <v>15</v>
      </c>
      <c r="E1425">
        <v>15</v>
      </c>
    </row>
    <row r="1426" spans="1:26" ht="30" x14ac:dyDescent="0.25">
      <c r="C1426" s="5" t="s">
        <v>48</v>
      </c>
      <c r="D1426">
        <v>12</v>
      </c>
      <c r="E1426">
        <v>12</v>
      </c>
      <c r="F1426">
        <v>12</v>
      </c>
    </row>
    <row r="1428" spans="1:26" x14ac:dyDescent="0.25">
      <c r="A1428" s="1">
        <v>42149</v>
      </c>
      <c r="B1428" s="2" t="s">
        <v>209</v>
      </c>
      <c r="U1428" s="3" t="s">
        <v>1</v>
      </c>
      <c r="V1428" s="3" t="s">
        <v>2</v>
      </c>
      <c r="W1428" s="3" t="s">
        <v>3</v>
      </c>
      <c r="X1428" s="3" t="s">
        <v>4</v>
      </c>
      <c r="Y1428" s="3" t="s">
        <v>5</v>
      </c>
      <c r="Z1428" s="3" t="s">
        <v>6</v>
      </c>
    </row>
    <row r="1429" spans="1:26" x14ac:dyDescent="0.25">
      <c r="U1429" s="3">
        <f>SUM(U1430:U1439)</f>
        <v>5040</v>
      </c>
      <c r="V1429" s="3">
        <f>SUM(V1430:V1439)</f>
        <v>40</v>
      </c>
      <c r="Z1429" s="4">
        <f>SUM(Z1430:Z1439)</f>
        <v>28.055411255411261</v>
      </c>
    </row>
    <row r="1430" spans="1:26" x14ac:dyDescent="0.25">
      <c r="C1430" s="5" t="s">
        <v>87</v>
      </c>
      <c r="D1430">
        <v>130</v>
      </c>
      <c r="E1430">
        <v>130</v>
      </c>
      <c r="F1430">
        <v>130</v>
      </c>
      <c r="G1430">
        <v>130</v>
      </c>
      <c r="U1430">
        <f>SUMPRODUCT((D1430:T1430&gt;Y1430/2.01)*1,D1430:T1430,D1432:T1432)</f>
        <v>2080</v>
      </c>
      <c r="V1430">
        <f>SUM(D1432:T1432)</f>
        <v>16</v>
      </c>
      <c r="W1430" s="6">
        <f>X1430/Y1430</f>
        <v>0.85119047619047639</v>
      </c>
      <c r="X1430" s="7">
        <f>U1430/V1430</f>
        <v>130</v>
      </c>
      <c r="Y1430" s="7">
        <v>152.72727272727269</v>
      </c>
      <c r="Z1430" s="7">
        <f>W1430*V1430</f>
        <v>13.619047619047622</v>
      </c>
    </row>
    <row r="1431" spans="1:26" x14ac:dyDescent="0.25">
      <c r="D1431" s="6">
        <v>0.85119047619047628</v>
      </c>
      <c r="E1431" s="6">
        <v>0.85119047619047628</v>
      </c>
      <c r="F1431" s="6">
        <v>0.85119047619047628</v>
      </c>
      <c r="G1431" s="6">
        <v>0.85119047619047628</v>
      </c>
    </row>
    <row r="1432" spans="1:26" x14ac:dyDescent="0.25">
      <c r="D1432">
        <v>4</v>
      </c>
      <c r="E1432">
        <v>4</v>
      </c>
      <c r="F1432">
        <v>4</v>
      </c>
      <c r="G1432">
        <v>4</v>
      </c>
    </row>
    <row r="1433" spans="1:26" x14ac:dyDescent="0.25">
      <c r="C1433" s="5" t="s">
        <v>24</v>
      </c>
      <c r="D1433">
        <v>70</v>
      </c>
      <c r="E1433">
        <v>100</v>
      </c>
      <c r="F1433">
        <v>120</v>
      </c>
      <c r="G1433">
        <v>140</v>
      </c>
      <c r="H1433">
        <v>160</v>
      </c>
      <c r="I1433">
        <v>160</v>
      </c>
      <c r="J1433">
        <v>170</v>
      </c>
      <c r="K1433">
        <v>170</v>
      </c>
      <c r="U1433">
        <f>SUMPRODUCT((D1433:T1433&gt;Y1433/2.01)*1,D1433:T1433,D1435:T1435)</f>
        <v>2160</v>
      </c>
      <c r="V1433">
        <f>SUM(D1435:T1435)</f>
        <v>20</v>
      </c>
      <c r="W1433" s="6">
        <f>X1433/Y1433</f>
        <v>0.54</v>
      </c>
      <c r="X1433" s="7">
        <f>U1433/V1433</f>
        <v>108</v>
      </c>
      <c r="Y1433" s="7">
        <v>200</v>
      </c>
      <c r="Z1433" s="7">
        <f>W1433*V1433</f>
        <v>10.8</v>
      </c>
    </row>
    <row r="1434" spans="1:26" x14ac:dyDescent="0.25">
      <c r="D1434" s="6">
        <v>0.35</v>
      </c>
      <c r="E1434" s="6">
        <v>0.5</v>
      </c>
      <c r="F1434" s="6">
        <v>0.6</v>
      </c>
      <c r="G1434" s="6">
        <v>0.7</v>
      </c>
      <c r="H1434" s="6">
        <v>0.8</v>
      </c>
      <c r="I1434" s="6">
        <v>0.8</v>
      </c>
      <c r="J1434" s="6">
        <v>0.85</v>
      </c>
      <c r="K1434" s="6">
        <v>0.85</v>
      </c>
    </row>
    <row r="1435" spans="1:26" x14ac:dyDescent="0.25">
      <c r="D1435">
        <v>4</v>
      </c>
      <c r="E1435">
        <v>4</v>
      </c>
      <c r="F1435">
        <v>3</v>
      </c>
      <c r="G1435">
        <v>3</v>
      </c>
      <c r="H1435">
        <v>2</v>
      </c>
      <c r="I1435">
        <v>2</v>
      </c>
      <c r="J1435">
        <v>1</v>
      </c>
      <c r="K1435">
        <v>1</v>
      </c>
    </row>
    <row r="1436" spans="1:26" x14ac:dyDescent="0.25">
      <c r="C1436" s="5" t="s">
        <v>7</v>
      </c>
      <c r="D1436">
        <v>200</v>
      </c>
      <c r="U1436">
        <f>SUMPRODUCT((D1436:T1436&gt;Y1436/2.01)*1,D1436:T1436,D1438:T1438)</f>
        <v>800</v>
      </c>
      <c r="V1436">
        <f>SUM(D1438:T1438)</f>
        <v>4</v>
      </c>
      <c r="W1436" s="6">
        <f>X1436/Y1436</f>
        <v>0.90909090909090906</v>
      </c>
      <c r="X1436" s="7">
        <f>U1436/V1436</f>
        <v>200</v>
      </c>
      <c r="Y1436" s="7">
        <v>220</v>
      </c>
      <c r="Z1436" s="7">
        <f>W1436*V1436</f>
        <v>3.6363636363636362</v>
      </c>
    </row>
    <row r="1437" spans="1:26" x14ac:dyDescent="0.25">
      <c r="D1437" s="6">
        <v>0.90909090909090906</v>
      </c>
    </row>
    <row r="1438" spans="1:26" x14ac:dyDescent="0.25">
      <c r="D1438">
        <v>4</v>
      </c>
    </row>
    <row r="1439" spans="1:26" ht="30" x14ac:dyDescent="0.25">
      <c r="C1439" s="5" t="s">
        <v>198</v>
      </c>
      <c r="D1439">
        <v>20</v>
      </c>
      <c r="E1439">
        <v>20</v>
      </c>
      <c r="F1439">
        <v>20</v>
      </c>
    </row>
    <row r="1441" spans="1:26" x14ac:dyDescent="0.25">
      <c r="A1441" s="1">
        <v>42151</v>
      </c>
      <c r="B1441" s="2" t="s">
        <v>210</v>
      </c>
      <c r="U1441" s="3" t="s">
        <v>1</v>
      </c>
      <c r="V1441" s="3" t="s">
        <v>2</v>
      </c>
      <c r="W1441" s="3" t="s">
        <v>3</v>
      </c>
      <c r="X1441" s="3" t="s">
        <v>4</v>
      </c>
      <c r="Y1441" s="3" t="s">
        <v>5</v>
      </c>
      <c r="Z1441" s="3" t="s">
        <v>6</v>
      </c>
    </row>
    <row r="1442" spans="1:26" x14ac:dyDescent="0.25">
      <c r="U1442" s="3">
        <f>SUM(U1443:U1455)</f>
        <v>4260</v>
      </c>
      <c r="V1442" s="3">
        <f>SUM(V1443:V1455)</f>
        <v>51</v>
      </c>
      <c r="Z1442" s="4">
        <f>SUM(Z1443:Z1455)</f>
        <v>34.25</v>
      </c>
    </row>
    <row r="1443" spans="1:26" x14ac:dyDescent="0.25">
      <c r="C1443" s="5" t="s">
        <v>61</v>
      </c>
      <c r="D1443">
        <v>95</v>
      </c>
      <c r="E1443">
        <v>95</v>
      </c>
      <c r="F1443">
        <v>95</v>
      </c>
      <c r="G1443">
        <v>100</v>
      </c>
      <c r="H1443">
        <v>100</v>
      </c>
      <c r="I1443">
        <v>100</v>
      </c>
      <c r="J1443">
        <v>105</v>
      </c>
      <c r="K1443">
        <v>105</v>
      </c>
      <c r="L1443">
        <v>105</v>
      </c>
      <c r="U1443">
        <f>SUMPRODUCT((D1443:T1443&gt;Y1443/2.01)*1,D1443:T1443,D1445:T1445)</f>
        <v>2700</v>
      </c>
      <c r="V1443">
        <f>SUM(D1445:T1445)</f>
        <v>27</v>
      </c>
      <c r="W1443" s="6">
        <f>X1443/Y1443</f>
        <v>0.78703703703703687</v>
      </c>
      <c r="X1443" s="7">
        <f>U1443/V1443</f>
        <v>100</v>
      </c>
      <c r="Y1443" s="7">
        <v>127.0588235294118</v>
      </c>
      <c r="Z1443" s="7">
        <f>W1443*V1443</f>
        <v>21.249999999999996</v>
      </c>
    </row>
    <row r="1444" spans="1:26" x14ac:dyDescent="0.25">
      <c r="D1444" s="6">
        <v>0.74768518518518512</v>
      </c>
      <c r="E1444" s="6">
        <v>0.74768518518518512</v>
      </c>
      <c r="F1444" s="6">
        <v>0.74768518518518512</v>
      </c>
      <c r="G1444" s="6">
        <v>0.78703703703703698</v>
      </c>
      <c r="H1444" s="6">
        <v>0.78703703703703698</v>
      </c>
      <c r="I1444" s="6">
        <v>0.78703703703703698</v>
      </c>
      <c r="J1444" s="6">
        <v>0.82638888888888884</v>
      </c>
      <c r="K1444" s="6">
        <v>0.82638888888888884</v>
      </c>
      <c r="L1444" s="6">
        <v>0.82638888888888884</v>
      </c>
    </row>
    <row r="1445" spans="1:26" x14ac:dyDescent="0.25">
      <c r="D1445">
        <v>3</v>
      </c>
      <c r="E1445">
        <v>3</v>
      </c>
      <c r="F1445">
        <v>3</v>
      </c>
      <c r="G1445">
        <v>3</v>
      </c>
      <c r="H1445">
        <v>3</v>
      </c>
      <c r="I1445">
        <v>3</v>
      </c>
      <c r="J1445">
        <v>3</v>
      </c>
      <c r="K1445">
        <v>3</v>
      </c>
      <c r="L1445">
        <v>3</v>
      </c>
    </row>
    <row r="1446" spans="1:26" x14ac:dyDescent="0.25">
      <c r="D1446" t="s">
        <v>178</v>
      </c>
    </row>
    <row r="1447" spans="1:26" ht="30" x14ac:dyDescent="0.25">
      <c r="C1447" s="5" t="s">
        <v>70</v>
      </c>
      <c r="D1447">
        <v>65</v>
      </c>
      <c r="E1447">
        <v>65</v>
      </c>
      <c r="F1447">
        <v>65</v>
      </c>
      <c r="U1447">
        <f>SUMPRODUCT((D1447:T1447&gt;Y1447/2.01)*1,D1447:T1447,D1449:T1449)</f>
        <v>1560</v>
      </c>
      <c r="V1447">
        <f>SUM(D1449:T1449)</f>
        <v>24</v>
      </c>
      <c r="W1447" s="6">
        <f>X1447/Y1447</f>
        <v>0.54166666666666663</v>
      </c>
      <c r="X1447" s="7">
        <f>U1447/V1447</f>
        <v>65</v>
      </c>
      <c r="Y1447" s="7">
        <v>120</v>
      </c>
      <c r="Z1447" s="7">
        <f>W1447*V1447</f>
        <v>13</v>
      </c>
    </row>
    <row r="1448" spans="1:26" x14ac:dyDescent="0.25">
      <c r="D1448" s="6">
        <v>0.54166666666666663</v>
      </c>
      <c r="E1448" s="6">
        <v>0.54166666666666663</v>
      </c>
      <c r="F1448" s="6">
        <v>0.54166666666666663</v>
      </c>
    </row>
    <row r="1449" spans="1:26" x14ac:dyDescent="0.25">
      <c r="D1449">
        <v>8</v>
      </c>
      <c r="E1449">
        <v>8</v>
      </c>
      <c r="F1449">
        <v>8</v>
      </c>
    </row>
    <row r="1450" spans="1:26" x14ac:dyDescent="0.25">
      <c r="C1450" s="5" t="s">
        <v>38</v>
      </c>
      <c r="D1450">
        <v>15</v>
      </c>
      <c r="E1450">
        <v>15</v>
      </c>
    </row>
    <row r="1451" spans="1:26" ht="30" x14ac:dyDescent="0.25">
      <c r="C1451" s="5" t="s">
        <v>206</v>
      </c>
      <c r="D1451">
        <v>15</v>
      </c>
      <c r="E1451">
        <v>15</v>
      </c>
      <c r="F1451">
        <v>15</v>
      </c>
    </row>
    <row r="1452" spans="1:26" x14ac:dyDescent="0.25">
      <c r="C1452" s="5" t="s">
        <v>205</v>
      </c>
      <c r="D1452">
        <v>12</v>
      </c>
      <c r="E1452">
        <v>12</v>
      </c>
      <c r="F1452">
        <v>12</v>
      </c>
    </row>
    <row r="1453" spans="1:26" x14ac:dyDescent="0.25">
      <c r="C1453" s="5" t="s">
        <v>121</v>
      </c>
      <c r="D1453">
        <v>10</v>
      </c>
      <c r="E1453">
        <v>10</v>
      </c>
      <c r="F1453">
        <v>10</v>
      </c>
    </row>
    <row r="1454" spans="1:26" ht="30" x14ac:dyDescent="0.25">
      <c r="C1454" s="5" t="s">
        <v>211</v>
      </c>
      <c r="D1454">
        <v>10</v>
      </c>
    </row>
    <row r="1455" spans="1:26" ht="30" x14ac:dyDescent="0.25">
      <c r="C1455" s="5" t="s">
        <v>84</v>
      </c>
      <c r="D1455">
        <v>10</v>
      </c>
      <c r="E1455">
        <v>10</v>
      </c>
    </row>
    <row r="1457" spans="1:26" x14ac:dyDescent="0.25">
      <c r="A1457" s="1">
        <v>42153</v>
      </c>
      <c r="B1457" s="2" t="s">
        <v>212</v>
      </c>
      <c r="U1457" s="3" t="s">
        <v>1</v>
      </c>
      <c r="V1457" s="3" t="s">
        <v>2</v>
      </c>
      <c r="W1457" s="3" t="s">
        <v>3</v>
      </c>
      <c r="X1457" s="3" t="s">
        <v>4</v>
      </c>
      <c r="Y1457" s="3" t="s">
        <v>5</v>
      </c>
      <c r="Z1457" s="3" t="s">
        <v>6</v>
      </c>
    </row>
    <row r="1458" spans="1:26" x14ac:dyDescent="0.25">
      <c r="U1458" s="3">
        <f>SUM(U1459:U1467)</f>
        <v>3120</v>
      </c>
      <c r="V1458" s="3">
        <f>SUM(V1459:V1467)</f>
        <v>22</v>
      </c>
      <c r="Z1458" s="4">
        <f>SUM(Z1459:Z1467)</f>
        <v>16.582251082251084</v>
      </c>
    </row>
    <row r="1459" spans="1:26" x14ac:dyDescent="0.25">
      <c r="C1459" s="5" t="s">
        <v>13</v>
      </c>
      <c r="D1459">
        <v>170</v>
      </c>
      <c r="E1459">
        <v>180</v>
      </c>
      <c r="F1459">
        <v>190</v>
      </c>
      <c r="U1459">
        <f>SUMPRODUCT((D1459:T1459&gt;Y1459/2.01)*1,D1459:T1459,D1461:T1461)</f>
        <v>1080</v>
      </c>
      <c r="V1459">
        <f>SUM(D1461:T1461)</f>
        <v>6</v>
      </c>
      <c r="W1459" s="6">
        <f>X1459/Y1459</f>
        <v>0.79545454545454541</v>
      </c>
      <c r="X1459" s="7">
        <f>U1459/V1459</f>
        <v>180</v>
      </c>
      <c r="Y1459" s="7">
        <v>226.28571428571431</v>
      </c>
      <c r="Z1459" s="7">
        <f>W1459*V1459</f>
        <v>4.7727272727272725</v>
      </c>
    </row>
    <row r="1460" spans="1:26" x14ac:dyDescent="0.25">
      <c r="D1460" s="6">
        <v>0.7512626262626263</v>
      </c>
      <c r="E1460" s="6">
        <v>0.79545454545454553</v>
      </c>
      <c r="F1460" s="6">
        <v>0.83964646464646464</v>
      </c>
    </row>
    <row r="1461" spans="1:26" x14ac:dyDescent="0.25">
      <c r="D1461">
        <v>2</v>
      </c>
      <c r="E1461">
        <v>2</v>
      </c>
      <c r="F1461">
        <v>2</v>
      </c>
    </row>
    <row r="1462" spans="1:26" x14ac:dyDescent="0.25">
      <c r="C1462" s="5" t="s">
        <v>87</v>
      </c>
      <c r="D1462">
        <v>130</v>
      </c>
      <c r="E1462">
        <v>130</v>
      </c>
      <c r="U1462">
        <f>SUMPRODUCT((D1462:T1462&gt;Y1462/2.01)*1,D1462:T1462,D1464:T1464)</f>
        <v>1040</v>
      </c>
      <c r="V1462">
        <f>SUM(D1464:T1464)</f>
        <v>8</v>
      </c>
      <c r="W1462" s="6">
        <f>X1462/Y1462</f>
        <v>0.85119047619047639</v>
      </c>
      <c r="X1462" s="7">
        <f>U1462/V1462</f>
        <v>130</v>
      </c>
      <c r="Y1462" s="7">
        <v>152.72727272727269</v>
      </c>
      <c r="Z1462" s="7">
        <f>W1462*V1462</f>
        <v>6.8095238095238111</v>
      </c>
    </row>
    <row r="1463" spans="1:26" x14ac:dyDescent="0.25">
      <c r="D1463" s="6">
        <v>0.85119047619047628</v>
      </c>
      <c r="E1463" s="6">
        <v>0.85119047619047628</v>
      </c>
    </row>
    <row r="1464" spans="1:26" x14ac:dyDescent="0.25">
      <c r="D1464">
        <v>4</v>
      </c>
      <c r="E1464">
        <v>4</v>
      </c>
    </row>
    <row r="1465" spans="1:26" x14ac:dyDescent="0.25">
      <c r="C1465" s="5" t="s">
        <v>24</v>
      </c>
      <c r="D1465">
        <v>125</v>
      </c>
      <c r="E1465">
        <v>125</v>
      </c>
      <c r="U1465">
        <f>SUMPRODUCT((D1465:T1465&gt;Y1465/2.01)*1,D1465:T1465,D1467:T1467)</f>
        <v>1000</v>
      </c>
      <c r="V1465">
        <f>SUM(D1467:T1467)</f>
        <v>8</v>
      </c>
      <c r="W1465" s="6">
        <f>X1465/Y1465</f>
        <v>0.625</v>
      </c>
      <c r="X1465" s="7">
        <f>U1465/V1465</f>
        <v>125</v>
      </c>
      <c r="Y1465" s="7">
        <v>200</v>
      </c>
      <c r="Z1465" s="7">
        <f>W1465*V1465</f>
        <v>5</v>
      </c>
    </row>
    <row r="1466" spans="1:26" x14ac:dyDescent="0.25">
      <c r="D1466" s="6">
        <v>0.625</v>
      </c>
      <c r="E1466" s="6">
        <v>0.625</v>
      </c>
    </row>
    <row r="1467" spans="1:26" x14ac:dyDescent="0.25">
      <c r="D1467">
        <v>4</v>
      </c>
      <c r="E1467">
        <v>4</v>
      </c>
    </row>
    <row r="1469" spans="1:26" x14ac:dyDescent="0.25">
      <c r="A1469" s="1">
        <v>42156</v>
      </c>
      <c r="B1469" s="2" t="s">
        <v>213</v>
      </c>
      <c r="U1469" s="3" t="s">
        <v>1</v>
      </c>
      <c r="V1469" s="3" t="s">
        <v>2</v>
      </c>
      <c r="W1469" s="3" t="s">
        <v>3</v>
      </c>
      <c r="X1469" s="3" t="s">
        <v>4</v>
      </c>
      <c r="Y1469" s="3" t="s">
        <v>5</v>
      </c>
      <c r="Z1469" s="3" t="s">
        <v>6</v>
      </c>
    </row>
    <row r="1470" spans="1:26" x14ac:dyDescent="0.25">
      <c r="U1470" s="3">
        <f>SUM(U1471:U1480)</f>
        <v>4515</v>
      </c>
      <c r="V1470" s="3">
        <f>SUM(V1471:V1480)</f>
        <v>42</v>
      </c>
      <c r="Z1470" s="4">
        <f>SUM(Z1471:Z1480)</f>
        <v>33.62222222222222</v>
      </c>
    </row>
    <row r="1471" spans="1:26" x14ac:dyDescent="0.25">
      <c r="C1471" s="5" t="s">
        <v>61</v>
      </c>
      <c r="D1471">
        <v>95</v>
      </c>
      <c r="E1471">
        <v>95</v>
      </c>
      <c r="F1471">
        <v>95</v>
      </c>
      <c r="G1471">
        <v>100</v>
      </c>
      <c r="H1471">
        <v>100</v>
      </c>
      <c r="I1471">
        <v>100</v>
      </c>
      <c r="J1471">
        <v>105</v>
      </c>
      <c r="K1471">
        <v>105</v>
      </c>
      <c r="L1471">
        <v>105</v>
      </c>
      <c r="U1471">
        <f>SUMPRODUCT((D1471:T1471&gt;Y1471/2.01)*1,D1471:T1471,D1473:T1473)</f>
        <v>3300</v>
      </c>
      <c r="V1471">
        <f>SUM(D1473:T1473)</f>
        <v>33</v>
      </c>
      <c r="W1471" s="6">
        <f>X1471/Y1471</f>
        <v>0.78703703703703687</v>
      </c>
      <c r="X1471" s="7">
        <f>U1471/V1471</f>
        <v>100</v>
      </c>
      <c r="Y1471" s="7">
        <v>127.0588235294118</v>
      </c>
      <c r="Z1471" s="7">
        <f>W1471*V1471</f>
        <v>25.972222222222218</v>
      </c>
    </row>
    <row r="1472" spans="1:26" x14ac:dyDescent="0.25">
      <c r="D1472" s="6">
        <v>0.74768518518518512</v>
      </c>
      <c r="E1472" s="6">
        <v>0.74768518518518512</v>
      </c>
      <c r="F1472" s="6">
        <v>0.74768518518518512</v>
      </c>
      <c r="G1472" s="6">
        <v>0.78703703703703698</v>
      </c>
      <c r="H1472" s="6">
        <v>0.78703703703703698</v>
      </c>
      <c r="I1472" s="6">
        <v>0.78703703703703698</v>
      </c>
      <c r="J1472" s="6">
        <v>0.82638888888888884</v>
      </c>
      <c r="K1472" s="6">
        <v>0.82638888888888884</v>
      </c>
      <c r="L1472" s="6">
        <v>0.82638888888888884</v>
      </c>
    </row>
    <row r="1473" spans="1:26" x14ac:dyDescent="0.25">
      <c r="D1473">
        <v>3</v>
      </c>
      <c r="E1473">
        <v>5</v>
      </c>
      <c r="F1473">
        <v>3</v>
      </c>
      <c r="G1473">
        <v>3</v>
      </c>
      <c r="H1473">
        <v>5</v>
      </c>
      <c r="I1473">
        <v>3</v>
      </c>
      <c r="J1473">
        <v>3</v>
      </c>
      <c r="K1473">
        <v>5</v>
      </c>
      <c r="L1473">
        <v>3</v>
      </c>
    </row>
    <row r="1474" spans="1:26" x14ac:dyDescent="0.25">
      <c r="D1474" t="s">
        <v>113</v>
      </c>
    </row>
    <row r="1475" spans="1:26" x14ac:dyDescent="0.25">
      <c r="C1475" s="5" t="s">
        <v>19</v>
      </c>
      <c r="D1475">
        <v>135</v>
      </c>
      <c r="E1475">
        <v>135</v>
      </c>
      <c r="F1475">
        <v>135</v>
      </c>
      <c r="U1475">
        <f>SUMPRODUCT((D1475:T1475&gt;Y1475/2.01)*1,D1475:T1475,D1477:T1477)</f>
        <v>1215</v>
      </c>
      <c r="V1475">
        <f>SUM(D1477:T1477)</f>
        <v>9</v>
      </c>
      <c r="W1475" s="6">
        <f>X1475/Y1475</f>
        <v>0.85000000000000009</v>
      </c>
      <c r="X1475" s="7">
        <f>U1475/V1475</f>
        <v>135</v>
      </c>
      <c r="Y1475" s="7">
        <v>158.8235294117647</v>
      </c>
      <c r="Z1475" s="7">
        <f>W1475*V1475</f>
        <v>7.65</v>
      </c>
    </row>
    <row r="1476" spans="1:26" x14ac:dyDescent="0.25">
      <c r="D1476" s="6">
        <v>0.85000000000000009</v>
      </c>
      <c r="E1476" s="6">
        <v>0.85000000000000009</v>
      </c>
      <c r="F1476" s="6">
        <v>0.85000000000000009</v>
      </c>
    </row>
    <row r="1477" spans="1:26" x14ac:dyDescent="0.25">
      <c r="D1477">
        <v>3</v>
      </c>
      <c r="E1477">
        <v>3</v>
      </c>
      <c r="F1477">
        <v>3</v>
      </c>
    </row>
    <row r="1478" spans="1:26" x14ac:dyDescent="0.25">
      <c r="C1478" s="5" t="s">
        <v>38</v>
      </c>
      <c r="D1478">
        <v>15</v>
      </c>
      <c r="E1478">
        <v>15</v>
      </c>
    </row>
    <row r="1479" spans="1:26" x14ac:dyDescent="0.25">
      <c r="C1479" s="5" t="s">
        <v>145</v>
      </c>
      <c r="D1479">
        <v>15</v>
      </c>
      <c r="E1479">
        <v>15</v>
      </c>
      <c r="F1479">
        <v>15</v>
      </c>
    </row>
    <row r="1480" spans="1:26" ht="30" x14ac:dyDescent="0.25">
      <c r="C1480" s="5" t="s">
        <v>49</v>
      </c>
      <c r="D1480">
        <v>20</v>
      </c>
      <c r="E1480">
        <v>20</v>
      </c>
      <c r="F1480">
        <v>20</v>
      </c>
    </row>
    <row r="1482" spans="1:26" x14ac:dyDescent="0.25">
      <c r="A1482" s="1">
        <v>42158</v>
      </c>
      <c r="B1482" s="2" t="s">
        <v>214</v>
      </c>
      <c r="U1482" s="3" t="s">
        <v>1</v>
      </c>
      <c r="V1482" s="3" t="s">
        <v>2</v>
      </c>
      <c r="W1482" s="3" t="s">
        <v>3</v>
      </c>
      <c r="X1482" s="3" t="s">
        <v>4</v>
      </c>
      <c r="Y1482" s="3" t="s">
        <v>5</v>
      </c>
      <c r="Z1482" s="3" t="s">
        <v>6</v>
      </c>
    </row>
    <row r="1483" spans="1:26" x14ac:dyDescent="0.25">
      <c r="U1483" s="3">
        <f>SUM(U1484:U1492)</f>
        <v>4615</v>
      </c>
      <c r="V1483" s="3">
        <f>SUM(V1484:V1492)</f>
        <v>37</v>
      </c>
      <c r="Z1483" s="4">
        <f>SUM(Z1484:Z1492)</f>
        <v>23.957954545454545</v>
      </c>
    </row>
    <row r="1484" spans="1:26" x14ac:dyDescent="0.25">
      <c r="C1484" s="5" t="s">
        <v>65</v>
      </c>
      <c r="D1484">
        <v>135</v>
      </c>
      <c r="E1484">
        <v>135</v>
      </c>
      <c r="U1484">
        <f>SUMPRODUCT((D1484:T1484&gt;Y1484/2.01)*1,D1484:T1484,D1486:T1486)</f>
        <v>1080</v>
      </c>
      <c r="V1484">
        <f>SUM(D1486:T1486)</f>
        <v>8</v>
      </c>
      <c r="W1484" s="6">
        <f>X1484/Y1484</f>
        <v>0.82031249999999978</v>
      </c>
      <c r="X1484" s="7">
        <f>U1484/V1484</f>
        <v>135</v>
      </c>
      <c r="Y1484" s="7">
        <v>164.57142857142861</v>
      </c>
      <c r="Z1484" s="7">
        <f>W1484*V1484</f>
        <v>6.5624999999999982</v>
      </c>
    </row>
    <row r="1485" spans="1:26" x14ac:dyDescent="0.25">
      <c r="D1485" s="6">
        <v>0.82031250000000011</v>
      </c>
      <c r="E1485" s="6">
        <v>0.82031250000000011</v>
      </c>
    </row>
    <row r="1486" spans="1:26" x14ac:dyDescent="0.25">
      <c r="D1486">
        <v>4</v>
      </c>
      <c r="E1486">
        <v>4</v>
      </c>
    </row>
    <row r="1487" spans="1:26" x14ac:dyDescent="0.25">
      <c r="C1487" s="5" t="s">
        <v>24</v>
      </c>
      <c r="D1487">
        <v>70</v>
      </c>
      <c r="E1487">
        <v>100</v>
      </c>
      <c r="F1487">
        <v>120</v>
      </c>
      <c r="G1487">
        <v>140</v>
      </c>
      <c r="H1487">
        <v>140</v>
      </c>
      <c r="I1487">
        <v>160</v>
      </c>
      <c r="J1487">
        <v>160</v>
      </c>
      <c r="K1487">
        <v>170</v>
      </c>
      <c r="L1487">
        <v>170</v>
      </c>
      <c r="U1487">
        <f>SUMPRODUCT((D1487:T1487&gt;Y1487/2.01)*1,D1487:T1487,D1489:T1489)</f>
        <v>2920</v>
      </c>
      <c r="V1487">
        <f>SUM(D1489:T1489)</f>
        <v>26</v>
      </c>
      <c r="W1487" s="6">
        <f>X1487/Y1487</f>
        <v>0.56153846153846154</v>
      </c>
      <c r="X1487" s="7">
        <f>U1487/V1487</f>
        <v>112.30769230769231</v>
      </c>
      <c r="Y1487" s="7">
        <v>200</v>
      </c>
      <c r="Z1487" s="7">
        <f>W1487*V1487</f>
        <v>14.6</v>
      </c>
    </row>
    <row r="1488" spans="1:26" x14ac:dyDescent="0.25">
      <c r="D1488" s="6">
        <v>0.35</v>
      </c>
      <c r="E1488" s="6">
        <v>0.5</v>
      </c>
      <c r="F1488" s="6">
        <v>0.6</v>
      </c>
      <c r="G1488" s="6">
        <v>0.7</v>
      </c>
      <c r="H1488" s="6">
        <v>0.7</v>
      </c>
      <c r="I1488" s="6">
        <v>0.8</v>
      </c>
      <c r="J1488" s="6">
        <v>0.8</v>
      </c>
      <c r="K1488" s="6">
        <v>0.85</v>
      </c>
      <c r="L1488" s="6">
        <v>0.85</v>
      </c>
    </row>
    <row r="1489" spans="1:26" x14ac:dyDescent="0.25">
      <c r="D1489">
        <v>5</v>
      </c>
      <c r="E1489">
        <v>4</v>
      </c>
      <c r="F1489">
        <v>3</v>
      </c>
      <c r="G1489">
        <v>3</v>
      </c>
      <c r="H1489">
        <v>3</v>
      </c>
      <c r="I1489">
        <v>2</v>
      </c>
      <c r="J1489">
        <v>2</v>
      </c>
      <c r="K1489">
        <v>2</v>
      </c>
      <c r="L1489">
        <v>2</v>
      </c>
    </row>
    <row r="1490" spans="1:26" x14ac:dyDescent="0.25">
      <c r="C1490" s="5" t="s">
        <v>7</v>
      </c>
      <c r="D1490">
        <v>205</v>
      </c>
      <c r="U1490">
        <f>SUMPRODUCT((D1490:T1490&gt;Y1490/2.01)*1,D1490:T1490,D1492:T1492)</f>
        <v>615</v>
      </c>
      <c r="V1490">
        <f>SUM(D1492:T1492)</f>
        <v>3</v>
      </c>
      <c r="W1490" s="6">
        <f>X1490/Y1490</f>
        <v>0.93181818181818177</v>
      </c>
      <c r="X1490" s="7">
        <f>U1490/V1490</f>
        <v>205</v>
      </c>
      <c r="Y1490" s="7">
        <v>220</v>
      </c>
      <c r="Z1490" s="7">
        <f>W1490*V1490</f>
        <v>2.7954545454545454</v>
      </c>
    </row>
    <row r="1491" spans="1:26" x14ac:dyDescent="0.25">
      <c r="D1491" s="6">
        <v>0.93181818181818177</v>
      </c>
    </row>
    <row r="1492" spans="1:26" x14ac:dyDescent="0.25">
      <c r="D1492">
        <v>3</v>
      </c>
    </row>
    <row r="1494" spans="1:26" x14ac:dyDescent="0.25">
      <c r="A1494" s="1">
        <v>42160</v>
      </c>
      <c r="B1494" s="2" t="s">
        <v>215</v>
      </c>
      <c r="U1494" s="3" t="s">
        <v>1</v>
      </c>
      <c r="V1494" s="3" t="s">
        <v>2</v>
      </c>
      <c r="W1494" s="3" t="s">
        <v>3</v>
      </c>
      <c r="X1494" s="3" t="s">
        <v>4</v>
      </c>
      <c r="Y1494" s="3" t="s">
        <v>5</v>
      </c>
      <c r="Z1494" s="3" t="s">
        <v>6</v>
      </c>
    </row>
    <row r="1495" spans="1:26" x14ac:dyDescent="0.25">
      <c r="U1495" s="3">
        <f>SUM(U1496:U1503)</f>
        <v>2020</v>
      </c>
      <c r="V1495" s="3">
        <f>SUM(V1496:V1503)</f>
        <v>24</v>
      </c>
      <c r="Z1495" s="4">
        <f>SUM(Z1496:Z1503)</f>
        <v>16.219607843137254</v>
      </c>
    </row>
    <row r="1496" spans="1:26" ht="30" x14ac:dyDescent="0.25">
      <c r="C1496" s="5" t="s">
        <v>9</v>
      </c>
      <c r="D1496">
        <v>80</v>
      </c>
      <c r="E1496">
        <v>80</v>
      </c>
      <c r="F1496">
        <v>90</v>
      </c>
      <c r="G1496">
        <v>90</v>
      </c>
      <c r="U1496">
        <f>SUMPRODUCT((D1496:T1496&gt;Y1496/2.01)*1,D1496:T1496,D1498:T1498)</f>
        <v>1540</v>
      </c>
      <c r="V1496">
        <f>SUM(D1498:T1498)</f>
        <v>18</v>
      </c>
      <c r="W1496" s="6">
        <f>X1496/Y1496</f>
        <v>0.62222222222222223</v>
      </c>
      <c r="X1496" s="7">
        <f>U1496/V1496</f>
        <v>85.555555555555557</v>
      </c>
      <c r="Y1496" s="7">
        <v>137.5</v>
      </c>
      <c r="Z1496" s="7">
        <f>W1496*V1496</f>
        <v>11.2</v>
      </c>
    </row>
    <row r="1497" spans="1:26" x14ac:dyDescent="0.25">
      <c r="D1497" s="6">
        <v>0.58181818181818179</v>
      </c>
      <c r="E1497" s="6">
        <v>0.58181818181818179</v>
      </c>
      <c r="F1497" s="6">
        <v>0.65454545454545454</v>
      </c>
      <c r="G1497" s="6">
        <v>0.65454545454545454</v>
      </c>
    </row>
    <row r="1498" spans="1:26" x14ac:dyDescent="0.25">
      <c r="D1498">
        <v>4</v>
      </c>
      <c r="E1498">
        <v>4</v>
      </c>
      <c r="F1498">
        <v>5</v>
      </c>
      <c r="G1498">
        <v>5</v>
      </c>
    </row>
    <row r="1499" spans="1:26" ht="30" x14ac:dyDescent="0.25">
      <c r="C1499" s="5" t="s">
        <v>54</v>
      </c>
      <c r="D1499">
        <v>80</v>
      </c>
      <c r="E1499">
        <v>80</v>
      </c>
      <c r="U1499">
        <f>SUMPRODUCT((D1499:T1499&gt;Y1499/2.01)*1,D1499:T1499,D1501:T1501)</f>
        <v>480</v>
      </c>
      <c r="V1499">
        <f>SUM(D1501:T1501)</f>
        <v>6</v>
      </c>
      <c r="W1499" s="6">
        <f>X1499/Y1499</f>
        <v>0.83660130718954251</v>
      </c>
      <c r="X1499" s="7">
        <f>U1499/V1499</f>
        <v>80</v>
      </c>
      <c r="Y1499" s="7">
        <v>95.625</v>
      </c>
      <c r="Z1499" s="7">
        <f>W1499*V1499</f>
        <v>5.0196078431372548</v>
      </c>
    </row>
    <row r="1500" spans="1:26" x14ac:dyDescent="0.25">
      <c r="D1500" s="6">
        <v>0.83660130718954251</v>
      </c>
      <c r="E1500" s="6">
        <v>0.83660130718954251</v>
      </c>
    </row>
    <row r="1501" spans="1:26" x14ac:dyDescent="0.25">
      <c r="D1501">
        <v>3</v>
      </c>
      <c r="E1501">
        <v>3</v>
      </c>
    </row>
    <row r="1502" spans="1:26" ht="30" x14ac:dyDescent="0.25">
      <c r="C1502" s="5" t="s">
        <v>26</v>
      </c>
      <c r="D1502">
        <v>12</v>
      </c>
      <c r="E1502">
        <v>12</v>
      </c>
      <c r="F1502">
        <v>12</v>
      </c>
    </row>
    <row r="1503" spans="1:26" ht="30" x14ac:dyDescent="0.25">
      <c r="C1503" s="5" t="s">
        <v>49</v>
      </c>
      <c r="D1503">
        <v>20</v>
      </c>
      <c r="E1503">
        <v>20</v>
      </c>
    </row>
    <row r="1505" spans="1:26" x14ac:dyDescent="0.25">
      <c r="A1505" s="1">
        <v>42163</v>
      </c>
      <c r="B1505" s="2" t="s">
        <v>216</v>
      </c>
      <c r="U1505" s="3" t="s">
        <v>1</v>
      </c>
      <c r="V1505" s="3" t="s">
        <v>2</v>
      </c>
      <c r="W1505" s="3" t="s">
        <v>3</v>
      </c>
      <c r="X1505" s="3" t="s">
        <v>4</v>
      </c>
      <c r="Y1505" s="3" t="s">
        <v>5</v>
      </c>
      <c r="Z1505" s="3" t="s">
        <v>6</v>
      </c>
    </row>
    <row r="1506" spans="1:26" x14ac:dyDescent="0.25">
      <c r="U1506" s="3">
        <f>SUM(U1507:U1515)</f>
        <v>3600</v>
      </c>
      <c r="V1506" s="3">
        <f>SUM(V1507:V1515)</f>
        <v>32</v>
      </c>
      <c r="Z1506" s="4">
        <f>SUM(Z1507:Z1515)</f>
        <v>18.934937611408202</v>
      </c>
    </row>
    <row r="1507" spans="1:26" x14ac:dyDescent="0.25">
      <c r="C1507" s="5" t="s">
        <v>13</v>
      </c>
      <c r="D1507">
        <v>190</v>
      </c>
      <c r="E1507">
        <v>190</v>
      </c>
      <c r="F1507">
        <v>190</v>
      </c>
      <c r="U1507">
        <f>SUMPRODUCT((D1507:T1507&gt;Y1507/2.01)*1,D1507:T1507,D1509:T1509)</f>
        <v>1140</v>
      </c>
      <c r="V1507">
        <f>SUM(D1509:T1509)</f>
        <v>6</v>
      </c>
      <c r="W1507" s="6">
        <f>X1507/Y1507</f>
        <v>0.83964646464646453</v>
      </c>
      <c r="X1507" s="7">
        <f>U1507/V1507</f>
        <v>190</v>
      </c>
      <c r="Y1507" s="7">
        <v>226.28571428571431</v>
      </c>
      <c r="Z1507" s="7">
        <f>W1507*V1507</f>
        <v>5.0378787878787872</v>
      </c>
    </row>
    <row r="1508" spans="1:26" x14ac:dyDescent="0.25">
      <c r="D1508" s="6">
        <v>0.83964646464646464</v>
      </c>
      <c r="E1508" s="6">
        <v>0.83964646464646464</v>
      </c>
      <c r="F1508" s="6">
        <v>0.83964646464646464</v>
      </c>
    </row>
    <row r="1509" spans="1:26" x14ac:dyDescent="0.25">
      <c r="D1509">
        <v>2</v>
      </c>
      <c r="E1509">
        <v>2</v>
      </c>
      <c r="F1509">
        <v>2</v>
      </c>
    </row>
    <row r="1510" spans="1:26" x14ac:dyDescent="0.25">
      <c r="C1510" s="5" t="s">
        <v>87</v>
      </c>
      <c r="D1510">
        <v>140</v>
      </c>
      <c r="E1510">
        <v>140</v>
      </c>
      <c r="F1510">
        <v>140</v>
      </c>
      <c r="U1510">
        <f>SUMPRODUCT((D1510:T1510&gt;Y1510/2.01)*1,D1510:T1510,D1512:T1512)</f>
        <v>1260</v>
      </c>
      <c r="V1510">
        <f>SUM(D1512:T1512)</f>
        <v>9</v>
      </c>
      <c r="W1510" s="6">
        <f>X1510/Y1510</f>
        <v>0.91666666666666685</v>
      </c>
      <c r="X1510" s="7">
        <f>U1510/V1510</f>
        <v>140</v>
      </c>
      <c r="Y1510" s="7">
        <v>152.72727272727269</v>
      </c>
      <c r="Z1510" s="7">
        <f>W1510*V1510</f>
        <v>8.2500000000000018</v>
      </c>
    </row>
    <row r="1511" spans="1:26" x14ac:dyDescent="0.25">
      <c r="D1511" s="6">
        <v>0.91666666666666674</v>
      </c>
      <c r="E1511" s="6">
        <v>0.91666666666666674</v>
      </c>
      <c r="F1511" s="6">
        <v>0.91666666666666674</v>
      </c>
    </row>
    <row r="1512" spans="1:26" x14ac:dyDescent="0.25">
      <c r="D1512">
        <v>3</v>
      </c>
      <c r="E1512">
        <v>3</v>
      </c>
      <c r="F1512">
        <v>3</v>
      </c>
    </row>
    <row r="1513" spans="1:26" x14ac:dyDescent="0.25">
      <c r="C1513" s="5" t="s">
        <v>15</v>
      </c>
      <c r="D1513">
        <v>70</v>
      </c>
      <c r="E1513">
        <v>100</v>
      </c>
      <c r="F1513">
        <v>120</v>
      </c>
      <c r="G1513">
        <v>140</v>
      </c>
      <c r="H1513">
        <v>140</v>
      </c>
      <c r="U1513">
        <f>SUMPRODUCT((D1513:T1513&gt;Y1513/2.01)*1,D1513:T1513,D1515:T1515)</f>
        <v>1200</v>
      </c>
      <c r="V1513">
        <f>SUM(D1515:T1515)</f>
        <v>17</v>
      </c>
      <c r="W1513" s="6">
        <f>X1513/Y1513</f>
        <v>0.33217993079584779</v>
      </c>
      <c r="X1513" s="7">
        <f>U1513/V1513</f>
        <v>70.588235294117652</v>
      </c>
      <c r="Y1513" s="7">
        <v>212.5</v>
      </c>
      <c r="Z1513" s="7">
        <f>W1513*V1513</f>
        <v>5.6470588235294121</v>
      </c>
    </row>
    <row r="1514" spans="1:26" x14ac:dyDescent="0.25">
      <c r="D1514" s="6">
        <v>0.32941176470588229</v>
      </c>
      <c r="E1514" s="6">
        <v>0.47058823529411759</v>
      </c>
      <c r="F1514" s="6">
        <v>0.56470588235294117</v>
      </c>
      <c r="G1514" s="6">
        <v>0.6588235294117647</v>
      </c>
      <c r="H1514" s="6">
        <v>0.6588235294117647</v>
      </c>
    </row>
    <row r="1515" spans="1:26" x14ac:dyDescent="0.25">
      <c r="D1515">
        <v>4</v>
      </c>
      <c r="E1515">
        <v>4</v>
      </c>
      <c r="F1515">
        <v>3</v>
      </c>
      <c r="G1515">
        <v>3</v>
      </c>
      <c r="H1515">
        <v>3</v>
      </c>
    </row>
    <row r="1517" spans="1:26" x14ac:dyDescent="0.25">
      <c r="A1517" s="1">
        <v>42165</v>
      </c>
      <c r="B1517" s="2" t="s">
        <v>217</v>
      </c>
      <c r="U1517" s="3" t="s">
        <v>1</v>
      </c>
      <c r="V1517" s="3" t="s">
        <v>2</v>
      </c>
      <c r="W1517" s="3" t="s">
        <v>3</v>
      </c>
      <c r="X1517" s="3" t="s">
        <v>4</v>
      </c>
      <c r="Y1517" s="3" t="s">
        <v>5</v>
      </c>
      <c r="Z1517" s="3" t="s">
        <v>6</v>
      </c>
    </row>
    <row r="1518" spans="1:26" x14ac:dyDescent="0.25">
      <c r="U1518" s="3">
        <f>SUM(U1519:U1525)</f>
        <v>1520</v>
      </c>
      <c r="V1518" s="3">
        <f>SUM(V1519:V1525)</f>
        <v>16</v>
      </c>
      <c r="Z1518" s="4">
        <f>SUM(Z1519:Z1525)</f>
        <v>11.054545454545455</v>
      </c>
    </row>
    <row r="1519" spans="1:26" ht="30" x14ac:dyDescent="0.25">
      <c r="C1519" s="5" t="s">
        <v>9</v>
      </c>
      <c r="D1519">
        <v>95</v>
      </c>
      <c r="E1519">
        <v>95</v>
      </c>
      <c r="F1519">
        <v>95</v>
      </c>
      <c r="G1519">
        <v>95</v>
      </c>
      <c r="U1519">
        <f>SUMPRODUCT((D1519:T1519&gt;Y1519/2.01)*1,D1519:T1519,D1521:T1521)</f>
        <v>1520</v>
      </c>
      <c r="V1519">
        <f>SUM(D1521:T1521)</f>
        <v>16</v>
      </c>
      <c r="W1519" s="6">
        <f>X1519/Y1519</f>
        <v>0.69090909090909092</v>
      </c>
      <c r="X1519" s="7">
        <f>U1519/V1519</f>
        <v>95</v>
      </c>
      <c r="Y1519" s="7">
        <v>137.5</v>
      </c>
      <c r="Z1519" s="7">
        <f>W1519*V1519</f>
        <v>11.054545454545455</v>
      </c>
    </row>
    <row r="1520" spans="1:26" x14ac:dyDescent="0.25">
      <c r="D1520" s="6">
        <v>0.69090909090909092</v>
      </c>
      <c r="E1520" s="6">
        <v>0.69090909090909092</v>
      </c>
      <c r="F1520" s="6">
        <v>0.69090909090909092</v>
      </c>
      <c r="G1520" s="6">
        <v>0.69090909090909092</v>
      </c>
    </row>
    <row r="1521" spans="1:26" x14ac:dyDescent="0.25">
      <c r="D1521">
        <v>4</v>
      </c>
      <c r="E1521">
        <v>4</v>
      </c>
      <c r="F1521">
        <v>4</v>
      </c>
      <c r="G1521">
        <v>4</v>
      </c>
    </row>
    <row r="1522" spans="1:26" x14ac:dyDescent="0.25">
      <c r="C1522" s="5" t="s">
        <v>38</v>
      </c>
      <c r="D1522">
        <v>12</v>
      </c>
      <c r="E1522">
        <v>12</v>
      </c>
      <c r="F1522">
        <v>12</v>
      </c>
    </row>
    <row r="1523" spans="1:26" ht="30" x14ac:dyDescent="0.25">
      <c r="C1523" s="5" t="s">
        <v>26</v>
      </c>
      <c r="D1523">
        <v>12</v>
      </c>
      <c r="E1523">
        <v>12</v>
      </c>
      <c r="F1523">
        <v>12</v>
      </c>
    </row>
    <row r="1524" spans="1:26" ht="30" x14ac:dyDescent="0.25">
      <c r="C1524" s="5" t="s">
        <v>30</v>
      </c>
      <c r="D1524">
        <v>10</v>
      </c>
      <c r="E1524">
        <v>10</v>
      </c>
      <c r="F1524">
        <v>10</v>
      </c>
    </row>
    <row r="1525" spans="1:26" x14ac:dyDescent="0.25">
      <c r="C1525" s="5" t="s">
        <v>218</v>
      </c>
      <c r="D1525">
        <v>10</v>
      </c>
      <c r="E1525">
        <v>12</v>
      </c>
      <c r="F1525">
        <v>12</v>
      </c>
    </row>
    <row r="1527" spans="1:26" x14ac:dyDescent="0.25">
      <c r="A1527" s="1">
        <v>42167</v>
      </c>
      <c r="B1527" s="2" t="s">
        <v>219</v>
      </c>
      <c r="U1527" s="3" t="s">
        <v>1</v>
      </c>
      <c r="V1527" s="3" t="s">
        <v>2</v>
      </c>
      <c r="W1527" s="3" t="s">
        <v>3</v>
      </c>
      <c r="X1527" s="3" t="s">
        <v>4</v>
      </c>
      <c r="Y1527" s="3" t="s">
        <v>5</v>
      </c>
      <c r="Z1527" s="3" t="s">
        <v>6</v>
      </c>
    </row>
    <row r="1528" spans="1:26" x14ac:dyDescent="0.25">
      <c r="U1528" s="3">
        <f>SUM(U1529:U1535)</f>
        <v>5040</v>
      </c>
      <c r="V1528" s="3">
        <f>SUM(V1529:V1535)</f>
        <v>41</v>
      </c>
      <c r="Z1528" s="4">
        <f>SUM(Z1529:Z1535)</f>
        <v>27.077777777777783</v>
      </c>
    </row>
    <row r="1529" spans="1:26" x14ac:dyDescent="0.25">
      <c r="C1529" s="5" t="s">
        <v>220</v>
      </c>
      <c r="D1529">
        <v>130</v>
      </c>
      <c r="E1529">
        <v>130</v>
      </c>
      <c r="F1529">
        <v>130</v>
      </c>
      <c r="G1529">
        <v>130</v>
      </c>
      <c r="U1529">
        <f>SUMPRODUCT((D1529:T1529&gt;Y1529/2.01)*1,D1529:T1529,D1531:T1531)</f>
        <v>2080</v>
      </c>
      <c r="V1529">
        <f>SUM(D1531:T1531)</f>
        <v>16</v>
      </c>
      <c r="W1529" s="6">
        <f>X1529/Y1529</f>
        <v>0.76736111111111138</v>
      </c>
      <c r="X1529" s="7">
        <f>U1529/V1529</f>
        <v>130</v>
      </c>
      <c r="Y1529" s="7">
        <v>169.41176470588229</v>
      </c>
      <c r="Z1529" s="7">
        <f>W1529*V1529</f>
        <v>12.277777777777782</v>
      </c>
    </row>
    <row r="1530" spans="1:26" x14ac:dyDescent="0.25">
      <c r="D1530" s="6">
        <v>0.76736111111111116</v>
      </c>
      <c r="E1530" s="6">
        <v>0.76736111111111116</v>
      </c>
      <c r="F1530" s="6">
        <v>0.76736111111111116</v>
      </c>
      <c r="G1530" s="6">
        <v>0.76736111111111116</v>
      </c>
    </row>
    <row r="1531" spans="1:26" x14ac:dyDescent="0.25">
      <c r="D1531">
        <v>4</v>
      </c>
      <c r="E1531">
        <v>4</v>
      </c>
      <c r="F1531">
        <v>4</v>
      </c>
      <c r="G1531">
        <v>4</v>
      </c>
    </row>
    <row r="1532" spans="1:26" x14ac:dyDescent="0.25">
      <c r="C1532" s="5" t="s">
        <v>24</v>
      </c>
      <c r="D1532">
        <v>70</v>
      </c>
      <c r="E1532">
        <v>100</v>
      </c>
      <c r="F1532">
        <v>120</v>
      </c>
      <c r="G1532">
        <v>140</v>
      </c>
      <c r="H1532">
        <v>160</v>
      </c>
      <c r="I1532">
        <v>160</v>
      </c>
      <c r="J1532">
        <v>175</v>
      </c>
      <c r="K1532">
        <v>175</v>
      </c>
      <c r="U1532">
        <f>SUMPRODUCT((D1532:T1532&gt;Y1532/2.01)*1,D1532:T1532,D1534:T1534)</f>
        <v>2960</v>
      </c>
      <c r="V1532">
        <f>SUM(D1534:T1534)</f>
        <v>25</v>
      </c>
      <c r="W1532" s="6">
        <f>X1532/Y1532</f>
        <v>0.59200000000000008</v>
      </c>
      <c r="X1532" s="7">
        <f>U1532/V1532</f>
        <v>118.4</v>
      </c>
      <c r="Y1532" s="7">
        <v>200</v>
      </c>
      <c r="Z1532" s="7">
        <f>W1532*V1532</f>
        <v>14.800000000000002</v>
      </c>
    </row>
    <row r="1533" spans="1:26" x14ac:dyDescent="0.25">
      <c r="D1533" s="6">
        <v>0.35</v>
      </c>
      <c r="E1533" s="6">
        <v>0.5</v>
      </c>
      <c r="F1533" s="6">
        <v>0.6</v>
      </c>
      <c r="G1533" s="6">
        <v>0.7</v>
      </c>
      <c r="H1533" s="6">
        <v>0.8</v>
      </c>
      <c r="I1533" s="6">
        <v>0.8</v>
      </c>
      <c r="J1533" s="6">
        <v>0.875</v>
      </c>
      <c r="K1533" s="6">
        <v>0.875</v>
      </c>
    </row>
    <row r="1534" spans="1:26" x14ac:dyDescent="0.25">
      <c r="D1534">
        <v>4</v>
      </c>
      <c r="E1534">
        <v>4</v>
      </c>
      <c r="F1534">
        <v>4</v>
      </c>
      <c r="G1534">
        <v>3</v>
      </c>
      <c r="H1534">
        <v>3</v>
      </c>
      <c r="I1534">
        <v>3</v>
      </c>
      <c r="J1534">
        <v>2</v>
      </c>
      <c r="K1534">
        <v>2</v>
      </c>
    </row>
    <row r="1535" spans="1:26" ht="30" x14ac:dyDescent="0.25">
      <c r="C1535" s="5" t="s">
        <v>51</v>
      </c>
      <c r="D1535">
        <v>12</v>
      </c>
      <c r="E1535">
        <v>12</v>
      </c>
      <c r="F1535">
        <v>12</v>
      </c>
    </row>
    <row r="1537" spans="1:26" x14ac:dyDescent="0.25">
      <c r="A1537" s="1">
        <v>42172</v>
      </c>
      <c r="B1537" s="2" t="s">
        <v>221</v>
      </c>
      <c r="U1537" s="3" t="s">
        <v>1</v>
      </c>
      <c r="V1537" s="3" t="s">
        <v>2</v>
      </c>
      <c r="W1537" s="3" t="s">
        <v>3</v>
      </c>
      <c r="X1537" s="3" t="s">
        <v>4</v>
      </c>
      <c r="Y1537" s="3" t="s">
        <v>5</v>
      </c>
      <c r="Z1537" s="3" t="s">
        <v>6</v>
      </c>
    </row>
    <row r="1538" spans="1:26" x14ac:dyDescent="0.25">
      <c r="U1538" s="3">
        <f>SUM(U1539:U1544)</f>
        <v>1440</v>
      </c>
      <c r="V1538" s="3">
        <f>SUM(V1539:V1544)</f>
        <v>16</v>
      </c>
      <c r="Z1538" s="4">
        <f>SUM(Z1539:Z1544)</f>
        <v>10.472727272727273</v>
      </c>
    </row>
    <row r="1539" spans="1:26" ht="30" x14ac:dyDescent="0.25">
      <c r="C1539" s="5" t="s">
        <v>9</v>
      </c>
      <c r="D1539">
        <v>90</v>
      </c>
      <c r="E1539">
        <v>90</v>
      </c>
      <c r="F1539">
        <v>90</v>
      </c>
      <c r="G1539">
        <v>90</v>
      </c>
      <c r="U1539">
        <f>SUMPRODUCT((D1539:T1539&gt;Y1539/2.01)*1,D1539:T1539,D1541:T1541)</f>
        <v>1440</v>
      </c>
      <c r="V1539">
        <f>SUM(D1541:T1541)</f>
        <v>16</v>
      </c>
      <c r="W1539" s="6">
        <f>X1539/Y1539</f>
        <v>0.65454545454545454</v>
      </c>
      <c r="X1539" s="7">
        <f>U1539/V1539</f>
        <v>90</v>
      </c>
      <c r="Y1539" s="7">
        <v>137.5</v>
      </c>
      <c r="Z1539" s="7">
        <f>W1539*V1539</f>
        <v>10.472727272727273</v>
      </c>
    </row>
    <row r="1540" spans="1:26" x14ac:dyDescent="0.25">
      <c r="D1540" s="6">
        <v>0.65454545454545454</v>
      </c>
      <c r="E1540" s="6">
        <v>0.65454545454545454</v>
      </c>
      <c r="F1540" s="6">
        <v>0.65454545454545454</v>
      </c>
      <c r="G1540" s="6">
        <v>0.65454545454545454</v>
      </c>
    </row>
    <row r="1541" spans="1:26" x14ac:dyDescent="0.25">
      <c r="D1541">
        <v>4</v>
      </c>
      <c r="E1541">
        <v>4</v>
      </c>
      <c r="F1541">
        <v>4</v>
      </c>
      <c r="G1541">
        <v>4</v>
      </c>
    </row>
    <row r="1542" spans="1:26" x14ac:dyDescent="0.25">
      <c r="C1542" s="5" t="s">
        <v>38</v>
      </c>
      <c r="D1542">
        <v>10</v>
      </c>
      <c r="E1542">
        <v>10</v>
      </c>
    </row>
    <row r="1543" spans="1:26" ht="30" x14ac:dyDescent="0.25">
      <c r="C1543" s="5" t="s">
        <v>26</v>
      </c>
      <c r="D1543">
        <v>10</v>
      </c>
      <c r="E1543">
        <v>10</v>
      </c>
    </row>
    <row r="1544" spans="1:26" x14ac:dyDescent="0.25">
      <c r="C1544" s="5" t="s">
        <v>36</v>
      </c>
      <c r="D1544">
        <v>10</v>
      </c>
      <c r="E1544">
        <v>10</v>
      </c>
    </row>
    <row r="1546" spans="1:26" x14ac:dyDescent="0.25">
      <c r="A1546" s="1">
        <v>42179</v>
      </c>
      <c r="B1546" s="2" t="s">
        <v>222</v>
      </c>
      <c r="U1546" s="3" t="s">
        <v>1</v>
      </c>
      <c r="V1546" s="3" t="s">
        <v>2</v>
      </c>
      <c r="W1546" s="3" t="s">
        <v>3</v>
      </c>
      <c r="X1546" s="3" t="s">
        <v>4</v>
      </c>
      <c r="Y1546" s="3" t="s">
        <v>5</v>
      </c>
      <c r="Z1546" s="3" t="s">
        <v>6</v>
      </c>
    </row>
    <row r="1547" spans="1:26" x14ac:dyDescent="0.25">
      <c r="U1547" s="3">
        <f>SUM(U1548:U1553)</f>
        <v>1440</v>
      </c>
      <c r="V1547" s="3">
        <f>SUM(V1548:V1553)</f>
        <v>16</v>
      </c>
      <c r="Z1547" s="4">
        <f>SUM(Z1548:Z1553)</f>
        <v>10.472727272727273</v>
      </c>
    </row>
    <row r="1548" spans="1:26" ht="30" x14ac:dyDescent="0.25">
      <c r="C1548" s="5" t="s">
        <v>9</v>
      </c>
      <c r="D1548">
        <v>90</v>
      </c>
      <c r="E1548">
        <v>90</v>
      </c>
      <c r="F1548">
        <v>90</v>
      </c>
      <c r="G1548">
        <v>90</v>
      </c>
      <c r="U1548">
        <f>SUMPRODUCT((D1548:T1548&gt;Y1548/2.01)*1,D1548:T1548,D1550:T1550)</f>
        <v>1440</v>
      </c>
      <c r="V1548">
        <f>SUM(D1550:T1550)</f>
        <v>16</v>
      </c>
      <c r="W1548" s="6">
        <f>X1548/Y1548</f>
        <v>0.65454545454545454</v>
      </c>
      <c r="X1548" s="7">
        <f>U1548/V1548</f>
        <v>90</v>
      </c>
      <c r="Y1548" s="7">
        <v>137.5</v>
      </c>
      <c r="Z1548" s="7">
        <f>W1548*V1548</f>
        <v>10.472727272727273</v>
      </c>
    </row>
    <row r="1549" spans="1:26" x14ac:dyDescent="0.25">
      <c r="D1549" s="6">
        <v>0.65454545454545454</v>
      </c>
      <c r="E1549" s="6">
        <v>0.65454545454545454</v>
      </c>
      <c r="F1549" s="6">
        <v>0.65454545454545454</v>
      </c>
      <c r="G1549" s="6">
        <v>0.65454545454545454</v>
      </c>
    </row>
    <row r="1550" spans="1:26" x14ac:dyDescent="0.25">
      <c r="D1550">
        <v>4</v>
      </c>
      <c r="E1550">
        <v>4</v>
      </c>
      <c r="F1550">
        <v>4</v>
      </c>
      <c r="G1550">
        <v>4</v>
      </c>
    </row>
    <row r="1551" spans="1:26" x14ac:dyDescent="0.25">
      <c r="C1551" s="5" t="s">
        <v>38</v>
      </c>
      <c r="D1551">
        <v>10</v>
      </c>
      <c r="E1551">
        <v>10</v>
      </c>
    </row>
    <row r="1552" spans="1:26" ht="30" x14ac:dyDescent="0.25">
      <c r="C1552" s="5" t="s">
        <v>26</v>
      </c>
      <c r="D1552">
        <v>10</v>
      </c>
      <c r="E1552">
        <v>10</v>
      </c>
    </row>
    <row r="1553" spans="1:26" x14ac:dyDescent="0.25">
      <c r="C1553" s="5" t="s">
        <v>36</v>
      </c>
      <c r="D1553">
        <v>10</v>
      </c>
      <c r="E1553">
        <v>10</v>
      </c>
    </row>
    <row r="1555" spans="1:26" x14ac:dyDescent="0.25">
      <c r="A1555" s="1">
        <v>42181</v>
      </c>
      <c r="B1555" s="2" t="s">
        <v>223</v>
      </c>
      <c r="U1555" s="3" t="s">
        <v>1</v>
      </c>
      <c r="V1555" s="3" t="s">
        <v>2</v>
      </c>
      <c r="W1555" s="3" t="s">
        <v>3</v>
      </c>
      <c r="X1555" s="3" t="s">
        <v>4</v>
      </c>
      <c r="Y1555" s="3" t="s">
        <v>5</v>
      </c>
      <c r="Z1555" s="3" t="s">
        <v>6</v>
      </c>
    </row>
    <row r="1556" spans="1:26" x14ac:dyDescent="0.25">
      <c r="U1556" s="3">
        <f>SUM(U1557:U1559)</f>
        <v>1740</v>
      </c>
      <c r="V1556" s="3">
        <f>SUM(V1557:V1559)</f>
        <v>18</v>
      </c>
      <c r="Z1556" s="4">
        <f>SUM(Z1557:Z1559)</f>
        <v>8.1882352941176482</v>
      </c>
    </row>
    <row r="1557" spans="1:26" x14ac:dyDescent="0.25">
      <c r="C1557" s="5" t="s">
        <v>15</v>
      </c>
      <c r="D1557">
        <v>70</v>
      </c>
      <c r="E1557">
        <v>100</v>
      </c>
      <c r="F1557">
        <v>120</v>
      </c>
      <c r="G1557">
        <v>140</v>
      </c>
      <c r="H1557">
        <v>160</v>
      </c>
      <c r="I1557">
        <v>160</v>
      </c>
      <c r="U1557">
        <f>SUMPRODUCT((D1557:T1557&gt;Y1557/2.01)*1,D1557:T1557,D1559:T1559)</f>
        <v>1740</v>
      </c>
      <c r="V1557">
        <f>SUM(D1559:T1559)</f>
        <v>18</v>
      </c>
      <c r="W1557" s="6">
        <f>X1557/Y1557</f>
        <v>0.45490196078431377</v>
      </c>
      <c r="X1557" s="7">
        <f>U1557/V1557</f>
        <v>96.666666666666671</v>
      </c>
      <c r="Y1557" s="7">
        <v>212.5</v>
      </c>
      <c r="Z1557" s="7">
        <f>W1557*V1557</f>
        <v>8.1882352941176482</v>
      </c>
    </row>
    <row r="1558" spans="1:26" x14ac:dyDescent="0.25">
      <c r="D1558" s="6">
        <v>0.32941176470588229</v>
      </c>
      <c r="E1558" s="6">
        <v>0.47058823529411759</v>
      </c>
      <c r="F1558" s="6">
        <v>0.56470588235294117</v>
      </c>
      <c r="G1558" s="6">
        <v>0.6588235294117647</v>
      </c>
      <c r="H1558" s="6">
        <v>0.75294117647058822</v>
      </c>
      <c r="I1558" s="6">
        <v>0.75294117647058822</v>
      </c>
    </row>
    <row r="1559" spans="1:26" x14ac:dyDescent="0.25">
      <c r="D1559">
        <v>3</v>
      </c>
      <c r="E1559">
        <v>3</v>
      </c>
      <c r="F1559">
        <v>3</v>
      </c>
      <c r="G1559">
        <v>3</v>
      </c>
      <c r="H1559">
        <v>3</v>
      </c>
      <c r="I1559">
        <v>3</v>
      </c>
    </row>
    <row r="1561" spans="1:26" x14ac:dyDescent="0.25">
      <c r="A1561" s="1">
        <v>42184</v>
      </c>
      <c r="B1561" s="2" t="s">
        <v>224</v>
      </c>
      <c r="U1561" s="3" t="s">
        <v>1</v>
      </c>
      <c r="V1561" s="3" t="s">
        <v>2</v>
      </c>
      <c r="W1561" s="3" t="s">
        <v>3</v>
      </c>
      <c r="X1561" s="3" t="s">
        <v>4</v>
      </c>
      <c r="Y1561" s="3" t="s">
        <v>5</v>
      </c>
      <c r="Z1561" s="3" t="s">
        <v>6</v>
      </c>
    </row>
    <row r="1562" spans="1:26" x14ac:dyDescent="0.25">
      <c r="U1562" s="3">
        <f>SUM(U1563:U1573)</f>
        <v>3577.5</v>
      </c>
      <c r="V1562" s="3">
        <f>SUM(V1563:V1573)</f>
        <v>33</v>
      </c>
      <c r="Z1562" s="4">
        <f>SUM(Z1563:Z1573)</f>
        <v>27.031249999999996</v>
      </c>
    </row>
    <row r="1563" spans="1:26" x14ac:dyDescent="0.25">
      <c r="C1563" s="5" t="s">
        <v>61</v>
      </c>
      <c r="D1563">
        <v>97.5</v>
      </c>
      <c r="E1563">
        <v>97.5</v>
      </c>
      <c r="F1563">
        <v>97.5</v>
      </c>
      <c r="G1563">
        <v>102.5</v>
      </c>
      <c r="H1563">
        <v>102.5</v>
      </c>
      <c r="I1563">
        <v>102.5</v>
      </c>
      <c r="J1563">
        <v>107.5</v>
      </c>
      <c r="K1563">
        <v>107.5</v>
      </c>
      <c r="L1563">
        <v>107.5</v>
      </c>
      <c r="U1563">
        <f>SUMPRODUCT((D1563:T1563&gt;Y1563/2.01)*1,D1563:T1563,D1565:T1565)</f>
        <v>2767.5</v>
      </c>
      <c r="V1563">
        <f>SUM(D1565:T1565)</f>
        <v>27</v>
      </c>
      <c r="W1563" s="6">
        <f>X1563/Y1563</f>
        <v>0.8067129629629628</v>
      </c>
      <c r="X1563" s="7">
        <f>U1563/V1563</f>
        <v>102.5</v>
      </c>
      <c r="Y1563" s="7">
        <v>127.0588235294118</v>
      </c>
      <c r="Z1563" s="7">
        <f>W1563*V1563</f>
        <v>21.781249999999996</v>
      </c>
    </row>
    <row r="1564" spans="1:26" x14ac:dyDescent="0.25">
      <c r="D1564" s="6">
        <v>0.76736111111111105</v>
      </c>
      <c r="E1564" s="6">
        <v>0.76736111111111105</v>
      </c>
      <c r="F1564" s="6">
        <v>0.76736111111111105</v>
      </c>
      <c r="G1564" s="6">
        <v>0.80671296296296291</v>
      </c>
      <c r="H1564" s="6">
        <v>0.80671296296296291</v>
      </c>
      <c r="I1564" s="6">
        <v>0.80671296296296291</v>
      </c>
      <c r="J1564" s="6">
        <v>0.84606481481481477</v>
      </c>
      <c r="K1564" s="6">
        <v>0.84606481481481477</v>
      </c>
      <c r="L1564" s="6">
        <v>0.84606481481481477</v>
      </c>
    </row>
    <row r="1565" spans="1:26" x14ac:dyDescent="0.25">
      <c r="D1565">
        <v>3</v>
      </c>
      <c r="E1565">
        <v>3</v>
      </c>
      <c r="F1565">
        <v>3</v>
      </c>
      <c r="G1565">
        <v>3</v>
      </c>
      <c r="H1565">
        <v>3</v>
      </c>
      <c r="I1565">
        <v>3</v>
      </c>
      <c r="J1565">
        <v>3</v>
      </c>
      <c r="K1565">
        <v>3</v>
      </c>
      <c r="L1565">
        <v>3</v>
      </c>
    </row>
    <row r="1566" spans="1:26" x14ac:dyDescent="0.25">
      <c r="D1566" t="s">
        <v>113</v>
      </c>
    </row>
    <row r="1567" spans="1:26" x14ac:dyDescent="0.25">
      <c r="C1567" s="5" t="s">
        <v>108</v>
      </c>
      <c r="D1567">
        <v>135</v>
      </c>
      <c r="E1567">
        <v>135</v>
      </c>
      <c r="F1567">
        <v>135</v>
      </c>
      <c r="U1567">
        <f>SUMPRODUCT((D1567:T1567&gt;Y1567/2.01)*1,D1567:T1567,D1569:T1569)</f>
        <v>810</v>
      </c>
      <c r="V1567">
        <f>SUM(D1569:T1569)</f>
        <v>6</v>
      </c>
      <c r="W1567" s="6">
        <f>X1567/Y1567</f>
        <v>0.87499999999999989</v>
      </c>
      <c r="X1567" s="7">
        <f>U1567/V1567</f>
        <v>135</v>
      </c>
      <c r="Y1567" s="7">
        <v>154.28571428571431</v>
      </c>
      <c r="Z1567" s="7">
        <f>W1567*V1567</f>
        <v>5.2499999999999991</v>
      </c>
    </row>
    <row r="1568" spans="1:26" x14ac:dyDescent="0.25">
      <c r="D1568" s="6">
        <v>0.875</v>
      </c>
      <c r="E1568" s="6">
        <v>0.875</v>
      </c>
      <c r="F1568" s="6">
        <v>0.875</v>
      </c>
    </row>
    <row r="1569" spans="1:26" x14ac:dyDescent="0.25">
      <c r="D1569">
        <v>2</v>
      </c>
      <c r="E1569">
        <v>2</v>
      </c>
      <c r="F1569">
        <v>2</v>
      </c>
    </row>
    <row r="1570" spans="1:26" x14ac:dyDescent="0.25">
      <c r="D1570" t="s">
        <v>225</v>
      </c>
      <c r="E1570" t="s">
        <v>225</v>
      </c>
      <c r="F1570" t="s">
        <v>225</v>
      </c>
    </row>
    <row r="1571" spans="1:26" ht="30" x14ac:dyDescent="0.25">
      <c r="C1571" s="5" t="s">
        <v>26</v>
      </c>
      <c r="D1571">
        <v>10</v>
      </c>
      <c r="E1571">
        <v>10</v>
      </c>
      <c r="F1571">
        <v>10</v>
      </c>
    </row>
    <row r="1572" spans="1:26" ht="30" x14ac:dyDescent="0.25">
      <c r="C1572" s="5" t="s">
        <v>30</v>
      </c>
      <c r="D1572">
        <v>10</v>
      </c>
      <c r="E1572">
        <v>10</v>
      </c>
      <c r="F1572">
        <v>10</v>
      </c>
    </row>
    <row r="1573" spans="1:26" x14ac:dyDescent="0.25">
      <c r="C1573" s="5" t="s">
        <v>121</v>
      </c>
      <c r="D1573">
        <v>15</v>
      </c>
      <c r="E1573">
        <v>15</v>
      </c>
      <c r="F1573">
        <v>15</v>
      </c>
    </row>
    <row r="1575" spans="1:26" x14ac:dyDescent="0.25">
      <c r="A1575" s="1">
        <v>42186</v>
      </c>
      <c r="B1575" s="2" t="s">
        <v>226</v>
      </c>
      <c r="U1575" s="3" t="s">
        <v>1</v>
      </c>
      <c r="V1575" s="3" t="s">
        <v>2</v>
      </c>
      <c r="W1575" s="3" t="s">
        <v>3</v>
      </c>
      <c r="X1575" s="3" t="s">
        <v>4</v>
      </c>
      <c r="Y1575" s="3" t="s">
        <v>5</v>
      </c>
      <c r="Z1575" s="3" t="s">
        <v>6</v>
      </c>
    </row>
    <row r="1576" spans="1:26" x14ac:dyDescent="0.25">
      <c r="U1576" s="3">
        <f>SUM(U1577:U1585)</f>
        <v>5950</v>
      </c>
      <c r="V1576" s="3">
        <f>SUM(V1577:V1585)</f>
        <v>45</v>
      </c>
      <c r="Z1576" s="4">
        <f>SUM(Z1577:Z1585)</f>
        <v>30.831060606060603</v>
      </c>
    </row>
    <row r="1577" spans="1:26" x14ac:dyDescent="0.25">
      <c r="C1577" s="5" t="s">
        <v>65</v>
      </c>
      <c r="D1577">
        <v>140</v>
      </c>
      <c r="E1577">
        <v>140</v>
      </c>
      <c r="F1577">
        <v>140</v>
      </c>
      <c r="U1577">
        <f>SUMPRODUCT((D1577:T1577&gt;Y1577/2.01)*1,D1577:T1577,D1579:T1579)</f>
        <v>1680</v>
      </c>
      <c r="V1577">
        <f>SUM(D1579:T1579)</f>
        <v>12</v>
      </c>
      <c r="W1577" s="6">
        <f>X1577/Y1577</f>
        <v>0.8506944444444442</v>
      </c>
      <c r="X1577" s="7">
        <f>U1577/V1577</f>
        <v>140</v>
      </c>
      <c r="Y1577" s="7">
        <v>164.57142857142861</v>
      </c>
      <c r="Z1577" s="7">
        <f>W1577*V1577</f>
        <v>10.20833333333333</v>
      </c>
    </row>
    <row r="1578" spans="1:26" x14ac:dyDescent="0.25">
      <c r="D1578" s="6">
        <v>0.85069444444444453</v>
      </c>
      <c r="E1578" s="6">
        <v>0.85069444444444453</v>
      </c>
      <c r="F1578" s="6">
        <v>0.85069444444444453</v>
      </c>
    </row>
    <row r="1579" spans="1:26" x14ac:dyDescent="0.25">
      <c r="D1579">
        <v>4</v>
      </c>
      <c r="E1579">
        <v>4</v>
      </c>
      <c r="F1579">
        <v>4</v>
      </c>
    </row>
    <row r="1580" spans="1:26" x14ac:dyDescent="0.25">
      <c r="C1580" s="5" t="s">
        <v>24</v>
      </c>
      <c r="D1580">
        <v>70</v>
      </c>
      <c r="E1580">
        <v>100</v>
      </c>
      <c r="F1580">
        <v>120</v>
      </c>
      <c r="G1580">
        <v>140</v>
      </c>
      <c r="H1580">
        <v>155</v>
      </c>
      <c r="I1580">
        <v>155</v>
      </c>
      <c r="J1580">
        <v>170</v>
      </c>
      <c r="K1580">
        <v>170</v>
      </c>
      <c r="U1580">
        <f>SUMPRODUCT((D1580:T1580&gt;Y1580/2.01)*1,D1580:T1580,D1582:T1582)</f>
        <v>2670</v>
      </c>
      <c r="V1580">
        <f>SUM(D1582:T1582)</f>
        <v>25</v>
      </c>
      <c r="W1580" s="6">
        <f>X1580/Y1580</f>
        <v>0.53400000000000003</v>
      </c>
      <c r="X1580" s="7">
        <f>U1580/V1580</f>
        <v>106.8</v>
      </c>
      <c r="Y1580" s="7">
        <v>200</v>
      </c>
      <c r="Z1580" s="7">
        <f>W1580*V1580</f>
        <v>13.350000000000001</v>
      </c>
    </row>
    <row r="1581" spans="1:26" x14ac:dyDescent="0.25">
      <c r="D1581" s="6">
        <v>0.35</v>
      </c>
      <c r="E1581" s="6">
        <v>0.5</v>
      </c>
      <c r="F1581" s="6">
        <v>0.6</v>
      </c>
      <c r="G1581" s="6">
        <v>0.7</v>
      </c>
      <c r="H1581" s="6">
        <v>0.77500000000000002</v>
      </c>
      <c r="I1581" s="6">
        <v>0.77500000000000002</v>
      </c>
      <c r="J1581" s="6">
        <v>0.85</v>
      </c>
      <c r="K1581" s="6">
        <v>0.85</v>
      </c>
    </row>
    <row r="1582" spans="1:26" x14ac:dyDescent="0.25">
      <c r="D1582">
        <v>5</v>
      </c>
      <c r="E1582">
        <v>5</v>
      </c>
      <c r="F1582">
        <v>4</v>
      </c>
      <c r="G1582">
        <v>3</v>
      </c>
      <c r="H1582">
        <v>3</v>
      </c>
      <c r="I1582">
        <v>3</v>
      </c>
      <c r="J1582">
        <v>1</v>
      </c>
      <c r="K1582">
        <v>1</v>
      </c>
    </row>
    <row r="1583" spans="1:26" x14ac:dyDescent="0.25">
      <c r="C1583" s="5" t="s">
        <v>7</v>
      </c>
      <c r="D1583">
        <v>200</v>
      </c>
      <c r="E1583">
        <v>200</v>
      </c>
      <c r="U1583">
        <f>SUMPRODUCT((D1583:T1583&gt;Y1583/2.01)*1,D1583:T1583,D1585:T1585)</f>
        <v>1600</v>
      </c>
      <c r="V1583">
        <f>SUM(D1585:T1585)</f>
        <v>8</v>
      </c>
      <c r="W1583" s="6">
        <f>X1583/Y1583</f>
        <v>0.90909090909090906</v>
      </c>
      <c r="X1583" s="7">
        <f>U1583/V1583</f>
        <v>200</v>
      </c>
      <c r="Y1583" s="7">
        <v>220</v>
      </c>
      <c r="Z1583" s="7">
        <f>W1583*V1583</f>
        <v>7.2727272727272725</v>
      </c>
    </row>
    <row r="1584" spans="1:26" x14ac:dyDescent="0.25">
      <c r="D1584" s="6">
        <v>0.90909090909090906</v>
      </c>
      <c r="E1584" s="6">
        <v>0.90909090909090906</v>
      </c>
    </row>
    <row r="1585" spans="1:26" x14ac:dyDescent="0.25">
      <c r="D1585">
        <v>4</v>
      </c>
      <c r="E1585">
        <v>4</v>
      </c>
    </row>
    <row r="1587" spans="1:26" x14ac:dyDescent="0.25">
      <c r="A1587" s="1">
        <v>42188</v>
      </c>
      <c r="B1587" s="2" t="s">
        <v>227</v>
      </c>
      <c r="U1587" s="3" t="s">
        <v>1</v>
      </c>
      <c r="V1587" s="3" t="s">
        <v>2</v>
      </c>
      <c r="W1587" s="3" t="s">
        <v>3</v>
      </c>
      <c r="X1587" s="3" t="s">
        <v>4</v>
      </c>
      <c r="Y1587" s="3" t="s">
        <v>5</v>
      </c>
      <c r="Z1587" s="3" t="s">
        <v>6</v>
      </c>
    </row>
    <row r="1588" spans="1:26" x14ac:dyDescent="0.25">
      <c r="U1588" s="3">
        <f>SUM(U1589:U1600)</f>
        <v>3183</v>
      </c>
      <c r="V1588" s="3">
        <f>SUM(V1589:V1600)</f>
        <v>30</v>
      </c>
      <c r="Z1588" s="4">
        <f>SUM(Z1589:Z1600)</f>
        <v>24.390277777777772</v>
      </c>
    </row>
    <row r="1589" spans="1:26" x14ac:dyDescent="0.25">
      <c r="C1589" s="5" t="s">
        <v>61</v>
      </c>
      <c r="D1589">
        <v>97.5</v>
      </c>
      <c r="E1589">
        <v>97.5</v>
      </c>
      <c r="F1589">
        <v>97.5</v>
      </c>
      <c r="G1589">
        <v>102</v>
      </c>
      <c r="H1589">
        <v>102</v>
      </c>
      <c r="I1589">
        <v>102</v>
      </c>
      <c r="J1589">
        <v>107.5</v>
      </c>
      <c r="K1589">
        <v>107.5</v>
      </c>
      <c r="L1589">
        <v>107.5</v>
      </c>
      <c r="U1589">
        <f>SUMPRODUCT((D1589:T1589&gt;Y1589/2.01)*1,D1589:T1589,D1591:T1591)</f>
        <v>2763</v>
      </c>
      <c r="V1589">
        <f>SUM(D1591:T1591)</f>
        <v>27</v>
      </c>
      <c r="W1589" s="6">
        <f>X1589/Y1589</f>
        <v>0.80540123456790103</v>
      </c>
      <c r="X1589" s="7">
        <f>U1589/V1589</f>
        <v>102.33333333333333</v>
      </c>
      <c r="Y1589" s="7">
        <v>127.0588235294118</v>
      </c>
      <c r="Z1589" s="7">
        <f>W1589*V1589</f>
        <v>21.745833333333326</v>
      </c>
    </row>
    <row r="1590" spans="1:26" x14ac:dyDescent="0.25">
      <c r="D1590" s="6">
        <v>0.76736111111111105</v>
      </c>
      <c r="E1590" s="6">
        <v>0.76736111111111105</v>
      </c>
      <c r="F1590" s="6">
        <v>0.76736111111111105</v>
      </c>
      <c r="G1590" s="6">
        <v>0.8027777777777777</v>
      </c>
      <c r="H1590" s="6">
        <v>0.8027777777777777</v>
      </c>
      <c r="I1590" s="6">
        <v>0.8027777777777777</v>
      </c>
      <c r="J1590" s="6">
        <v>0.84606481481481477</v>
      </c>
      <c r="K1590" s="6">
        <v>0.84606481481481477</v>
      </c>
      <c r="L1590" s="6">
        <v>0.84606481481481477</v>
      </c>
    </row>
    <row r="1591" spans="1:26" x14ac:dyDescent="0.25">
      <c r="D1591">
        <v>3</v>
      </c>
      <c r="E1591">
        <v>3</v>
      </c>
      <c r="F1591">
        <v>3</v>
      </c>
      <c r="G1591">
        <v>3</v>
      </c>
      <c r="H1591">
        <v>3</v>
      </c>
      <c r="I1591">
        <v>3</v>
      </c>
      <c r="J1591">
        <v>3</v>
      </c>
      <c r="K1591">
        <v>3</v>
      </c>
      <c r="L1591">
        <v>3</v>
      </c>
    </row>
    <row r="1592" spans="1:26" x14ac:dyDescent="0.25">
      <c r="D1592" t="s">
        <v>125</v>
      </c>
    </row>
    <row r="1593" spans="1:26" x14ac:dyDescent="0.25">
      <c r="C1593" s="5" t="s">
        <v>19</v>
      </c>
      <c r="D1593">
        <v>140</v>
      </c>
      <c r="E1593">
        <v>140</v>
      </c>
      <c r="F1593">
        <v>140</v>
      </c>
      <c r="U1593">
        <f>SUMPRODUCT((D1593:T1593&gt;Y1593/2.01)*1,D1593:T1593,D1595:T1595)</f>
        <v>420</v>
      </c>
      <c r="V1593">
        <f>SUM(D1595:T1595)</f>
        <v>3</v>
      </c>
      <c r="W1593" s="6">
        <f>X1593/Y1593</f>
        <v>0.88148148148148153</v>
      </c>
      <c r="X1593" s="7">
        <f>U1593/V1593</f>
        <v>140</v>
      </c>
      <c r="Y1593" s="7">
        <v>158.8235294117647</v>
      </c>
      <c r="Z1593" s="7">
        <f>W1593*V1593</f>
        <v>2.6444444444444448</v>
      </c>
    </row>
    <row r="1594" spans="1:26" x14ac:dyDescent="0.25">
      <c r="D1594" s="6">
        <v>0.88148148148148153</v>
      </c>
      <c r="E1594" s="6">
        <v>0.88148148148148153</v>
      </c>
      <c r="F1594" s="6">
        <v>0.88148148148148153</v>
      </c>
    </row>
    <row r="1595" spans="1:26" x14ac:dyDescent="0.25">
      <c r="D1595">
        <v>1</v>
      </c>
      <c r="E1595">
        <v>1</v>
      </c>
      <c r="F1595">
        <v>1</v>
      </c>
    </row>
    <row r="1596" spans="1:26" ht="30" x14ac:dyDescent="0.25">
      <c r="C1596" s="5" t="s">
        <v>26</v>
      </c>
      <c r="D1596">
        <v>10</v>
      </c>
      <c r="E1596">
        <v>10</v>
      </c>
      <c r="F1596">
        <v>10</v>
      </c>
    </row>
    <row r="1597" spans="1:26" x14ac:dyDescent="0.25">
      <c r="C1597" s="5" t="s">
        <v>74</v>
      </c>
      <c r="D1597">
        <v>10</v>
      </c>
      <c r="E1597">
        <v>10</v>
      </c>
      <c r="F1597">
        <v>10</v>
      </c>
    </row>
    <row r="1598" spans="1:26" x14ac:dyDescent="0.25">
      <c r="C1598" s="5" t="s">
        <v>83</v>
      </c>
      <c r="D1598">
        <v>10</v>
      </c>
      <c r="E1598">
        <v>10</v>
      </c>
      <c r="F1598">
        <v>10</v>
      </c>
    </row>
    <row r="1599" spans="1:26" ht="30" x14ac:dyDescent="0.25">
      <c r="C1599" s="5" t="s">
        <v>48</v>
      </c>
      <c r="D1599">
        <v>20</v>
      </c>
      <c r="E1599">
        <v>20</v>
      </c>
      <c r="F1599">
        <v>20</v>
      </c>
    </row>
    <row r="1600" spans="1:26" ht="30" x14ac:dyDescent="0.25">
      <c r="C1600" s="5" t="s">
        <v>49</v>
      </c>
      <c r="D1600">
        <v>20</v>
      </c>
      <c r="E1600">
        <v>20</v>
      </c>
      <c r="F1600">
        <v>20</v>
      </c>
    </row>
    <row r="1602" spans="1:26" x14ac:dyDescent="0.25">
      <c r="A1602" s="1">
        <v>42193</v>
      </c>
      <c r="B1602" s="2" t="s">
        <v>228</v>
      </c>
      <c r="U1602" s="3" t="s">
        <v>1</v>
      </c>
      <c r="V1602" s="3" t="s">
        <v>2</v>
      </c>
      <c r="W1602" s="3" t="s">
        <v>3</v>
      </c>
      <c r="X1602" s="3" t="s">
        <v>4</v>
      </c>
      <c r="Y1602" s="3" t="s">
        <v>5</v>
      </c>
      <c r="Z1602" s="3" t="s">
        <v>6</v>
      </c>
    </row>
    <row r="1603" spans="1:26" x14ac:dyDescent="0.25">
      <c r="U1603" s="3">
        <f>SUM(U1604:U1615)</f>
        <v>3047.5</v>
      </c>
      <c r="V1603" s="3">
        <f>SUM(V1604:V1615)</f>
        <v>29</v>
      </c>
      <c r="Z1603" s="4">
        <f>SUM(Z1604:Z1615)</f>
        <v>23.59606481481481</v>
      </c>
    </row>
    <row r="1604" spans="1:26" x14ac:dyDescent="0.25">
      <c r="C1604" s="5" t="s">
        <v>61</v>
      </c>
      <c r="D1604">
        <v>97.5</v>
      </c>
      <c r="E1604">
        <v>97.5</v>
      </c>
      <c r="F1604">
        <v>97.5</v>
      </c>
      <c r="G1604">
        <v>102.5</v>
      </c>
      <c r="H1604">
        <v>102.5</v>
      </c>
      <c r="I1604">
        <v>102.5</v>
      </c>
      <c r="J1604">
        <v>107.5</v>
      </c>
      <c r="K1604">
        <v>107.5</v>
      </c>
      <c r="L1604">
        <v>107.5</v>
      </c>
      <c r="U1604">
        <f>SUMPRODUCT((D1604:T1604&gt;Y1604/2.01)*1,D1604:T1604,D1606:T1606)</f>
        <v>2767.5</v>
      </c>
      <c r="V1604">
        <f>SUM(D1606:T1606)</f>
        <v>27</v>
      </c>
      <c r="W1604" s="6">
        <f>X1604/Y1604</f>
        <v>0.8067129629629628</v>
      </c>
      <c r="X1604" s="7">
        <f>U1604/V1604</f>
        <v>102.5</v>
      </c>
      <c r="Y1604" s="7">
        <v>127.0588235294118</v>
      </c>
      <c r="Z1604" s="7">
        <f>W1604*V1604</f>
        <v>21.781249999999996</v>
      </c>
    </row>
    <row r="1605" spans="1:26" x14ac:dyDescent="0.25">
      <c r="D1605" s="6">
        <v>0.76736111111111105</v>
      </c>
      <c r="E1605" s="6">
        <v>0.76736111111111105</v>
      </c>
      <c r="F1605" s="6">
        <v>0.76736111111111105</v>
      </c>
      <c r="G1605" s="6">
        <v>0.80671296296296291</v>
      </c>
      <c r="H1605" s="6">
        <v>0.80671296296296291</v>
      </c>
      <c r="I1605" s="6">
        <v>0.80671296296296291</v>
      </c>
      <c r="J1605" s="6">
        <v>0.84606481481481477</v>
      </c>
      <c r="K1605" s="6">
        <v>0.84606481481481477</v>
      </c>
      <c r="L1605" s="6">
        <v>0.84606481481481477</v>
      </c>
    </row>
    <row r="1606" spans="1:26" x14ac:dyDescent="0.25">
      <c r="D1606">
        <v>3</v>
      </c>
      <c r="E1606">
        <v>3</v>
      </c>
      <c r="F1606">
        <v>3</v>
      </c>
      <c r="G1606">
        <v>3</v>
      </c>
      <c r="H1606">
        <v>3</v>
      </c>
      <c r="I1606">
        <v>3</v>
      </c>
      <c r="J1606">
        <v>3</v>
      </c>
      <c r="K1606">
        <v>3</v>
      </c>
      <c r="L1606">
        <v>3</v>
      </c>
    </row>
    <row r="1607" spans="1:26" x14ac:dyDescent="0.25">
      <c r="D1607" t="s">
        <v>229</v>
      </c>
    </row>
    <row r="1608" spans="1:26" x14ac:dyDescent="0.25">
      <c r="C1608" s="5" t="s">
        <v>108</v>
      </c>
      <c r="D1608">
        <v>140</v>
      </c>
      <c r="E1608">
        <v>140</v>
      </c>
      <c r="U1608">
        <f>SUMPRODUCT((D1608:T1608&gt;Y1608/2.01)*1,D1608:T1608,D1610:T1610)</f>
        <v>280</v>
      </c>
      <c r="V1608">
        <f>SUM(D1610:T1610)</f>
        <v>2</v>
      </c>
      <c r="W1608" s="6">
        <f>X1608/Y1608</f>
        <v>0.90740740740740733</v>
      </c>
      <c r="X1608" s="7">
        <f>U1608/V1608</f>
        <v>140</v>
      </c>
      <c r="Y1608" s="7">
        <v>154.28571428571431</v>
      </c>
      <c r="Z1608" s="7">
        <f>W1608*V1608</f>
        <v>1.8148148148148147</v>
      </c>
    </row>
    <row r="1609" spans="1:26" x14ac:dyDescent="0.25">
      <c r="D1609" s="6">
        <v>0.90740740740740744</v>
      </c>
      <c r="E1609" s="6">
        <v>0.90740740740740744</v>
      </c>
    </row>
    <row r="1610" spans="1:26" x14ac:dyDescent="0.25">
      <c r="D1610">
        <v>1</v>
      </c>
      <c r="E1610">
        <v>1</v>
      </c>
    </row>
    <row r="1611" spans="1:26" x14ac:dyDescent="0.25">
      <c r="D1611" t="s">
        <v>225</v>
      </c>
      <c r="E1611" t="s">
        <v>225</v>
      </c>
    </row>
    <row r="1612" spans="1:26" ht="30" x14ac:dyDescent="0.25">
      <c r="C1612" s="5" t="s">
        <v>206</v>
      </c>
      <c r="D1612">
        <v>12</v>
      </c>
      <c r="E1612">
        <v>12</v>
      </c>
      <c r="F1612">
        <v>12</v>
      </c>
    </row>
    <row r="1613" spans="1:26" ht="30" x14ac:dyDescent="0.25">
      <c r="C1613" s="5" t="s">
        <v>230</v>
      </c>
      <c r="D1613">
        <v>10</v>
      </c>
      <c r="E1613">
        <v>10</v>
      </c>
      <c r="F1613">
        <v>10</v>
      </c>
    </row>
    <row r="1614" spans="1:26" x14ac:dyDescent="0.25">
      <c r="C1614" s="5" t="s">
        <v>121</v>
      </c>
      <c r="D1614">
        <v>10</v>
      </c>
      <c r="E1614">
        <v>10</v>
      </c>
      <c r="F1614">
        <v>10</v>
      </c>
    </row>
    <row r="1615" spans="1:26" x14ac:dyDescent="0.25">
      <c r="C1615" s="5" t="s">
        <v>36</v>
      </c>
      <c r="D1615">
        <v>10</v>
      </c>
      <c r="E1615">
        <v>10</v>
      </c>
      <c r="F1615">
        <v>10</v>
      </c>
    </row>
    <row r="1617" spans="1:26" x14ac:dyDescent="0.25">
      <c r="A1617" s="1">
        <v>42195</v>
      </c>
      <c r="B1617" s="2" t="s">
        <v>231</v>
      </c>
      <c r="U1617" s="3" t="s">
        <v>1</v>
      </c>
      <c r="V1617" s="3" t="s">
        <v>2</v>
      </c>
      <c r="W1617" s="3" t="s">
        <v>3</v>
      </c>
      <c r="X1617" s="3" t="s">
        <v>4</v>
      </c>
      <c r="Y1617" s="3" t="s">
        <v>5</v>
      </c>
      <c r="Z1617" s="3" t="s">
        <v>6</v>
      </c>
    </row>
    <row r="1618" spans="1:26" x14ac:dyDescent="0.25">
      <c r="U1618" s="3">
        <f>SUM(U1619:U1627)</f>
        <v>4347</v>
      </c>
      <c r="V1618" s="3">
        <f>SUM(V1619:V1627)</f>
        <v>37</v>
      </c>
      <c r="Z1618" s="4">
        <f>SUM(Z1619:Z1627)</f>
        <v>25.110757575757578</v>
      </c>
    </row>
    <row r="1619" spans="1:26" x14ac:dyDescent="0.25">
      <c r="C1619" s="5" t="s">
        <v>87</v>
      </c>
      <c r="D1619">
        <v>140</v>
      </c>
      <c r="E1619">
        <v>140</v>
      </c>
      <c r="F1619">
        <v>140</v>
      </c>
      <c r="G1619">
        <v>140</v>
      </c>
      <c r="U1619">
        <f>SUMPRODUCT((D1619:T1619&gt;Y1619/2.01)*1,D1619:T1619,D1621:T1621)</f>
        <v>2240</v>
      </c>
      <c r="V1619">
        <f>SUM(D1621:T1621)</f>
        <v>16</v>
      </c>
      <c r="W1619" s="6">
        <f>X1619/Y1619</f>
        <v>0.91666666666666685</v>
      </c>
      <c r="X1619" s="7">
        <f>U1619/V1619</f>
        <v>140</v>
      </c>
      <c r="Y1619" s="7">
        <v>152.72727272727269</v>
      </c>
      <c r="Z1619" s="7">
        <f>W1619*V1619</f>
        <v>14.66666666666667</v>
      </c>
    </row>
    <row r="1620" spans="1:26" x14ac:dyDescent="0.25">
      <c r="D1620" s="6">
        <v>0.91666666666666674</v>
      </c>
      <c r="E1620" s="6">
        <v>0.91666666666666674</v>
      </c>
      <c r="F1620" s="6">
        <v>0.91666666666666674</v>
      </c>
      <c r="G1620" s="6">
        <v>0.91666666666666674</v>
      </c>
    </row>
    <row r="1621" spans="1:26" x14ac:dyDescent="0.25">
      <c r="D1621">
        <v>4</v>
      </c>
      <c r="E1621">
        <v>4</v>
      </c>
      <c r="F1621">
        <v>4</v>
      </c>
      <c r="G1621">
        <v>4</v>
      </c>
    </row>
    <row r="1622" spans="1:26" x14ac:dyDescent="0.25">
      <c r="C1622" s="5" t="s">
        <v>24</v>
      </c>
      <c r="D1622">
        <v>70</v>
      </c>
      <c r="E1622">
        <v>100</v>
      </c>
      <c r="F1622">
        <v>120</v>
      </c>
      <c r="G1622">
        <v>140</v>
      </c>
      <c r="H1622">
        <v>160</v>
      </c>
      <c r="I1622">
        <v>170</v>
      </c>
      <c r="J1622">
        <v>177</v>
      </c>
      <c r="U1622">
        <f>SUMPRODUCT((D1622:T1622&gt;Y1622/2.01)*1,D1622:T1622,D1624:T1624)</f>
        <v>1907</v>
      </c>
      <c r="V1622">
        <f>SUM(D1624:T1624)</f>
        <v>20</v>
      </c>
      <c r="W1622" s="6">
        <f>X1622/Y1622</f>
        <v>0.47674999999999995</v>
      </c>
      <c r="X1622" s="7">
        <f>U1622/V1622</f>
        <v>95.35</v>
      </c>
      <c r="Y1622" s="7">
        <v>200</v>
      </c>
      <c r="Z1622" s="7">
        <f>W1622*V1622</f>
        <v>9.5349999999999984</v>
      </c>
    </row>
    <row r="1623" spans="1:26" x14ac:dyDescent="0.25">
      <c r="D1623" s="6">
        <v>0.35</v>
      </c>
      <c r="E1623" s="6">
        <v>0.5</v>
      </c>
      <c r="F1623" s="6">
        <v>0.6</v>
      </c>
      <c r="G1623" s="6">
        <v>0.7</v>
      </c>
      <c r="H1623" s="6">
        <v>0.8</v>
      </c>
      <c r="I1623" s="6">
        <v>0.85</v>
      </c>
      <c r="J1623" s="6">
        <v>0.88500000000000001</v>
      </c>
    </row>
    <row r="1624" spans="1:26" x14ac:dyDescent="0.25">
      <c r="D1624">
        <v>5</v>
      </c>
      <c r="E1624">
        <v>5</v>
      </c>
      <c r="F1624">
        <v>4</v>
      </c>
      <c r="G1624">
        <v>3</v>
      </c>
      <c r="H1624">
        <v>1</v>
      </c>
      <c r="I1624">
        <v>1</v>
      </c>
      <c r="J1624">
        <v>1</v>
      </c>
    </row>
    <row r="1625" spans="1:26" x14ac:dyDescent="0.25">
      <c r="C1625" s="5" t="s">
        <v>7</v>
      </c>
      <c r="D1625">
        <v>200</v>
      </c>
      <c r="U1625">
        <f>SUMPRODUCT((D1625:T1625&gt;Y1625/2.01)*1,D1625:T1625,D1627:T1627)</f>
        <v>200</v>
      </c>
      <c r="V1625">
        <f>SUM(D1627:T1627)</f>
        <v>1</v>
      </c>
      <c r="W1625" s="6">
        <f>X1625/Y1625</f>
        <v>0.90909090909090906</v>
      </c>
      <c r="X1625" s="7">
        <f>U1625/V1625</f>
        <v>200</v>
      </c>
      <c r="Y1625" s="7">
        <v>220</v>
      </c>
      <c r="Z1625" s="7">
        <f>W1625*V1625</f>
        <v>0.90909090909090906</v>
      </c>
    </row>
    <row r="1626" spans="1:26" x14ac:dyDescent="0.25">
      <c r="D1626" s="6">
        <v>0.90909090909090906</v>
      </c>
    </row>
    <row r="1627" spans="1:26" x14ac:dyDescent="0.25">
      <c r="D1627">
        <v>1</v>
      </c>
    </row>
    <row r="1629" spans="1:26" x14ac:dyDescent="0.25">
      <c r="A1629" s="1">
        <v>42198</v>
      </c>
      <c r="B1629" s="2" t="s">
        <v>232</v>
      </c>
      <c r="U1629" s="3" t="s">
        <v>1</v>
      </c>
      <c r="V1629" s="3" t="s">
        <v>2</v>
      </c>
      <c r="W1629" s="3" t="s">
        <v>3</v>
      </c>
      <c r="X1629" s="3" t="s">
        <v>4</v>
      </c>
      <c r="Y1629" s="3" t="s">
        <v>5</v>
      </c>
      <c r="Z1629" s="3" t="s">
        <v>6</v>
      </c>
    </row>
    <row r="1630" spans="1:26" x14ac:dyDescent="0.25">
      <c r="U1630" s="3">
        <f>SUM(U1631:U1642)</f>
        <v>4827.5</v>
      </c>
      <c r="V1630" s="3">
        <f>SUM(V1631:V1642)</f>
        <v>67</v>
      </c>
      <c r="Z1630" s="4">
        <f>SUM(Z1631:Z1642)</f>
        <v>54.112338399720471</v>
      </c>
    </row>
    <row r="1631" spans="1:26" x14ac:dyDescent="0.25">
      <c r="C1631" s="5" t="s">
        <v>61</v>
      </c>
      <c r="D1631">
        <v>97.5</v>
      </c>
      <c r="E1631">
        <v>97.5</v>
      </c>
      <c r="F1631">
        <v>97.5</v>
      </c>
      <c r="G1631">
        <v>102.5</v>
      </c>
      <c r="H1631">
        <v>102.5</v>
      </c>
      <c r="I1631">
        <v>102.5</v>
      </c>
      <c r="J1631">
        <v>107.5</v>
      </c>
      <c r="K1631">
        <v>107.5</v>
      </c>
      <c r="L1631">
        <v>107.5</v>
      </c>
      <c r="U1631">
        <f>SUMPRODUCT((D1631:T1631&gt;Y1631/2.01)*1,D1631:T1631,D1633:T1633)</f>
        <v>3382.5</v>
      </c>
      <c r="V1631">
        <f>SUM(D1633:T1633)</f>
        <v>33</v>
      </c>
      <c r="W1631" s="6">
        <f>X1631/Y1631</f>
        <v>0.8067129629629628</v>
      </c>
      <c r="X1631" s="7">
        <f>U1631/V1631</f>
        <v>102.5</v>
      </c>
      <c r="Y1631" s="7">
        <v>127.0588235294118</v>
      </c>
      <c r="Z1631" s="7">
        <f>W1631*V1631</f>
        <v>26.621527777777771</v>
      </c>
    </row>
    <row r="1632" spans="1:26" x14ac:dyDescent="0.25">
      <c r="D1632" s="6">
        <v>0.76736111111111105</v>
      </c>
      <c r="E1632" s="6">
        <v>0.76736111111111105</v>
      </c>
      <c r="F1632" s="6">
        <v>0.76736111111111105</v>
      </c>
      <c r="G1632" s="6">
        <v>0.80671296296296291</v>
      </c>
      <c r="H1632" s="6">
        <v>0.80671296296296291</v>
      </c>
      <c r="I1632" s="6">
        <v>0.80671296296296291</v>
      </c>
      <c r="J1632" s="6">
        <v>0.84606481481481477</v>
      </c>
      <c r="K1632" s="6">
        <v>0.84606481481481477</v>
      </c>
      <c r="L1632" s="6">
        <v>0.84606481481481477</v>
      </c>
    </row>
    <row r="1633" spans="1:26" x14ac:dyDescent="0.25">
      <c r="D1633">
        <v>3</v>
      </c>
      <c r="E1633">
        <v>5</v>
      </c>
      <c r="F1633">
        <v>3</v>
      </c>
      <c r="G1633">
        <v>3</v>
      </c>
      <c r="H1633">
        <v>5</v>
      </c>
      <c r="I1633">
        <v>3</v>
      </c>
      <c r="J1633">
        <v>3</v>
      </c>
      <c r="K1633">
        <v>5</v>
      </c>
      <c r="L1633">
        <v>3</v>
      </c>
    </row>
    <row r="1634" spans="1:26" x14ac:dyDescent="0.25">
      <c r="D1634" t="s">
        <v>113</v>
      </c>
    </row>
    <row r="1635" spans="1:26" x14ac:dyDescent="0.25">
      <c r="C1635" s="5" t="s">
        <v>19</v>
      </c>
      <c r="D1635">
        <v>140</v>
      </c>
      <c r="E1635">
        <v>140</v>
      </c>
      <c r="F1635">
        <v>140</v>
      </c>
      <c r="G1635">
        <v>140</v>
      </c>
      <c r="U1635">
        <f>SUMPRODUCT((D1635:T1635&gt;Y1635/2.01)*1,D1635:T1635,D1637:T1637)</f>
        <v>560</v>
      </c>
      <c r="V1635">
        <f>SUM(D1637:T1637)</f>
        <v>4</v>
      </c>
      <c r="W1635" s="6">
        <f>X1635/Y1635</f>
        <v>0.88148148148148153</v>
      </c>
      <c r="X1635" s="7">
        <f>U1635/V1635</f>
        <v>140</v>
      </c>
      <c r="Y1635" s="7">
        <v>158.8235294117647</v>
      </c>
      <c r="Z1635" s="7">
        <f>W1635*V1635</f>
        <v>3.5259259259259261</v>
      </c>
    </row>
    <row r="1636" spans="1:26" x14ac:dyDescent="0.25">
      <c r="D1636" s="6">
        <v>0.88148148148148153</v>
      </c>
      <c r="E1636" s="6">
        <v>0.88148148148148153</v>
      </c>
      <c r="F1636" s="6">
        <v>0.88148148148148153</v>
      </c>
      <c r="G1636" s="6">
        <v>0.88148148148148153</v>
      </c>
    </row>
    <row r="1637" spans="1:26" x14ac:dyDescent="0.25">
      <c r="D1637">
        <v>1</v>
      </c>
      <c r="E1637">
        <v>1</v>
      </c>
      <c r="F1637">
        <v>1</v>
      </c>
      <c r="G1637">
        <v>1</v>
      </c>
    </row>
    <row r="1638" spans="1:26" x14ac:dyDescent="0.25">
      <c r="C1638" s="5" t="s">
        <v>67</v>
      </c>
      <c r="D1638">
        <v>29.5</v>
      </c>
      <c r="E1638">
        <v>29.5</v>
      </c>
      <c r="F1638">
        <v>29.5</v>
      </c>
      <c r="U1638">
        <f>SUMPRODUCT((D1638:T1638&gt;Y1638/2.01)*1,D1638:T1638,D1640:T1640)</f>
        <v>885</v>
      </c>
      <c r="V1638">
        <f>SUM(D1640:T1640)</f>
        <v>30</v>
      </c>
      <c r="W1638" s="6">
        <f>X1638/Y1638</f>
        <v>0.79882948986722568</v>
      </c>
      <c r="X1638" s="7">
        <f>U1638/V1638</f>
        <v>29.5</v>
      </c>
      <c r="Y1638" s="7">
        <v>36.929032258064517</v>
      </c>
      <c r="Z1638" s="7">
        <f>W1638*V1638</f>
        <v>23.964884696016771</v>
      </c>
    </row>
    <row r="1639" spans="1:26" x14ac:dyDescent="0.25">
      <c r="D1639" s="6">
        <v>0.79882948986722568</v>
      </c>
      <c r="E1639" s="6">
        <v>0.79882948986722568</v>
      </c>
      <c r="F1639" s="6">
        <v>0.79882948986722568</v>
      </c>
    </row>
    <row r="1640" spans="1:26" x14ac:dyDescent="0.25">
      <c r="D1640">
        <v>10</v>
      </c>
      <c r="E1640">
        <v>10</v>
      </c>
      <c r="F1640">
        <v>10</v>
      </c>
    </row>
    <row r="1641" spans="1:26" ht="30" x14ac:dyDescent="0.25">
      <c r="C1641" s="5" t="s">
        <v>48</v>
      </c>
      <c r="D1641">
        <v>15</v>
      </c>
      <c r="E1641">
        <v>15</v>
      </c>
      <c r="F1641">
        <v>15</v>
      </c>
    </row>
    <row r="1642" spans="1:26" ht="30" x14ac:dyDescent="0.25">
      <c r="C1642" s="5" t="s">
        <v>21</v>
      </c>
      <c r="D1642">
        <v>12</v>
      </c>
      <c r="E1642">
        <v>12</v>
      </c>
      <c r="F1642">
        <v>12</v>
      </c>
      <c r="G1642">
        <v>12</v>
      </c>
    </row>
    <row r="1644" spans="1:26" x14ac:dyDescent="0.25">
      <c r="A1644" s="1">
        <v>42200</v>
      </c>
      <c r="B1644" s="2" t="s">
        <v>233</v>
      </c>
      <c r="U1644" s="3" t="s">
        <v>1</v>
      </c>
      <c r="V1644" s="3" t="s">
        <v>2</v>
      </c>
      <c r="W1644" s="3" t="s">
        <v>3</v>
      </c>
      <c r="X1644" s="3" t="s">
        <v>4</v>
      </c>
      <c r="Y1644" s="3" t="s">
        <v>5</v>
      </c>
      <c r="Z1644" s="3" t="s">
        <v>6</v>
      </c>
    </row>
    <row r="1645" spans="1:26" x14ac:dyDescent="0.25">
      <c r="U1645" s="3">
        <f>SUM(U1646:U1652)</f>
        <v>5200</v>
      </c>
      <c r="V1645" s="3">
        <f>SUM(V1646:V1652)</f>
        <v>52</v>
      </c>
      <c r="Z1645" s="4">
        <f>SUM(Z1646:Z1652)</f>
        <v>24.616246498599438</v>
      </c>
    </row>
    <row r="1646" spans="1:26" ht="30" x14ac:dyDescent="0.25">
      <c r="C1646" s="5" t="s">
        <v>14</v>
      </c>
      <c r="D1646">
        <v>70</v>
      </c>
      <c r="E1646">
        <v>100</v>
      </c>
      <c r="F1646">
        <v>120</v>
      </c>
      <c r="G1646">
        <v>140</v>
      </c>
      <c r="H1646">
        <v>140</v>
      </c>
      <c r="I1646">
        <v>140</v>
      </c>
      <c r="J1646">
        <v>140</v>
      </c>
      <c r="U1646">
        <f>SUMPRODUCT((D1646:T1646&gt;Y1646/2.01)*1,D1646:T1646,D1648:T1648)</f>
        <v>2600</v>
      </c>
      <c r="V1646">
        <f>SUM(D1648:T1648)</f>
        <v>26</v>
      </c>
      <c r="W1646" s="6">
        <f>X1646/Y1646</f>
        <v>0.47619047619047616</v>
      </c>
      <c r="X1646" s="7">
        <f>U1646/V1646</f>
        <v>100</v>
      </c>
      <c r="Y1646" s="7">
        <v>210</v>
      </c>
      <c r="Z1646" s="7">
        <f>W1646*V1646</f>
        <v>12.38095238095238</v>
      </c>
    </row>
    <row r="1647" spans="1:26" x14ac:dyDescent="0.25">
      <c r="D1647" s="6">
        <v>0.33333333333333331</v>
      </c>
      <c r="E1647" s="6">
        <v>0.47619047619047622</v>
      </c>
      <c r="F1647" s="6">
        <v>0.5714285714285714</v>
      </c>
      <c r="G1647" s="6">
        <v>0.66666666666666663</v>
      </c>
      <c r="H1647" s="6">
        <v>0.66666666666666663</v>
      </c>
      <c r="I1647" s="6">
        <v>0.66666666666666663</v>
      </c>
      <c r="J1647" s="6">
        <v>0.66666666666666663</v>
      </c>
    </row>
    <row r="1648" spans="1:26" x14ac:dyDescent="0.25">
      <c r="D1648">
        <v>4</v>
      </c>
      <c r="E1648">
        <v>3</v>
      </c>
      <c r="F1648">
        <v>3</v>
      </c>
      <c r="G1648">
        <v>4</v>
      </c>
      <c r="H1648">
        <v>4</v>
      </c>
      <c r="I1648">
        <v>4</v>
      </c>
      <c r="J1648">
        <v>4</v>
      </c>
    </row>
    <row r="1649" spans="1:26" x14ac:dyDescent="0.25">
      <c r="C1649" s="5" t="s">
        <v>15</v>
      </c>
      <c r="D1649">
        <v>70</v>
      </c>
      <c r="E1649">
        <v>100</v>
      </c>
      <c r="F1649">
        <v>120</v>
      </c>
      <c r="G1649">
        <v>140</v>
      </c>
      <c r="H1649">
        <v>140</v>
      </c>
      <c r="I1649">
        <v>140</v>
      </c>
      <c r="J1649">
        <v>140</v>
      </c>
      <c r="U1649">
        <f>SUMPRODUCT((D1649:T1649&gt;Y1649/2.01)*1,D1649:T1649,D1651:T1651)</f>
        <v>2600</v>
      </c>
      <c r="V1649">
        <f>SUM(D1651:T1651)</f>
        <v>26</v>
      </c>
      <c r="W1649" s="6">
        <f>X1649/Y1649</f>
        <v>0.47058823529411764</v>
      </c>
      <c r="X1649" s="7">
        <f>U1649/V1649</f>
        <v>100</v>
      </c>
      <c r="Y1649" s="7">
        <v>212.5</v>
      </c>
      <c r="Z1649" s="7">
        <f>W1649*V1649</f>
        <v>12.235294117647058</v>
      </c>
    </row>
    <row r="1650" spans="1:26" x14ac:dyDescent="0.25">
      <c r="D1650" s="6">
        <v>0.32941176470588229</v>
      </c>
      <c r="E1650" s="6">
        <v>0.47058823529411759</v>
      </c>
      <c r="F1650" s="6">
        <v>0.56470588235294117</v>
      </c>
      <c r="G1650" s="6">
        <v>0.6588235294117647</v>
      </c>
      <c r="H1650" s="6">
        <v>0.6588235294117647</v>
      </c>
      <c r="I1650" s="6">
        <v>0.6588235294117647</v>
      </c>
      <c r="J1650" s="6">
        <v>0.6588235294117647</v>
      </c>
    </row>
    <row r="1651" spans="1:26" x14ac:dyDescent="0.25">
      <c r="D1651">
        <v>4</v>
      </c>
      <c r="E1651">
        <v>3</v>
      </c>
      <c r="F1651">
        <v>3</v>
      </c>
      <c r="G1651">
        <v>4</v>
      </c>
      <c r="H1651">
        <v>4</v>
      </c>
      <c r="I1651">
        <v>4</v>
      </c>
      <c r="J1651">
        <v>4</v>
      </c>
    </row>
    <row r="1652" spans="1:26" x14ac:dyDescent="0.25">
      <c r="C1652" s="5" t="s">
        <v>80</v>
      </c>
      <c r="D1652">
        <v>10</v>
      </c>
      <c r="E1652">
        <v>10</v>
      </c>
      <c r="F1652">
        <v>10</v>
      </c>
      <c r="G1652">
        <v>10</v>
      </c>
    </row>
    <row r="1654" spans="1:26" x14ac:dyDescent="0.25">
      <c r="A1654" s="1">
        <v>42202</v>
      </c>
      <c r="B1654" s="2" t="s">
        <v>234</v>
      </c>
      <c r="U1654" s="3" t="s">
        <v>1</v>
      </c>
      <c r="V1654" s="3" t="s">
        <v>2</v>
      </c>
      <c r="W1654" s="3" t="s">
        <v>3</v>
      </c>
      <c r="X1654" s="3" t="s">
        <v>4</v>
      </c>
      <c r="Y1654" s="3" t="s">
        <v>5</v>
      </c>
      <c r="Z1654" s="3" t="s">
        <v>6</v>
      </c>
    </row>
    <row r="1655" spans="1:26" x14ac:dyDescent="0.25">
      <c r="U1655" s="3">
        <f>SUM(U1656:U1668)</f>
        <v>3535</v>
      </c>
      <c r="V1655" s="3">
        <f>SUM(V1656:V1668)</f>
        <v>32</v>
      </c>
      <c r="Z1655" s="4">
        <f>SUM(Z1656:Z1668)</f>
        <v>26.849537037037031</v>
      </c>
    </row>
    <row r="1656" spans="1:26" x14ac:dyDescent="0.25">
      <c r="C1656" s="5" t="s">
        <v>61</v>
      </c>
      <c r="D1656">
        <v>100</v>
      </c>
      <c r="E1656">
        <v>100</v>
      </c>
      <c r="F1656">
        <v>100</v>
      </c>
      <c r="G1656">
        <v>105</v>
      </c>
      <c r="H1656">
        <v>105</v>
      </c>
      <c r="I1656">
        <v>105</v>
      </c>
      <c r="J1656">
        <v>110</v>
      </c>
      <c r="K1656">
        <v>110</v>
      </c>
      <c r="L1656">
        <v>110</v>
      </c>
      <c r="U1656">
        <f>SUMPRODUCT((D1656:T1656&gt;Y1656/2.01)*1,D1656:T1656,D1658:T1658)</f>
        <v>2835</v>
      </c>
      <c r="V1656">
        <f>SUM(D1658:T1658)</f>
        <v>27</v>
      </c>
      <c r="W1656" s="6">
        <f>X1656/Y1656</f>
        <v>0.82638888888888873</v>
      </c>
      <c r="X1656" s="7">
        <f>U1656/V1656</f>
        <v>105</v>
      </c>
      <c r="Y1656" s="7">
        <v>127.0588235294118</v>
      </c>
      <c r="Z1656" s="7">
        <f>W1656*V1656</f>
        <v>22.312499999999996</v>
      </c>
    </row>
    <row r="1657" spans="1:26" x14ac:dyDescent="0.25">
      <c r="D1657" s="6">
        <v>0.78703703703703698</v>
      </c>
      <c r="E1657" s="6">
        <v>0.78703703703703698</v>
      </c>
      <c r="F1657" s="6">
        <v>0.78703703703703698</v>
      </c>
      <c r="G1657" s="6">
        <v>0.82638888888888884</v>
      </c>
      <c r="H1657" s="6">
        <v>0.82638888888888884</v>
      </c>
      <c r="I1657" s="6">
        <v>0.82638888888888884</v>
      </c>
      <c r="J1657" s="6">
        <v>0.8657407407407407</v>
      </c>
      <c r="K1657" s="6">
        <v>0.8657407407407407</v>
      </c>
      <c r="L1657" s="6">
        <v>0.8657407407407407</v>
      </c>
    </row>
    <row r="1658" spans="1:26" x14ac:dyDescent="0.25">
      <c r="D1658">
        <v>3</v>
      </c>
      <c r="E1658">
        <v>3</v>
      </c>
      <c r="F1658">
        <v>3</v>
      </c>
      <c r="G1658">
        <v>3</v>
      </c>
      <c r="H1658">
        <v>3</v>
      </c>
      <c r="I1658">
        <v>3</v>
      </c>
      <c r="J1658">
        <v>3</v>
      </c>
      <c r="K1658">
        <v>3</v>
      </c>
      <c r="L1658">
        <v>3</v>
      </c>
    </row>
    <row r="1659" spans="1:26" x14ac:dyDescent="0.25">
      <c r="D1659" t="s">
        <v>113</v>
      </c>
    </row>
    <row r="1660" spans="1:26" x14ac:dyDescent="0.25">
      <c r="C1660" s="5" t="s">
        <v>108</v>
      </c>
      <c r="D1660">
        <v>140</v>
      </c>
      <c r="E1660">
        <v>140</v>
      </c>
      <c r="F1660">
        <v>140</v>
      </c>
      <c r="U1660">
        <f>SUMPRODUCT((D1660:T1660&gt;Y1660/2.01)*1,D1660:T1660,D1662:T1662)</f>
        <v>700</v>
      </c>
      <c r="V1660">
        <f>SUM(D1662:T1662)</f>
        <v>5</v>
      </c>
      <c r="W1660" s="6">
        <f>X1660/Y1660</f>
        <v>0.90740740740740733</v>
      </c>
      <c r="X1660" s="7">
        <f>U1660/V1660</f>
        <v>140</v>
      </c>
      <c r="Y1660" s="7">
        <v>154.28571428571431</v>
      </c>
      <c r="Z1660" s="7">
        <f>W1660*V1660</f>
        <v>4.5370370370370363</v>
      </c>
    </row>
    <row r="1661" spans="1:26" x14ac:dyDescent="0.25">
      <c r="D1661" s="6">
        <v>0.90740740740740744</v>
      </c>
      <c r="E1661" s="6">
        <v>0.90740740740740744</v>
      </c>
      <c r="F1661" s="6">
        <v>0.90740740740740744</v>
      </c>
    </row>
    <row r="1662" spans="1:26" x14ac:dyDescent="0.25">
      <c r="D1662">
        <v>2</v>
      </c>
      <c r="E1662">
        <v>2</v>
      </c>
      <c r="F1662">
        <v>1</v>
      </c>
    </row>
    <row r="1663" spans="1:26" x14ac:dyDescent="0.25">
      <c r="D1663" t="s">
        <v>225</v>
      </c>
      <c r="E1663" t="s">
        <v>225</v>
      </c>
      <c r="F1663" t="s">
        <v>225</v>
      </c>
    </row>
    <row r="1664" spans="1:26" x14ac:dyDescent="0.25">
      <c r="C1664" s="5" t="s">
        <v>82</v>
      </c>
      <c r="D1664">
        <v>20</v>
      </c>
      <c r="E1664">
        <v>20</v>
      </c>
      <c r="F1664">
        <v>20</v>
      </c>
    </row>
    <row r="1665" spans="1:26" x14ac:dyDescent="0.25">
      <c r="C1665" s="5" t="s">
        <v>205</v>
      </c>
      <c r="D1665">
        <v>12</v>
      </c>
      <c r="E1665">
        <v>12</v>
      </c>
      <c r="F1665">
        <v>12</v>
      </c>
    </row>
    <row r="1666" spans="1:26" ht="30" x14ac:dyDescent="0.25">
      <c r="C1666" s="5" t="s">
        <v>30</v>
      </c>
      <c r="D1666">
        <v>12</v>
      </c>
      <c r="E1666">
        <v>12</v>
      </c>
      <c r="F1666">
        <v>12</v>
      </c>
    </row>
    <row r="1667" spans="1:26" ht="30" x14ac:dyDescent="0.25">
      <c r="C1667" s="5" t="s">
        <v>235</v>
      </c>
      <c r="D1667">
        <v>15</v>
      </c>
      <c r="E1667">
        <v>15</v>
      </c>
      <c r="F1667">
        <v>15</v>
      </c>
    </row>
    <row r="1668" spans="1:26" ht="30" x14ac:dyDescent="0.25">
      <c r="C1668" s="5" t="s">
        <v>49</v>
      </c>
      <c r="D1668">
        <v>20</v>
      </c>
      <c r="E1668">
        <v>20</v>
      </c>
      <c r="F1668">
        <v>20</v>
      </c>
    </row>
    <row r="1670" spans="1:26" x14ac:dyDescent="0.25">
      <c r="A1670" s="1">
        <v>42205</v>
      </c>
      <c r="B1670" s="2" t="s">
        <v>236</v>
      </c>
      <c r="U1670" s="3" t="s">
        <v>1</v>
      </c>
      <c r="V1670" s="3" t="s">
        <v>2</v>
      </c>
      <c r="W1670" s="3" t="s">
        <v>3</v>
      </c>
      <c r="X1670" s="3" t="s">
        <v>4</v>
      </c>
      <c r="Y1670" s="3" t="s">
        <v>5</v>
      </c>
      <c r="Z1670" s="3" t="s">
        <v>6</v>
      </c>
    </row>
    <row r="1671" spans="1:26" x14ac:dyDescent="0.25">
      <c r="U1671" s="3">
        <f>SUM(U1672:U1681)</f>
        <v>5040</v>
      </c>
      <c r="V1671" s="3">
        <f>SUM(V1672:V1681)</f>
        <v>48</v>
      </c>
      <c r="Z1671" s="4">
        <f>SUM(Z1672:Z1681)</f>
        <v>30.490064775910366</v>
      </c>
    </row>
    <row r="1672" spans="1:26" x14ac:dyDescent="0.25">
      <c r="C1672" s="5" t="s">
        <v>65</v>
      </c>
      <c r="D1672">
        <v>70</v>
      </c>
      <c r="E1672">
        <v>100</v>
      </c>
      <c r="F1672">
        <v>120</v>
      </c>
      <c r="G1672">
        <v>140</v>
      </c>
      <c r="H1672">
        <v>150</v>
      </c>
      <c r="I1672">
        <v>160</v>
      </c>
      <c r="U1672">
        <f>SUMPRODUCT((D1672:T1672&gt;Y1672/2.01)*1,D1672:T1672,D1674:T1674)</f>
        <v>1950</v>
      </c>
      <c r="V1672">
        <f>SUM(D1674:T1674)</f>
        <v>20</v>
      </c>
      <c r="W1672" s="6">
        <f>X1672/Y1672</f>
        <v>0.59244791666666652</v>
      </c>
      <c r="X1672" s="7">
        <f>U1672/V1672</f>
        <v>97.5</v>
      </c>
      <c r="Y1672" s="7">
        <v>164.57142857142861</v>
      </c>
      <c r="Z1672" s="7">
        <f>W1672*V1672</f>
        <v>11.84895833333333</v>
      </c>
    </row>
    <row r="1673" spans="1:26" x14ac:dyDescent="0.25">
      <c r="D1673" s="6">
        <v>0.42534722222222232</v>
      </c>
      <c r="E1673" s="6">
        <v>0.60763888888888895</v>
      </c>
      <c r="F1673" s="6">
        <v>0.72916666666666674</v>
      </c>
      <c r="G1673" s="6">
        <v>0.85069444444444453</v>
      </c>
      <c r="H1673" s="6">
        <v>0.91145833333333337</v>
      </c>
      <c r="I1673" s="6">
        <v>0.97222222222222232</v>
      </c>
    </row>
    <row r="1674" spans="1:26" x14ac:dyDescent="0.25">
      <c r="D1674">
        <v>5</v>
      </c>
      <c r="E1674">
        <v>4</v>
      </c>
      <c r="F1674">
        <v>3</v>
      </c>
      <c r="G1674">
        <v>3</v>
      </c>
      <c r="H1674">
        <v>3</v>
      </c>
      <c r="I1674">
        <v>2</v>
      </c>
    </row>
    <row r="1675" spans="1:26" x14ac:dyDescent="0.25">
      <c r="C1675" s="5" t="s">
        <v>87</v>
      </c>
      <c r="D1675">
        <v>130</v>
      </c>
      <c r="E1675">
        <v>130</v>
      </c>
      <c r="F1675">
        <v>130</v>
      </c>
      <c r="U1675">
        <f>SUMPRODUCT((D1675:T1675&gt;Y1675/2.01)*1,D1675:T1675,D1677:T1677)</f>
        <v>1170</v>
      </c>
      <c r="V1675">
        <f>SUM(D1677:T1677)</f>
        <v>9</v>
      </c>
      <c r="W1675" s="6">
        <f>X1675/Y1675</f>
        <v>0.85119047619047639</v>
      </c>
      <c r="X1675" s="7">
        <f>U1675/V1675</f>
        <v>130</v>
      </c>
      <c r="Y1675" s="7">
        <v>152.72727272727269</v>
      </c>
      <c r="Z1675" s="7">
        <f>W1675*V1675</f>
        <v>7.6607142857142874</v>
      </c>
    </row>
    <row r="1676" spans="1:26" x14ac:dyDescent="0.25">
      <c r="D1676" s="6">
        <v>0.85119047619047628</v>
      </c>
      <c r="E1676" s="6">
        <v>0.85119047619047628</v>
      </c>
      <c r="F1676" s="6">
        <v>0.85119047619047628</v>
      </c>
    </row>
    <row r="1677" spans="1:26" x14ac:dyDescent="0.25">
      <c r="D1677">
        <v>3</v>
      </c>
      <c r="E1677">
        <v>3</v>
      </c>
      <c r="F1677">
        <v>3</v>
      </c>
    </row>
    <row r="1678" spans="1:26" x14ac:dyDescent="0.25">
      <c r="C1678" s="5" t="s">
        <v>138</v>
      </c>
      <c r="D1678">
        <v>70</v>
      </c>
      <c r="E1678">
        <v>100</v>
      </c>
      <c r="F1678">
        <v>120</v>
      </c>
      <c r="G1678">
        <v>140</v>
      </c>
      <c r="H1678">
        <v>140</v>
      </c>
      <c r="I1678">
        <v>140</v>
      </c>
      <c r="U1678">
        <f>SUMPRODUCT((D1678:T1678&gt;Y1678/2.01)*1,D1678:T1678,D1680:T1680)</f>
        <v>1920</v>
      </c>
      <c r="V1678">
        <f>SUM(D1680:T1680)</f>
        <v>19</v>
      </c>
      <c r="W1678" s="6">
        <f>X1678/Y1678</f>
        <v>0.57791537667698678</v>
      </c>
      <c r="X1678" s="7">
        <f>U1678/V1678</f>
        <v>101.05263157894737</v>
      </c>
      <c r="Y1678" s="7">
        <v>174.8571428571428</v>
      </c>
      <c r="Z1678" s="7">
        <f>W1678*V1678</f>
        <v>10.980392156862749</v>
      </c>
    </row>
    <row r="1679" spans="1:26" x14ac:dyDescent="0.25">
      <c r="D1679" s="6">
        <v>0.40032679738562099</v>
      </c>
      <c r="E1679" s="6">
        <v>0.57189542483660138</v>
      </c>
      <c r="F1679" s="6">
        <v>0.68627450980392168</v>
      </c>
      <c r="G1679" s="6">
        <v>0.80065359477124198</v>
      </c>
      <c r="H1679" s="6">
        <v>0.80065359477124198</v>
      </c>
      <c r="I1679" s="6">
        <v>0.80065359477124198</v>
      </c>
    </row>
    <row r="1680" spans="1:26" x14ac:dyDescent="0.25">
      <c r="D1680">
        <v>4</v>
      </c>
      <c r="E1680">
        <v>3</v>
      </c>
      <c r="F1680">
        <v>3</v>
      </c>
      <c r="G1680">
        <v>3</v>
      </c>
      <c r="H1680">
        <v>3</v>
      </c>
      <c r="I1680">
        <v>3</v>
      </c>
    </row>
    <row r="1681" spans="1:26" x14ac:dyDescent="0.25">
      <c r="D1681" t="s">
        <v>139</v>
      </c>
    </row>
    <row r="1683" spans="1:26" x14ac:dyDescent="0.25">
      <c r="A1683" s="1">
        <v>42207</v>
      </c>
      <c r="B1683" s="2" t="s">
        <v>237</v>
      </c>
      <c r="U1683" s="3" t="s">
        <v>1</v>
      </c>
      <c r="V1683" s="3" t="s">
        <v>2</v>
      </c>
      <c r="W1683" s="3" t="s">
        <v>3</v>
      </c>
      <c r="X1683" s="3" t="s">
        <v>4</v>
      </c>
      <c r="Y1683" s="3" t="s">
        <v>5</v>
      </c>
      <c r="Z1683" s="3" t="s">
        <v>6</v>
      </c>
    </row>
    <row r="1684" spans="1:26" x14ac:dyDescent="0.25">
      <c r="U1684" s="3">
        <f>SUM(U1685:U1693)</f>
        <v>4059</v>
      </c>
      <c r="V1684" s="3">
        <f>SUM(V1685:V1693)</f>
        <v>87</v>
      </c>
      <c r="Z1684" s="4">
        <f>SUM(Z1685:Z1693)</f>
        <v>55.457154088050302</v>
      </c>
    </row>
    <row r="1685" spans="1:26" x14ac:dyDescent="0.25">
      <c r="C1685" s="5" t="s">
        <v>61</v>
      </c>
      <c r="D1685">
        <v>100</v>
      </c>
      <c r="E1685">
        <v>100</v>
      </c>
      <c r="F1685">
        <v>100</v>
      </c>
      <c r="G1685">
        <v>105</v>
      </c>
      <c r="H1685">
        <v>105</v>
      </c>
      <c r="I1685">
        <v>105</v>
      </c>
      <c r="J1685">
        <v>110</v>
      </c>
      <c r="K1685">
        <v>110</v>
      </c>
      <c r="L1685">
        <v>110</v>
      </c>
      <c r="U1685">
        <f>SUMPRODUCT((D1685:T1685&gt;Y1685/2.01)*1,D1685:T1685,D1687:T1687)</f>
        <v>2835</v>
      </c>
      <c r="V1685">
        <f>SUM(D1687:T1687)</f>
        <v>27</v>
      </c>
      <c r="W1685" s="6">
        <f>X1685/Y1685</f>
        <v>0.82638888888888873</v>
      </c>
      <c r="X1685" s="7">
        <f>U1685/V1685</f>
        <v>105</v>
      </c>
      <c r="Y1685" s="7">
        <v>127.0588235294118</v>
      </c>
      <c r="Z1685" s="7">
        <f>W1685*V1685</f>
        <v>22.312499999999996</v>
      </c>
    </row>
    <row r="1686" spans="1:26" x14ac:dyDescent="0.25">
      <c r="D1686" s="6">
        <v>0.78703703703703698</v>
      </c>
      <c r="E1686" s="6">
        <v>0.78703703703703698</v>
      </c>
      <c r="F1686" s="6">
        <v>0.78703703703703698</v>
      </c>
      <c r="G1686" s="6">
        <v>0.82638888888888884</v>
      </c>
      <c r="H1686" s="6">
        <v>0.82638888888888884</v>
      </c>
      <c r="I1686" s="6">
        <v>0.82638888888888884</v>
      </c>
      <c r="J1686" s="6">
        <v>0.8657407407407407</v>
      </c>
      <c r="K1686" s="6">
        <v>0.8657407407407407</v>
      </c>
      <c r="L1686" s="6">
        <v>0.8657407407407407</v>
      </c>
    </row>
    <row r="1687" spans="1:26" x14ac:dyDescent="0.25">
      <c r="D1687">
        <v>3</v>
      </c>
      <c r="E1687">
        <v>3</v>
      </c>
      <c r="F1687">
        <v>3</v>
      </c>
      <c r="G1687">
        <v>3</v>
      </c>
      <c r="H1687">
        <v>3</v>
      </c>
      <c r="I1687">
        <v>3</v>
      </c>
      <c r="J1687">
        <v>3</v>
      </c>
      <c r="K1687">
        <v>3</v>
      </c>
      <c r="L1687">
        <v>3</v>
      </c>
    </row>
    <row r="1688" spans="1:26" x14ac:dyDescent="0.25">
      <c r="D1688" t="s">
        <v>238</v>
      </c>
    </row>
    <row r="1689" spans="1:26" x14ac:dyDescent="0.25">
      <c r="C1689" s="5" t="s">
        <v>67</v>
      </c>
      <c r="D1689">
        <v>20.399999999999999</v>
      </c>
      <c r="E1689">
        <v>20.399999999999999</v>
      </c>
      <c r="F1689">
        <v>20.399999999999999</v>
      </c>
      <c r="U1689">
        <f>SUMPRODUCT((D1689:T1689&gt;Y1689/2.01)*1,D1689:T1689,D1691:T1691)</f>
        <v>1224</v>
      </c>
      <c r="V1689">
        <f>SUM(D1691:T1691)</f>
        <v>60</v>
      </c>
      <c r="W1689" s="6">
        <f>X1689/Y1689</f>
        <v>0.55241090146750516</v>
      </c>
      <c r="X1689" s="7">
        <f>U1689/V1689</f>
        <v>20.399999999999999</v>
      </c>
      <c r="Y1689" s="7">
        <v>36.929032258064517</v>
      </c>
      <c r="Z1689" s="7">
        <f>W1689*V1689</f>
        <v>33.144654088050309</v>
      </c>
    </row>
    <row r="1690" spans="1:26" x14ac:dyDescent="0.25">
      <c r="D1690" s="6">
        <v>0.55241090146750516</v>
      </c>
      <c r="E1690" s="6">
        <v>0.55241090146750516</v>
      </c>
      <c r="F1690" s="6">
        <v>0.55241090146750516</v>
      </c>
    </row>
    <row r="1691" spans="1:26" x14ac:dyDescent="0.25">
      <c r="D1691">
        <v>20</v>
      </c>
      <c r="E1691">
        <v>20</v>
      </c>
      <c r="F1691">
        <v>20</v>
      </c>
    </row>
    <row r="1692" spans="1:26" x14ac:dyDescent="0.25">
      <c r="C1692" s="5" t="s">
        <v>38</v>
      </c>
      <c r="D1692">
        <v>16</v>
      </c>
      <c r="E1692">
        <v>20</v>
      </c>
      <c r="F1692">
        <v>20</v>
      </c>
    </row>
    <row r="1693" spans="1:26" ht="30" x14ac:dyDescent="0.25">
      <c r="C1693" s="5" t="s">
        <v>26</v>
      </c>
      <c r="D1693">
        <v>12</v>
      </c>
      <c r="E1693">
        <v>12</v>
      </c>
      <c r="F1693">
        <v>12</v>
      </c>
    </row>
    <row r="1695" spans="1:26" x14ac:dyDescent="0.25">
      <c r="A1695" s="1">
        <v>42209</v>
      </c>
      <c r="B1695" s="2" t="s">
        <v>239</v>
      </c>
      <c r="U1695" s="3" t="s">
        <v>1</v>
      </c>
      <c r="V1695" s="3" t="s">
        <v>2</v>
      </c>
      <c r="W1695" s="3" t="s">
        <v>3</v>
      </c>
      <c r="X1695" s="3" t="s">
        <v>4</v>
      </c>
      <c r="Y1695" s="3" t="s">
        <v>5</v>
      </c>
      <c r="Z1695" s="3" t="s">
        <v>6</v>
      </c>
    </row>
    <row r="1696" spans="1:26" x14ac:dyDescent="0.25">
      <c r="U1696" s="3">
        <f>SUM(U1697:U1702)</f>
        <v>3190</v>
      </c>
      <c r="V1696" s="3">
        <f>SUM(V1697:V1702)</f>
        <v>29</v>
      </c>
      <c r="Z1696" s="4">
        <f>SUM(Z1697:Z1702)</f>
        <v>14.759740259740262</v>
      </c>
    </row>
    <row r="1697" spans="1:26" ht="30" x14ac:dyDescent="0.25">
      <c r="C1697" s="5" t="s">
        <v>14</v>
      </c>
      <c r="D1697">
        <v>70</v>
      </c>
      <c r="E1697">
        <v>100</v>
      </c>
      <c r="F1697">
        <v>120</v>
      </c>
      <c r="G1697">
        <v>140</v>
      </c>
      <c r="H1697">
        <v>140</v>
      </c>
      <c r="U1697">
        <f>SUMPRODUCT((D1697:T1697&gt;Y1697/2.01)*1,D1697:T1697,D1699:T1699)</f>
        <v>1200</v>
      </c>
      <c r="V1697">
        <f>SUM(D1699:T1699)</f>
        <v>18</v>
      </c>
      <c r="W1697" s="6">
        <f>X1697/Y1697</f>
        <v>0.3174603174603175</v>
      </c>
      <c r="X1697" s="7">
        <f>U1697/V1697</f>
        <v>66.666666666666671</v>
      </c>
      <c r="Y1697" s="7">
        <v>210</v>
      </c>
      <c r="Z1697" s="7">
        <f>W1697*V1697</f>
        <v>5.7142857142857153</v>
      </c>
    </row>
    <row r="1698" spans="1:26" x14ac:dyDescent="0.25">
      <c r="D1698" s="6">
        <v>0.33333333333333331</v>
      </c>
      <c r="E1698" s="6">
        <v>0.47619047619047622</v>
      </c>
      <c r="F1698" s="6">
        <v>0.5714285714285714</v>
      </c>
      <c r="G1698" s="6">
        <v>0.66666666666666663</v>
      </c>
      <c r="H1698" s="6">
        <v>0.66666666666666663</v>
      </c>
    </row>
    <row r="1699" spans="1:26" x14ac:dyDescent="0.25">
      <c r="D1699">
        <v>5</v>
      </c>
      <c r="E1699">
        <v>4</v>
      </c>
      <c r="F1699">
        <v>3</v>
      </c>
      <c r="G1699">
        <v>3</v>
      </c>
      <c r="H1699">
        <v>3</v>
      </c>
    </row>
    <row r="1700" spans="1:26" x14ac:dyDescent="0.25">
      <c r="C1700" s="5" t="s">
        <v>7</v>
      </c>
      <c r="D1700">
        <v>150</v>
      </c>
      <c r="E1700">
        <v>170</v>
      </c>
      <c r="F1700">
        <v>190</v>
      </c>
      <c r="G1700">
        <v>200</v>
      </c>
      <c r="H1700">
        <v>210</v>
      </c>
      <c r="I1700">
        <v>210</v>
      </c>
      <c r="U1700">
        <f>SUMPRODUCT((D1700:T1700&gt;Y1700/2.01)*1,D1700:T1700,D1702:T1702)</f>
        <v>1990</v>
      </c>
      <c r="V1700">
        <f>SUM(D1702:T1702)</f>
        <v>11</v>
      </c>
      <c r="W1700" s="6">
        <f>X1700/Y1700</f>
        <v>0.8223140495867769</v>
      </c>
      <c r="X1700" s="7">
        <f>U1700/V1700</f>
        <v>180.90909090909091</v>
      </c>
      <c r="Y1700" s="7">
        <v>220</v>
      </c>
      <c r="Z1700" s="7">
        <f>W1700*V1700</f>
        <v>9.0454545454545467</v>
      </c>
    </row>
    <row r="1701" spans="1:26" x14ac:dyDescent="0.25">
      <c r="D1701" s="6">
        <v>0.68181818181818177</v>
      </c>
      <c r="E1701" s="6">
        <v>0.77272727272727271</v>
      </c>
      <c r="F1701" s="6">
        <v>0.86363636363636365</v>
      </c>
      <c r="G1701" s="6">
        <v>0.90909090909090906</v>
      </c>
      <c r="H1701" s="6">
        <v>0.95454545454545459</v>
      </c>
      <c r="I1701" s="6">
        <v>0.95454545454545459</v>
      </c>
    </row>
    <row r="1702" spans="1:26" x14ac:dyDescent="0.25">
      <c r="D1702">
        <v>3</v>
      </c>
      <c r="E1702">
        <v>2</v>
      </c>
      <c r="F1702">
        <v>2</v>
      </c>
      <c r="G1702">
        <v>2</v>
      </c>
      <c r="H1702">
        <v>1</v>
      </c>
      <c r="I1702">
        <v>1</v>
      </c>
    </row>
    <row r="1704" spans="1:26" x14ac:dyDescent="0.25">
      <c r="A1704" s="1">
        <v>42212</v>
      </c>
      <c r="B1704" s="2" t="s">
        <v>240</v>
      </c>
      <c r="U1704" s="3" t="s">
        <v>1</v>
      </c>
      <c r="V1704" s="3" t="s">
        <v>2</v>
      </c>
      <c r="W1704" s="3" t="s">
        <v>3</v>
      </c>
      <c r="X1704" s="3" t="s">
        <v>4</v>
      </c>
      <c r="Y1704" s="3" t="s">
        <v>5</v>
      </c>
      <c r="Z1704" s="3" t="s">
        <v>6</v>
      </c>
    </row>
    <row r="1705" spans="1:26" x14ac:dyDescent="0.25">
      <c r="U1705" s="3">
        <f>SUM(U1706:U1716)</f>
        <v>3693</v>
      </c>
      <c r="V1705" s="3">
        <f>SUM(V1706:V1716)</f>
        <v>57</v>
      </c>
      <c r="Z1705" s="4">
        <f>SUM(Z1706:Z1716)</f>
        <v>45.546252620545076</v>
      </c>
    </row>
    <row r="1706" spans="1:26" x14ac:dyDescent="0.25">
      <c r="C1706" s="5" t="s">
        <v>61</v>
      </c>
      <c r="D1706">
        <v>100</v>
      </c>
      <c r="E1706">
        <v>100</v>
      </c>
      <c r="F1706">
        <v>100</v>
      </c>
      <c r="G1706">
        <v>105</v>
      </c>
      <c r="H1706">
        <v>105</v>
      </c>
      <c r="I1706">
        <v>105</v>
      </c>
      <c r="J1706">
        <v>110</v>
      </c>
      <c r="K1706">
        <v>110</v>
      </c>
      <c r="L1706">
        <v>110</v>
      </c>
      <c r="U1706">
        <f>SUMPRODUCT((D1706:T1706&gt;Y1706/2.01)*1,D1706:T1706,D1708:T1708)</f>
        <v>2835</v>
      </c>
      <c r="V1706">
        <f>SUM(D1708:T1708)</f>
        <v>27</v>
      </c>
      <c r="W1706" s="6">
        <f>X1706/Y1706</f>
        <v>0.82638888888888873</v>
      </c>
      <c r="X1706" s="7">
        <f>U1706/V1706</f>
        <v>105</v>
      </c>
      <c r="Y1706" s="7">
        <v>127.0588235294118</v>
      </c>
      <c r="Z1706" s="7">
        <f>W1706*V1706</f>
        <v>22.312499999999996</v>
      </c>
    </row>
    <row r="1707" spans="1:26" x14ac:dyDescent="0.25">
      <c r="D1707" s="6">
        <v>0.78703703703703698</v>
      </c>
      <c r="E1707" s="6">
        <v>0.78703703703703698</v>
      </c>
      <c r="F1707" s="6">
        <v>0.78703703703703698</v>
      </c>
      <c r="G1707" s="6">
        <v>0.82638888888888884</v>
      </c>
      <c r="H1707" s="6">
        <v>0.82638888888888884</v>
      </c>
      <c r="I1707" s="6">
        <v>0.82638888888888884</v>
      </c>
      <c r="J1707" s="6">
        <v>0.8657407407407407</v>
      </c>
      <c r="K1707" s="6">
        <v>0.8657407407407407</v>
      </c>
      <c r="L1707" s="6">
        <v>0.8657407407407407</v>
      </c>
    </row>
    <row r="1708" spans="1:26" x14ac:dyDescent="0.25">
      <c r="D1708">
        <v>3</v>
      </c>
      <c r="E1708">
        <v>3</v>
      </c>
      <c r="F1708">
        <v>3</v>
      </c>
      <c r="G1708">
        <v>3</v>
      </c>
      <c r="H1708">
        <v>3</v>
      </c>
      <c r="I1708">
        <v>3</v>
      </c>
      <c r="J1708">
        <v>3</v>
      </c>
      <c r="K1708">
        <v>3</v>
      </c>
      <c r="L1708">
        <v>3</v>
      </c>
    </row>
    <row r="1709" spans="1:26" x14ac:dyDescent="0.25">
      <c r="D1709" t="s">
        <v>178</v>
      </c>
    </row>
    <row r="1710" spans="1:26" x14ac:dyDescent="0.25">
      <c r="C1710" s="5" t="s">
        <v>67</v>
      </c>
      <c r="D1710">
        <v>25</v>
      </c>
      <c r="E1710">
        <v>29.5</v>
      </c>
      <c r="F1710">
        <v>29.5</v>
      </c>
      <c r="G1710">
        <v>29.5</v>
      </c>
      <c r="H1710">
        <v>29.5</v>
      </c>
      <c r="U1710">
        <f>SUMPRODUCT((D1710:T1710&gt;Y1710/2.01)*1,D1710:T1710,D1712:T1712)</f>
        <v>858</v>
      </c>
      <c r="V1710">
        <f>SUM(D1712:T1712)</f>
        <v>30</v>
      </c>
      <c r="W1710" s="6">
        <f>X1710/Y1710</f>
        <v>0.77445842068483584</v>
      </c>
      <c r="X1710" s="7">
        <f>U1710/V1710</f>
        <v>28.6</v>
      </c>
      <c r="Y1710" s="7">
        <v>36.929032258064517</v>
      </c>
      <c r="Z1710" s="7">
        <f>W1710*V1710</f>
        <v>23.233752620545076</v>
      </c>
    </row>
    <row r="1711" spans="1:26" x14ac:dyDescent="0.25">
      <c r="D1711" s="6">
        <v>0.676974143955276</v>
      </c>
      <c r="E1711" s="6">
        <v>0.79882948986722568</v>
      </c>
      <c r="F1711" s="6">
        <v>0.79882948986722568</v>
      </c>
      <c r="G1711" s="6">
        <v>0.79882948986722568</v>
      </c>
      <c r="H1711" s="6">
        <v>0.79882948986722568</v>
      </c>
    </row>
    <row r="1712" spans="1:26" x14ac:dyDescent="0.25">
      <c r="D1712">
        <v>6</v>
      </c>
      <c r="E1712">
        <v>6</v>
      </c>
      <c r="F1712">
        <v>6</v>
      </c>
      <c r="G1712">
        <v>6</v>
      </c>
      <c r="H1712">
        <v>6</v>
      </c>
    </row>
    <row r="1713" spans="1:26" x14ac:dyDescent="0.25">
      <c r="C1713" s="5" t="s">
        <v>38</v>
      </c>
      <c r="D1713">
        <v>15</v>
      </c>
      <c r="E1713">
        <v>15</v>
      </c>
      <c r="F1713">
        <v>15</v>
      </c>
    </row>
    <row r="1714" spans="1:26" x14ac:dyDescent="0.25">
      <c r="C1714" s="5" t="s">
        <v>20</v>
      </c>
      <c r="D1714">
        <v>10</v>
      </c>
      <c r="E1714">
        <v>10</v>
      </c>
      <c r="F1714">
        <v>10</v>
      </c>
    </row>
    <row r="1715" spans="1:26" ht="30" x14ac:dyDescent="0.25">
      <c r="C1715" s="5" t="s">
        <v>21</v>
      </c>
      <c r="D1715">
        <v>10</v>
      </c>
      <c r="E1715">
        <v>10</v>
      </c>
      <c r="F1715">
        <v>10</v>
      </c>
    </row>
    <row r="1716" spans="1:26" ht="30" x14ac:dyDescent="0.25">
      <c r="C1716" s="5" t="s">
        <v>27</v>
      </c>
      <c r="D1716">
        <v>20</v>
      </c>
      <c r="E1716">
        <v>20</v>
      </c>
      <c r="F1716">
        <v>20</v>
      </c>
    </row>
    <row r="1718" spans="1:26" x14ac:dyDescent="0.25">
      <c r="A1718" s="1">
        <v>42214</v>
      </c>
      <c r="B1718" s="2" t="s">
        <v>241</v>
      </c>
      <c r="U1718" s="3" t="s">
        <v>1</v>
      </c>
      <c r="V1718" s="3" t="s">
        <v>2</v>
      </c>
      <c r="W1718" s="3" t="s">
        <v>3</v>
      </c>
      <c r="X1718" s="3" t="s">
        <v>4</v>
      </c>
      <c r="Y1718" s="3" t="s">
        <v>5</v>
      </c>
      <c r="Z1718" s="3" t="s">
        <v>6</v>
      </c>
    </row>
    <row r="1719" spans="1:26" x14ac:dyDescent="0.25">
      <c r="U1719" s="3">
        <f>SUM(U1720:U1728)</f>
        <v>6980</v>
      </c>
      <c r="V1719" s="3">
        <f>SUM(V1720:V1728)</f>
        <v>58</v>
      </c>
      <c r="Z1719" s="4">
        <f>SUM(Z1720:Z1728)</f>
        <v>35.813095238095244</v>
      </c>
    </row>
    <row r="1720" spans="1:26" ht="30" x14ac:dyDescent="0.25">
      <c r="C1720" s="5" t="s">
        <v>14</v>
      </c>
      <c r="D1720">
        <v>60</v>
      </c>
      <c r="E1720">
        <v>100</v>
      </c>
      <c r="F1720">
        <v>120</v>
      </c>
      <c r="G1720">
        <v>140</v>
      </c>
      <c r="H1720">
        <v>160</v>
      </c>
      <c r="I1720">
        <v>177.5</v>
      </c>
      <c r="J1720">
        <v>177.5</v>
      </c>
      <c r="K1720">
        <v>177.5</v>
      </c>
      <c r="L1720">
        <v>177.5</v>
      </c>
      <c r="M1720">
        <v>140</v>
      </c>
      <c r="U1720">
        <f>SUMPRODUCT((D1720:T1720&gt;Y1720/2.01)*1,D1720:T1720,D1722:T1722)</f>
        <v>3770</v>
      </c>
      <c r="V1720">
        <f>SUM(D1722:T1722)</f>
        <v>33</v>
      </c>
      <c r="W1720" s="6">
        <f>X1720/Y1720</f>
        <v>0.54401154401154406</v>
      </c>
      <c r="X1720" s="7">
        <f>U1720/V1720</f>
        <v>114.24242424242425</v>
      </c>
      <c r="Y1720" s="7">
        <v>210</v>
      </c>
      <c r="Z1720" s="7">
        <f>W1720*V1720</f>
        <v>17.952380952380953</v>
      </c>
    </row>
    <row r="1721" spans="1:26" x14ac:dyDescent="0.25">
      <c r="D1721" s="6">
        <v>0.2857142857142857</v>
      </c>
      <c r="E1721" s="6">
        <v>0.47619047619047622</v>
      </c>
      <c r="F1721" s="6">
        <v>0.5714285714285714</v>
      </c>
      <c r="G1721" s="6">
        <v>0.66666666666666663</v>
      </c>
      <c r="H1721" s="6">
        <v>0.76190476190476186</v>
      </c>
      <c r="I1721" s="6">
        <v>0.84523809523809523</v>
      </c>
      <c r="J1721" s="6">
        <v>0.84523809523809523</v>
      </c>
      <c r="K1721" s="6">
        <v>0.84523809523809523</v>
      </c>
      <c r="L1721" s="6">
        <v>0.84523809523809523</v>
      </c>
      <c r="M1721" s="6">
        <v>0.66666666666666663</v>
      </c>
    </row>
    <row r="1722" spans="1:26" x14ac:dyDescent="0.25">
      <c r="D1722">
        <v>5</v>
      </c>
      <c r="E1722">
        <v>4</v>
      </c>
      <c r="F1722">
        <v>3</v>
      </c>
      <c r="G1722">
        <v>2</v>
      </c>
      <c r="H1722">
        <v>1</v>
      </c>
      <c r="I1722">
        <v>3</v>
      </c>
      <c r="J1722">
        <v>3</v>
      </c>
      <c r="K1722">
        <v>3</v>
      </c>
      <c r="L1722">
        <v>3</v>
      </c>
      <c r="M1722">
        <v>6</v>
      </c>
    </row>
    <row r="1723" spans="1:26" x14ac:dyDescent="0.25">
      <c r="C1723" s="5" t="s">
        <v>87</v>
      </c>
      <c r="D1723">
        <v>130</v>
      </c>
      <c r="E1723">
        <v>130</v>
      </c>
      <c r="F1723">
        <v>130</v>
      </c>
      <c r="U1723">
        <f>SUMPRODUCT((D1723:T1723&gt;Y1723/2.01)*1,D1723:T1723,D1725:T1725)</f>
        <v>1170</v>
      </c>
      <c r="V1723">
        <f>SUM(D1725:T1725)</f>
        <v>9</v>
      </c>
      <c r="W1723" s="6">
        <f>X1723/Y1723</f>
        <v>0.85119047619047639</v>
      </c>
      <c r="X1723" s="7">
        <f>U1723/V1723</f>
        <v>130</v>
      </c>
      <c r="Y1723" s="7">
        <v>152.72727272727269</v>
      </c>
      <c r="Z1723" s="7">
        <f>W1723*V1723</f>
        <v>7.6607142857142874</v>
      </c>
    </row>
    <row r="1724" spans="1:26" x14ac:dyDescent="0.25">
      <c r="D1724" s="6">
        <v>0.85119047619047628</v>
      </c>
      <c r="E1724" s="6">
        <v>0.85119047619047628</v>
      </c>
      <c r="F1724" s="6">
        <v>0.85119047619047628</v>
      </c>
    </row>
    <row r="1725" spans="1:26" x14ac:dyDescent="0.25">
      <c r="D1725">
        <v>3</v>
      </c>
      <c r="E1725">
        <v>3</v>
      </c>
      <c r="F1725">
        <v>3</v>
      </c>
    </row>
    <row r="1726" spans="1:26" x14ac:dyDescent="0.25">
      <c r="C1726" s="5" t="s">
        <v>24</v>
      </c>
      <c r="D1726">
        <v>100</v>
      </c>
      <c r="E1726">
        <v>120</v>
      </c>
      <c r="F1726">
        <v>140</v>
      </c>
      <c r="G1726">
        <v>140</v>
      </c>
      <c r="U1726">
        <f>SUMPRODUCT((D1726:T1726&gt;Y1726/2.01)*1,D1726:T1726,D1728:T1728)</f>
        <v>2040</v>
      </c>
      <c r="V1726">
        <f>SUM(D1728:T1728)</f>
        <v>16</v>
      </c>
      <c r="W1726" s="6">
        <f>X1726/Y1726</f>
        <v>0.63749999999999996</v>
      </c>
      <c r="X1726" s="7">
        <f>U1726/V1726</f>
        <v>127.5</v>
      </c>
      <c r="Y1726" s="7">
        <v>200</v>
      </c>
      <c r="Z1726" s="7">
        <f>W1726*V1726</f>
        <v>10.199999999999999</v>
      </c>
    </row>
    <row r="1727" spans="1:26" x14ac:dyDescent="0.25">
      <c r="D1727" s="6">
        <v>0.5</v>
      </c>
      <c r="E1727" s="6">
        <v>0.6</v>
      </c>
      <c r="F1727" s="6">
        <v>0.7</v>
      </c>
      <c r="G1727" s="6">
        <v>0.7</v>
      </c>
    </row>
    <row r="1728" spans="1:26" x14ac:dyDescent="0.25">
      <c r="D1728">
        <v>4</v>
      </c>
      <c r="E1728">
        <v>2</v>
      </c>
      <c r="F1728">
        <v>5</v>
      </c>
      <c r="G1728">
        <v>5</v>
      </c>
    </row>
    <row r="1730" spans="1:26" x14ac:dyDescent="0.25">
      <c r="A1730" s="1">
        <v>42216</v>
      </c>
      <c r="B1730" s="2" t="s">
        <v>242</v>
      </c>
      <c r="U1730" s="3" t="s">
        <v>1</v>
      </c>
      <c r="V1730" s="3" t="s">
        <v>2</v>
      </c>
      <c r="W1730" s="3" t="s">
        <v>3</v>
      </c>
      <c r="X1730" s="3" t="s">
        <v>4</v>
      </c>
      <c r="Y1730" s="3" t="s">
        <v>5</v>
      </c>
      <c r="Z1730" s="3" t="s">
        <v>6</v>
      </c>
    </row>
    <row r="1731" spans="1:26" x14ac:dyDescent="0.25">
      <c r="U1731" s="3">
        <f>SUM(U1732:U1742)</f>
        <v>4005</v>
      </c>
      <c r="V1731" s="3">
        <f>SUM(V1732:V1742)</f>
        <v>37</v>
      </c>
      <c r="Z1731" s="4">
        <f>SUM(Z1732:Z1742)</f>
        <v>30.770833333333329</v>
      </c>
    </row>
    <row r="1732" spans="1:26" x14ac:dyDescent="0.25">
      <c r="C1732" s="5" t="s">
        <v>61</v>
      </c>
      <c r="D1732">
        <v>100</v>
      </c>
      <c r="E1732">
        <v>100</v>
      </c>
      <c r="F1732">
        <v>100</v>
      </c>
      <c r="G1732">
        <v>105</v>
      </c>
      <c r="H1732">
        <v>105</v>
      </c>
      <c r="I1732">
        <v>105</v>
      </c>
      <c r="J1732">
        <v>110</v>
      </c>
      <c r="K1732">
        <v>110</v>
      </c>
      <c r="L1732">
        <v>110</v>
      </c>
      <c r="U1732">
        <f>SUMPRODUCT((D1732:T1732&gt;Y1732/2.01)*1,D1732:T1732,D1734:T1734)</f>
        <v>3465</v>
      </c>
      <c r="V1732">
        <f>SUM(D1734:T1734)</f>
        <v>33</v>
      </c>
      <c r="W1732" s="6">
        <f>X1732/Y1732</f>
        <v>0.82638888888888873</v>
      </c>
      <c r="X1732" s="7">
        <f>U1732/V1732</f>
        <v>105</v>
      </c>
      <c r="Y1732" s="7">
        <v>127.0588235294118</v>
      </c>
      <c r="Z1732" s="7">
        <f>W1732*V1732</f>
        <v>27.270833333333329</v>
      </c>
    </row>
    <row r="1733" spans="1:26" x14ac:dyDescent="0.25">
      <c r="D1733" s="6">
        <v>0.78703703703703698</v>
      </c>
      <c r="E1733" s="6">
        <v>0.78703703703703698</v>
      </c>
      <c r="F1733" s="6">
        <v>0.78703703703703698</v>
      </c>
      <c r="G1733" s="6">
        <v>0.82638888888888884</v>
      </c>
      <c r="H1733" s="6">
        <v>0.82638888888888884</v>
      </c>
      <c r="I1733" s="6">
        <v>0.82638888888888884</v>
      </c>
      <c r="J1733" s="6">
        <v>0.8657407407407407</v>
      </c>
      <c r="K1733" s="6">
        <v>0.8657407407407407</v>
      </c>
      <c r="L1733" s="6">
        <v>0.8657407407407407</v>
      </c>
    </row>
    <row r="1734" spans="1:26" x14ac:dyDescent="0.25">
      <c r="D1734">
        <v>3</v>
      </c>
      <c r="E1734">
        <v>5</v>
      </c>
      <c r="F1734">
        <v>3</v>
      </c>
      <c r="G1734">
        <v>3</v>
      </c>
      <c r="H1734">
        <v>5</v>
      </c>
      <c r="I1734">
        <v>3</v>
      </c>
      <c r="J1734">
        <v>3</v>
      </c>
      <c r="K1734">
        <v>5</v>
      </c>
      <c r="L1734">
        <v>3</v>
      </c>
    </row>
    <row r="1735" spans="1:26" x14ac:dyDescent="0.25">
      <c r="D1735" t="s">
        <v>113</v>
      </c>
    </row>
    <row r="1736" spans="1:26" x14ac:dyDescent="0.25">
      <c r="C1736" s="5" t="s">
        <v>108</v>
      </c>
      <c r="D1736">
        <v>135</v>
      </c>
      <c r="E1736">
        <v>135</v>
      </c>
      <c r="F1736">
        <v>135</v>
      </c>
      <c r="G1736">
        <v>135</v>
      </c>
      <c r="U1736">
        <f>SUMPRODUCT((D1736:T1736&gt;Y1736/2.01)*1,D1736:T1736,D1738:T1738)</f>
        <v>540</v>
      </c>
      <c r="V1736">
        <f>SUM(D1738:T1738)</f>
        <v>4</v>
      </c>
      <c r="W1736" s="6">
        <f>X1736/Y1736</f>
        <v>0.87499999999999989</v>
      </c>
      <c r="X1736" s="7">
        <f>U1736/V1736</f>
        <v>135</v>
      </c>
      <c r="Y1736" s="7">
        <v>154.28571428571431</v>
      </c>
      <c r="Z1736" s="7">
        <f>W1736*V1736</f>
        <v>3.4999999999999996</v>
      </c>
    </row>
    <row r="1737" spans="1:26" x14ac:dyDescent="0.25">
      <c r="D1737" s="6">
        <v>0.875</v>
      </c>
      <c r="E1737" s="6">
        <v>0.875</v>
      </c>
      <c r="F1737" s="6">
        <v>0.875</v>
      </c>
      <c r="G1737" s="6">
        <v>0.875</v>
      </c>
    </row>
    <row r="1738" spans="1:26" x14ac:dyDescent="0.25">
      <c r="D1738">
        <v>1</v>
      </c>
      <c r="E1738">
        <v>1</v>
      </c>
      <c r="F1738">
        <v>1</v>
      </c>
      <c r="G1738">
        <v>1</v>
      </c>
    </row>
    <row r="1739" spans="1:26" x14ac:dyDescent="0.25">
      <c r="D1739" t="s">
        <v>225</v>
      </c>
      <c r="E1739" t="s">
        <v>225</v>
      </c>
      <c r="F1739" t="s">
        <v>225</v>
      </c>
      <c r="G1739" t="s">
        <v>225</v>
      </c>
    </row>
    <row r="1740" spans="1:26" ht="30" x14ac:dyDescent="0.25">
      <c r="C1740" s="5" t="s">
        <v>26</v>
      </c>
      <c r="D1740">
        <v>10</v>
      </c>
      <c r="E1740">
        <v>10</v>
      </c>
      <c r="F1740">
        <v>10</v>
      </c>
    </row>
    <row r="1741" spans="1:26" ht="30" x14ac:dyDescent="0.25">
      <c r="C1741" s="5" t="s">
        <v>30</v>
      </c>
      <c r="D1741">
        <v>10</v>
      </c>
      <c r="E1741">
        <v>10</v>
      </c>
      <c r="F1741">
        <v>10</v>
      </c>
    </row>
    <row r="1742" spans="1:26" x14ac:dyDescent="0.25">
      <c r="C1742" s="5" t="s">
        <v>36</v>
      </c>
      <c r="D1742">
        <v>21</v>
      </c>
      <c r="E1742">
        <v>21</v>
      </c>
      <c r="F1742">
        <v>21</v>
      </c>
    </row>
    <row r="1744" spans="1:26" x14ac:dyDescent="0.25">
      <c r="A1744" s="1">
        <v>42219</v>
      </c>
      <c r="B1744" s="2" t="s">
        <v>243</v>
      </c>
      <c r="U1744" s="3" t="s">
        <v>1</v>
      </c>
      <c r="V1744" s="3" t="s">
        <v>2</v>
      </c>
      <c r="W1744" s="3" t="s">
        <v>3</v>
      </c>
      <c r="X1744" s="3" t="s">
        <v>4</v>
      </c>
      <c r="Y1744" s="3" t="s">
        <v>5</v>
      </c>
      <c r="Z1744" s="3" t="s">
        <v>6</v>
      </c>
    </row>
    <row r="1745" spans="1:26" x14ac:dyDescent="0.25">
      <c r="U1745" s="3">
        <f>SUM(U1746:U1754)</f>
        <v>3657</v>
      </c>
      <c r="V1745" s="3">
        <f>SUM(V1746:V1754)</f>
        <v>37</v>
      </c>
      <c r="Z1745" s="4">
        <f>SUM(Z1746:Z1754)</f>
        <v>17.553831168831167</v>
      </c>
    </row>
    <row r="1746" spans="1:26" ht="30" x14ac:dyDescent="0.25">
      <c r="C1746" s="5" t="s">
        <v>14</v>
      </c>
      <c r="D1746">
        <v>70</v>
      </c>
      <c r="E1746">
        <v>100</v>
      </c>
      <c r="F1746">
        <v>120</v>
      </c>
      <c r="G1746">
        <v>140</v>
      </c>
      <c r="U1746">
        <f>SUMPRODUCT((D1746:T1746&gt;Y1746/2.01)*1,D1746:T1746,D1748:T1748)</f>
        <v>780</v>
      </c>
      <c r="V1746">
        <f>SUM(D1748:T1748)</f>
        <v>14</v>
      </c>
      <c r="W1746" s="6">
        <f>X1746/Y1746</f>
        <v>0.26530612244897961</v>
      </c>
      <c r="X1746" s="7">
        <f>U1746/V1746</f>
        <v>55.714285714285715</v>
      </c>
      <c r="Y1746" s="7">
        <v>210</v>
      </c>
      <c r="Z1746" s="7">
        <f>W1746*V1746</f>
        <v>3.7142857142857144</v>
      </c>
    </row>
    <row r="1747" spans="1:26" x14ac:dyDescent="0.25">
      <c r="D1747" s="6">
        <v>0.33333333333333331</v>
      </c>
      <c r="E1747" s="6">
        <v>0.47619047619047622</v>
      </c>
      <c r="F1747" s="6">
        <v>0.5714285714285714</v>
      </c>
      <c r="G1747" s="6">
        <v>0.66666666666666663</v>
      </c>
    </row>
    <row r="1748" spans="1:26" x14ac:dyDescent="0.25">
      <c r="D1748">
        <v>5</v>
      </c>
      <c r="E1748">
        <v>3</v>
      </c>
      <c r="F1748">
        <v>3</v>
      </c>
      <c r="G1748">
        <v>3</v>
      </c>
    </row>
    <row r="1749" spans="1:26" x14ac:dyDescent="0.25">
      <c r="C1749" s="5" t="s">
        <v>24</v>
      </c>
      <c r="D1749">
        <v>70</v>
      </c>
      <c r="E1749">
        <v>100</v>
      </c>
      <c r="F1749">
        <v>120</v>
      </c>
      <c r="G1749">
        <v>140</v>
      </c>
      <c r="H1749">
        <v>160</v>
      </c>
      <c r="I1749">
        <v>177</v>
      </c>
      <c r="U1749">
        <f>SUMPRODUCT((D1749:T1749&gt;Y1749/2.01)*1,D1749:T1749,D1751:T1751)</f>
        <v>1677</v>
      </c>
      <c r="V1749">
        <f>SUM(D1751:T1751)</f>
        <v>17</v>
      </c>
      <c r="W1749" s="6">
        <f>X1749/Y1749</f>
        <v>0.49323529411764705</v>
      </c>
      <c r="X1749" s="7">
        <f>U1749/V1749</f>
        <v>98.647058823529406</v>
      </c>
      <c r="Y1749" s="7">
        <v>200</v>
      </c>
      <c r="Z1749" s="7">
        <f>W1749*V1749</f>
        <v>8.3849999999999998</v>
      </c>
    </row>
    <row r="1750" spans="1:26" x14ac:dyDescent="0.25">
      <c r="D1750" s="6">
        <v>0.35</v>
      </c>
      <c r="E1750" s="6">
        <v>0.5</v>
      </c>
      <c r="F1750" s="6">
        <v>0.6</v>
      </c>
      <c r="G1750" s="6">
        <v>0.7</v>
      </c>
      <c r="H1750" s="6">
        <v>0.8</v>
      </c>
      <c r="I1750" s="6">
        <v>0.88500000000000001</v>
      </c>
    </row>
    <row r="1751" spans="1:26" x14ac:dyDescent="0.25">
      <c r="D1751">
        <v>4</v>
      </c>
      <c r="E1751">
        <v>4</v>
      </c>
      <c r="F1751">
        <v>3</v>
      </c>
      <c r="G1751">
        <v>3</v>
      </c>
      <c r="H1751">
        <v>2</v>
      </c>
      <c r="I1751">
        <v>1</v>
      </c>
    </row>
    <row r="1752" spans="1:26" x14ac:dyDescent="0.25">
      <c r="C1752" s="5" t="s">
        <v>7</v>
      </c>
      <c r="D1752">
        <v>200</v>
      </c>
      <c r="E1752">
        <v>200</v>
      </c>
      <c r="U1752">
        <f>SUMPRODUCT((D1752:T1752&gt;Y1752/2.01)*1,D1752:T1752,D1754:T1754)</f>
        <v>1200</v>
      </c>
      <c r="V1752">
        <f>SUM(D1754:T1754)</f>
        <v>6</v>
      </c>
      <c r="W1752" s="6">
        <f>X1752/Y1752</f>
        <v>0.90909090909090906</v>
      </c>
      <c r="X1752" s="7">
        <f>U1752/V1752</f>
        <v>200</v>
      </c>
      <c r="Y1752" s="7">
        <v>220</v>
      </c>
      <c r="Z1752" s="7">
        <f>W1752*V1752</f>
        <v>5.4545454545454541</v>
      </c>
    </row>
    <row r="1753" spans="1:26" x14ac:dyDescent="0.25">
      <c r="D1753" s="6">
        <v>0.90909090909090906</v>
      </c>
      <c r="E1753" s="6">
        <v>0.90909090909090906</v>
      </c>
    </row>
    <row r="1754" spans="1:26" x14ac:dyDescent="0.25">
      <c r="D1754">
        <v>3</v>
      </c>
      <c r="E1754">
        <v>3</v>
      </c>
    </row>
    <row r="1756" spans="1:26" x14ac:dyDescent="0.25">
      <c r="A1756" s="1">
        <v>42221</v>
      </c>
      <c r="B1756" s="2" t="s">
        <v>244</v>
      </c>
      <c r="U1756" s="3" t="s">
        <v>1</v>
      </c>
      <c r="V1756" s="3" t="s">
        <v>2</v>
      </c>
      <c r="W1756" s="3" t="s">
        <v>3</v>
      </c>
      <c r="X1756" s="3" t="s">
        <v>4</v>
      </c>
      <c r="Y1756" s="3" t="s">
        <v>5</v>
      </c>
      <c r="Z1756" s="3" t="s">
        <v>6</v>
      </c>
    </row>
    <row r="1757" spans="1:26" x14ac:dyDescent="0.25">
      <c r="U1757" s="3">
        <f>SUM(U1758:U1768)</f>
        <v>3530</v>
      </c>
      <c r="V1757" s="3">
        <f>SUM(V1758:V1768)</f>
        <v>31</v>
      </c>
      <c r="Z1757" s="4">
        <f>SUM(Z1758:Z1768)</f>
        <v>27.004629629629623</v>
      </c>
    </row>
    <row r="1758" spans="1:26" x14ac:dyDescent="0.25">
      <c r="C1758" s="5" t="s">
        <v>61</v>
      </c>
      <c r="D1758">
        <v>105</v>
      </c>
      <c r="E1758">
        <v>105</v>
      </c>
      <c r="F1758">
        <v>105</v>
      </c>
      <c r="G1758">
        <v>110</v>
      </c>
      <c r="H1758">
        <v>110</v>
      </c>
      <c r="I1758">
        <v>110</v>
      </c>
      <c r="J1758">
        <v>115</v>
      </c>
      <c r="K1758">
        <v>115</v>
      </c>
      <c r="L1758">
        <v>115</v>
      </c>
      <c r="U1758">
        <f>SUMPRODUCT((D1758:T1758&gt;Y1758/2.01)*1,D1758:T1758,D1760:T1760)</f>
        <v>2970</v>
      </c>
      <c r="V1758">
        <f>SUM(D1760:T1760)</f>
        <v>27</v>
      </c>
      <c r="W1758" s="6">
        <f>X1758/Y1758</f>
        <v>0.86574074074074048</v>
      </c>
      <c r="X1758" s="7">
        <f>U1758/V1758</f>
        <v>110</v>
      </c>
      <c r="Y1758" s="7">
        <v>127.0588235294118</v>
      </c>
      <c r="Z1758" s="7">
        <f>W1758*V1758</f>
        <v>23.374999999999993</v>
      </c>
    </row>
    <row r="1759" spans="1:26" x14ac:dyDescent="0.25">
      <c r="D1759" s="6">
        <v>0.82638888888888884</v>
      </c>
      <c r="E1759" s="6">
        <v>0.82638888888888884</v>
      </c>
      <c r="F1759" s="6">
        <v>0.82638888888888884</v>
      </c>
      <c r="G1759" s="6">
        <v>0.8657407407407407</v>
      </c>
      <c r="H1759" s="6">
        <v>0.8657407407407407</v>
      </c>
      <c r="I1759" s="6">
        <v>0.8657407407407407</v>
      </c>
      <c r="J1759" s="6">
        <v>0.90509259259259256</v>
      </c>
      <c r="K1759" s="6">
        <v>0.90509259259259256</v>
      </c>
      <c r="L1759" s="6">
        <v>0.90509259259259256</v>
      </c>
    </row>
    <row r="1760" spans="1:26" x14ac:dyDescent="0.25">
      <c r="D1760">
        <v>3</v>
      </c>
      <c r="E1760">
        <v>3</v>
      </c>
      <c r="F1760">
        <v>3</v>
      </c>
      <c r="G1760">
        <v>3</v>
      </c>
      <c r="H1760">
        <v>3</v>
      </c>
      <c r="I1760">
        <v>3</v>
      </c>
      <c r="J1760">
        <v>3</v>
      </c>
      <c r="K1760">
        <v>3</v>
      </c>
      <c r="L1760">
        <v>3</v>
      </c>
    </row>
    <row r="1761" spans="1:26" x14ac:dyDescent="0.25">
      <c r="D1761" t="s">
        <v>113</v>
      </c>
    </row>
    <row r="1762" spans="1:26" x14ac:dyDescent="0.25">
      <c r="C1762" s="5" t="s">
        <v>108</v>
      </c>
      <c r="D1762">
        <v>140</v>
      </c>
      <c r="E1762">
        <v>140</v>
      </c>
      <c r="F1762">
        <v>140</v>
      </c>
      <c r="G1762">
        <v>140</v>
      </c>
      <c r="U1762">
        <f>SUMPRODUCT((D1762:T1762&gt;Y1762/2.01)*1,D1762:T1762,D1764:T1764)</f>
        <v>560</v>
      </c>
      <c r="V1762">
        <f>SUM(D1764:T1764)</f>
        <v>4</v>
      </c>
      <c r="W1762" s="6">
        <f>X1762/Y1762</f>
        <v>0.90740740740740733</v>
      </c>
      <c r="X1762" s="7">
        <f>U1762/V1762</f>
        <v>140</v>
      </c>
      <c r="Y1762" s="7">
        <v>154.28571428571431</v>
      </c>
      <c r="Z1762" s="7">
        <f>W1762*V1762</f>
        <v>3.6296296296296293</v>
      </c>
    </row>
    <row r="1763" spans="1:26" x14ac:dyDescent="0.25">
      <c r="D1763" s="6">
        <v>0.90740740740740744</v>
      </c>
      <c r="E1763" s="6">
        <v>0.90740740740740744</v>
      </c>
      <c r="F1763" s="6">
        <v>0.90740740740740744</v>
      </c>
      <c r="G1763" s="6">
        <v>0.90740740740740744</v>
      </c>
    </row>
    <row r="1764" spans="1:26" x14ac:dyDescent="0.25">
      <c r="D1764">
        <v>1</v>
      </c>
      <c r="E1764">
        <v>1</v>
      </c>
      <c r="F1764">
        <v>1</v>
      </c>
      <c r="G1764">
        <v>1</v>
      </c>
    </row>
    <row r="1765" spans="1:26" x14ac:dyDescent="0.25">
      <c r="D1765" t="s">
        <v>225</v>
      </c>
      <c r="E1765" t="s">
        <v>225</v>
      </c>
      <c r="F1765" t="s">
        <v>225</v>
      </c>
      <c r="G1765" t="s">
        <v>225</v>
      </c>
    </row>
    <row r="1766" spans="1:26" ht="30" x14ac:dyDescent="0.25">
      <c r="C1766" s="5" t="s">
        <v>206</v>
      </c>
      <c r="D1766">
        <v>10</v>
      </c>
      <c r="E1766">
        <v>10</v>
      </c>
      <c r="F1766">
        <v>10</v>
      </c>
    </row>
    <row r="1767" spans="1:26" ht="45" x14ac:dyDescent="0.25">
      <c r="C1767" s="5" t="s">
        <v>245</v>
      </c>
      <c r="D1767">
        <v>10</v>
      </c>
      <c r="E1767">
        <v>10</v>
      </c>
      <c r="F1767">
        <v>10</v>
      </c>
    </row>
    <row r="1768" spans="1:26" x14ac:dyDescent="0.25">
      <c r="C1768" s="5" t="s">
        <v>36</v>
      </c>
      <c r="D1768">
        <v>21</v>
      </c>
      <c r="E1768">
        <v>21</v>
      </c>
      <c r="F1768">
        <v>21</v>
      </c>
    </row>
    <row r="1770" spans="1:26" x14ac:dyDescent="0.25">
      <c r="A1770" s="1">
        <v>42228</v>
      </c>
      <c r="B1770" s="2" t="s">
        <v>246</v>
      </c>
      <c r="U1770" s="3" t="s">
        <v>1</v>
      </c>
      <c r="V1770" s="3" t="s">
        <v>2</v>
      </c>
      <c r="W1770" s="3" t="s">
        <v>3</v>
      </c>
      <c r="X1770" s="3" t="s">
        <v>4</v>
      </c>
      <c r="Y1770" s="3" t="s">
        <v>5</v>
      </c>
      <c r="Z1770" s="3" t="s">
        <v>6</v>
      </c>
    </row>
    <row r="1771" spans="1:26" x14ac:dyDescent="0.25">
      <c r="U1771" s="3">
        <f>SUM(U1772:U1774)</f>
        <v>3520</v>
      </c>
      <c r="V1771" s="3">
        <f>SUM(V1772:V1774)</f>
        <v>31</v>
      </c>
      <c r="Z1771" s="4">
        <f>SUM(Z1772:Z1774)</f>
        <v>16.761904761904763</v>
      </c>
    </row>
    <row r="1772" spans="1:26" ht="30" x14ac:dyDescent="0.25">
      <c r="C1772" s="5" t="s">
        <v>14</v>
      </c>
      <c r="D1772">
        <v>70</v>
      </c>
      <c r="E1772">
        <v>100</v>
      </c>
      <c r="F1772">
        <v>120</v>
      </c>
      <c r="G1772">
        <v>140</v>
      </c>
      <c r="H1772">
        <v>160</v>
      </c>
      <c r="I1772">
        <v>170</v>
      </c>
      <c r="J1772">
        <v>170</v>
      </c>
      <c r="K1772">
        <v>170</v>
      </c>
      <c r="L1772">
        <v>170</v>
      </c>
      <c r="U1772">
        <f>SUMPRODUCT((D1772:T1772&gt;Y1772/2.01)*1,D1772:T1772,D1774:T1774)</f>
        <v>3520</v>
      </c>
      <c r="V1772">
        <f>SUM(D1774:T1774)</f>
        <v>31</v>
      </c>
      <c r="W1772" s="6">
        <f>X1772/Y1772</f>
        <v>0.54070660522273428</v>
      </c>
      <c r="X1772" s="7">
        <f>U1772/V1772</f>
        <v>113.54838709677419</v>
      </c>
      <c r="Y1772" s="7">
        <v>210</v>
      </c>
      <c r="Z1772" s="7">
        <f>W1772*V1772</f>
        <v>16.761904761904763</v>
      </c>
    </row>
    <row r="1773" spans="1:26" x14ac:dyDescent="0.25">
      <c r="D1773" s="6">
        <v>0.33333333333333331</v>
      </c>
      <c r="E1773" s="6">
        <v>0.47619047619047622</v>
      </c>
      <c r="F1773" s="6">
        <v>0.5714285714285714</v>
      </c>
      <c r="G1773" s="6">
        <v>0.66666666666666663</v>
      </c>
      <c r="H1773" s="6">
        <v>0.76190476190476186</v>
      </c>
      <c r="I1773" s="6">
        <v>0.80952380952380953</v>
      </c>
      <c r="J1773" s="6">
        <v>0.80952380952380953</v>
      </c>
      <c r="K1773" s="6">
        <v>0.80952380952380953</v>
      </c>
      <c r="L1773" s="6">
        <v>0.80952380952380953</v>
      </c>
    </row>
    <row r="1774" spans="1:26" x14ac:dyDescent="0.25">
      <c r="D1774">
        <v>5</v>
      </c>
      <c r="E1774">
        <v>4</v>
      </c>
      <c r="F1774">
        <v>3</v>
      </c>
      <c r="G1774">
        <v>2</v>
      </c>
      <c r="H1774">
        <v>1</v>
      </c>
      <c r="I1774">
        <v>4</v>
      </c>
      <c r="J1774">
        <v>4</v>
      </c>
      <c r="K1774">
        <v>4</v>
      </c>
      <c r="L1774">
        <v>4</v>
      </c>
    </row>
    <row r="1776" spans="1:26" x14ac:dyDescent="0.25">
      <c r="A1776" s="1">
        <v>42230</v>
      </c>
      <c r="B1776" s="2" t="s">
        <v>247</v>
      </c>
      <c r="U1776" s="3" t="s">
        <v>1</v>
      </c>
      <c r="V1776" s="3" t="s">
        <v>2</v>
      </c>
      <c r="W1776" s="3" t="s">
        <v>3</v>
      </c>
      <c r="X1776" s="3" t="s">
        <v>4</v>
      </c>
      <c r="Y1776" s="3" t="s">
        <v>5</v>
      </c>
      <c r="Z1776" s="3" t="s">
        <v>6</v>
      </c>
    </row>
    <row r="1777" spans="1:26" x14ac:dyDescent="0.25">
      <c r="U1777" s="3">
        <f>SUM(U1778:U1786)</f>
        <v>3550</v>
      </c>
      <c r="V1777" s="3">
        <f>SUM(V1778:V1786)</f>
        <v>31</v>
      </c>
      <c r="Z1777" s="4">
        <f>SUM(Z1778:Z1786)</f>
        <v>27.026851851851845</v>
      </c>
    </row>
    <row r="1778" spans="1:26" x14ac:dyDescent="0.25">
      <c r="C1778" s="5" t="s">
        <v>61</v>
      </c>
      <c r="D1778">
        <v>105</v>
      </c>
      <c r="E1778">
        <v>105</v>
      </c>
      <c r="F1778">
        <v>105</v>
      </c>
      <c r="G1778">
        <v>110</v>
      </c>
      <c r="H1778">
        <v>110</v>
      </c>
      <c r="I1778">
        <v>110</v>
      </c>
      <c r="J1778">
        <v>115</v>
      </c>
      <c r="K1778">
        <v>115</v>
      </c>
      <c r="L1778">
        <v>115</v>
      </c>
      <c r="U1778">
        <f>SUMPRODUCT((D1778:T1778&gt;Y1778/2.01)*1,D1778:T1778,D1780:T1780)</f>
        <v>2970</v>
      </c>
      <c r="V1778">
        <f>SUM(D1780:T1780)</f>
        <v>27</v>
      </c>
      <c r="W1778" s="6">
        <f>X1778/Y1778</f>
        <v>0.86574074074074048</v>
      </c>
      <c r="X1778" s="7">
        <f>U1778/V1778</f>
        <v>110</v>
      </c>
      <c r="Y1778" s="7">
        <v>127.0588235294118</v>
      </c>
      <c r="Z1778" s="7">
        <f>W1778*V1778</f>
        <v>23.374999999999993</v>
      </c>
    </row>
    <row r="1779" spans="1:26" x14ac:dyDescent="0.25">
      <c r="D1779" s="6">
        <v>0.82638888888888884</v>
      </c>
      <c r="E1779" s="6">
        <v>0.82638888888888884</v>
      </c>
      <c r="F1779" s="6">
        <v>0.82638888888888884</v>
      </c>
      <c r="G1779" s="6">
        <v>0.8657407407407407</v>
      </c>
      <c r="H1779" s="6">
        <v>0.8657407407407407</v>
      </c>
      <c r="I1779" s="6">
        <v>0.8657407407407407</v>
      </c>
      <c r="J1779" s="6">
        <v>0.90509259259259256</v>
      </c>
      <c r="K1779" s="6">
        <v>0.90509259259259256</v>
      </c>
      <c r="L1779" s="6">
        <v>0.90509259259259256</v>
      </c>
    </row>
    <row r="1780" spans="1:26" x14ac:dyDescent="0.25">
      <c r="D1780">
        <v>3</v>
      </c>
      <c r="E1780">
        <v>3</v>
      </c>
      <c r="F1780">
        <v>3</v>
      </c>
      <c r="G1780">
        <v>3</v>
      </c>
      <c r="H1780">
        <v>3</v>
      </c>
      <c r="I1780">
        <v>3</v>
      </c>
      <c r="J1780">
        <v>3</v>
      </c>
      <c r="K1780">
        <v>3</v>
      </c>
      <c r="L1780">
        <v>3</v>
      </c>
    </row>
    <row r="1781" spans="1:26" x14ac:dyDescent="0.25">
      <c r="D1781" t="s">
        <v>125</v>
      </c>
    </row>
    <row r="1782" spans="1:26" x14ac:dyDescent="0.25">
      <c r="C1782" s="5" t="s">
        <v>19</v>
      </c>
      <c r="D1782">
        <v>145</v>
      </c>
      <c r="E1782">
        <v>145</v>
      </c>
      <c r="F1782">
        <v>145</v>
      </c>
      <c r="G1782">
        <v>145</v>
      </c>
      <c r="U1782">
        <f>SUMPRODUCT((D1782:T1782&gt;Y1782/2.01)*1,D1782:T1782,D1784:T1784)</f>
        <v>580</v>
      </c>
      <c r="V1782">
        <f>SUM(D1784:T1784)</f>
        <v>4</v>
      </c>
      <c r="W1782" s="6">
        <f>X1782/Y1782</f>
        <v>0.91296296296296298</v>
      </c>
      <c r="X1782" s="7">
        <f>U1782/V1782</f>
        <v>145</v>
      </c>
      <c r="Y1782" s="7">
        <v>158.8235294117647</v>
      </c>
      <c r="Z1782" s="7">
        <f>W1782*V1782</f>
        <v>3.6518518518518519</v>
      </c>
    </row>
    <row r="1783" spans="1:26" x14ac:dyDescent="0.25">
      <c r="D1783" s="6">
        <v>0.91296296296296298</v>
      </c>
      <c r="E1783" s="6">
        <v>0.91296296296296298</v>
      </c>
      <c r="F1783" s="6">
        <v>0.91296296296296298</v>
      </c>
      <c r="G1783" s="6">
        <v>0.91296296296296298</v>
      </c>
    </row>
    <row r="1784" spans="1:26" x14ac:dyDescent="0.25">
      <c r="D1784">
        <v>1</v>
      </c>
      <c r="E1784">
        <v>1</v>
      </c>
      <c r="F1784">
        <v>1</v>
      </c>
      <c r="G1784">
        <v>1</v>
      </c>
    </row>
    <row r="1785" spans="1:26" ht="30" x14ac:dyDescent="0.25">
      <c r="C1785" s="5" t="s">
        <v>21</v>
      </c>
      <c r="D1785">
        <v>15</v>
      </c>
      <c r="E1785">
        <v>15</v>
      </c>
      <c r="F1785">
        <v>15</v>
      </c>
      <c r="G1785">
        <v>15</v>
      </c>
      <c r="H1785">
        <v>15</v>
      </c>
    </row>
    <row r="1786" spans="1:26" x14ac:dyDescent="0.25">
      <c r="C1786" s="5" t="s">
        <v>121</v>
      </c>
      <c r="D1786">
        <v>12</v>
      </c>
      <c r="E1786">
        <v>12</v>
      </c>
      <c r="F1786">
        <v>12</v>
      </c>
      <c r="G1786">
        <v>12</v>
      </c>
      <c r="H1786">
        <v>12</v>
      </c>
    </row>
    <row r="1788" spans="1:26" x14ac:dyDescent="0.25">
      <c r="A1788" s="1">
        <v>42233</v>
      </c>
      <c r="B1788" s="2" t="s">
        <v>248</v>
      </c>
      <c r="U1788" s="3" t="s">
        <v>1</v>
      </c>
      <c r="V1788" s="3" t="s">
        <v>2</v>
      </c>
      <c r="W1788" s="3" t="s">
        <v>3</v>
      </c>
      <c r="X1788" s="3" t="s">
        <v>4</v>
      </c>
      <c r="Y1788" s="3" t="s">
        <v>5</v>
      </c>
      <c r="Z1788" s="3" t="s">
        <v>6</v>
      </c>
    </row>
    <row r="1789" spans="1:26" x14ac:dyDescent="0.25">
      <c r="U1789" s="3">
        <f>SUM(U1790:U1795)</f>
        <v>3740</v>
      </c>
      <c r="V1789" s="3">
        <f>SUM(V1790:V1795)</f>
        <v>36</v>
      </c>
      <c r="Z1789" s="4">
        <f>SUM(Z1790:Z1795)</f>
        <v>19.107557189542483</v>
      </c>
    </row>
    <row r="1790" spans="1:26" x14ac:dyDescent="0.25">
      <c r="C1790" s="5" t="s">
        <v>65</v>
      </c>
      <c r="D1790">
        <v>70</v>
      </c>
      <c r="E1790">
        <v>100</v>
      </c>
      <c r="F1790">
        <v>120</v>
      </c>
      <c r="G1790">
        <v>140</v>
      </c>
      <c r="H1790">
        <v>160</v>
      </c>
      <c r="U1790">
        <f>SUMPRODUCT((D1790:T1790&gt;Y1790/2.01)*1,D1790:T1790,D1792:T1792)</f>
        <v>1100</v>
      </c>
      <c r="V1790">
        <f>SUM(D1792:T1792)</f>
        <v>12</v>
      </c>
      <c r="W1790" s="6">
        <f>X1790/Y1790</f>
        <v>0.55700231481481466</v>
      </c>
      <c r="X1790" s="7">
        <f>U1790/V1790</f>
        <v>91.666666666666671</v>
      </c>
      <c r="Y1790" s="7">
        <v>164.57142857142861</v>
      </c>
      <c r="Z1790" s="7">
        <f>W1790*V1790</f>
        <v>6.6840277777777759</v>
      </c>
    </row>
    <row r="1791" spans="1:26" x14ac:dyDescent="0.25">
      <c r="D1791" s="6">
        <v>0.42534722222222232</v>
      </c>
      <c r="E1791" s="6">
        <v>0.60763888888888895</v>
      </c>
      <c r="F1791" s="6">
        <v>0.72916666666666674</v>
      </c>
      <c r="G1791" s="6">
        <v>0.85069444444444453</v>
      </c>
      <c r="H1791" s="6">
        <v>0.97222222222222232</v>
      </c>
    </row>
    <row r="1792" spans="1:26" x14ac:dyDescent="0.25">
      <c r="D1792">
        <v>3</v>
      </c>
      <c r="E1792">
        <v>3</v>
      </c>
      <c r="F1792">
        <v>3</v>
      </c>
      <c r="G1792">
        <v>2</v>
      </c>
      <c r="H1792">
        <v>1</v>
      </c>
    </row>
    <row r="1793" spans="1:26" x14ac:dyDescent="0.25">
      <c r="C1793" s="5" t="s">
        <v>15</v>
      </c>
      <c r="D1793">
        <v>70</v>
      </c>
      <c r="E1793">
        <v>100</v>
      </c>
      <c r="F1793">
        <v>120</v>
      </c>
      <c r="G1793">
        <v>140</v>
      </c>
      <c r="H1793">
        <v>160</v>
      </c>
      <c r="I1793">
        <v>180</v>
      </c>
      <c r="J1793">
        <v>180</v>
      </c>
      <c r="K1793">
        <v>180</v>
      </c>
      <c r="L1793">
        <v>190</v>
      </c>
      <c r="M1793">
        <v>200</v>
      </c>
      <c r="N1793">
        <v>210</v>
      </c>
      <c r="U1793">
        <f>SUMPRODUCT((D1793:T1793&gt;Y1793/2.01)*1,D1793:T1793,D1795:T1795)</f>
        <v>2640</v>
      </c>
      <c r="V1793">
        <f>SUM(D1795:T1795)</f>
        <v>24</v>
      </c>
      <c r="W1793" s="6">
        <f>X1793/Y1793</f>
        <v>0.51764705882352946</v>
      </c>
      <c r="X1793" s="7">
        <f>U1793/V1793</f>
        <v>110</v>
      </c>
      <c r="Y1793" s="7">
        <v>212.5</v>
      </c>
      <c r="Z1793" s="7">
        <f>W1793*V1793</f>
        <v>12.423529411764708</v>
      </c>
    </row>
    <row r="1794" spans="1:26" x14ac:dyDescent="0.25">
      <c r="D1794" s="6">
        <v>0.32941176470588229</v>
      </c>
      <c r="E1794" s="6">
        <v>0.47058823529411759</v>
      </c>
      <c r="F1794" s="6">
        <v>0.56470588235294117</v>
      </c>
      <c r="G1794" s="6">
        <v>0.6588235294117647</v>
      </c>
      <c r="H1794" s="6">
        <v>0.75294117647058822</v>
      </c>
      <c r="I1794" s="6">
        <v>0.84705882352941175</v>
      </c>
      <c r="J1794" s="6">
        <v>0.84705882352941175</v>
      </c>
      <c r="K1794" s="6">
        <v>0.84705882352941175</v>
      </c>
      <c r="L1794" s="6">
        <v>0.89411764705882357</v>
      </c>
      <c r="M1794" s="6">
        <v>0.94117647058823528</v>
      </c>
      <c r="N1794" s="6">
        <v>0.9882352941176471</v>
      </c>
    </row>
    <row r="1795" spans="1:26" x14ac:dyDescent="0.25">
      <c r="D1795">
        <v>4</v>
      </c>
      <c r="E1795">
        <v>4</v>
      </c>
      <c r="F1795">
        <v>3</v>
      </c>
      <c r="G1795">
        <v>2</v>
      </c>
      <c r="H1795">
        <v>2</v>
      </c>
      <c r="I1795">
        <v>2</v>
      </c>
      <c r="J1795">
        <v>2</v>
      </c>
      <c r="K1795">
        <v>2</v>
      </c>
      <c r="L1795">
        <v>1</v>
      </c>
      <c r="M1795">
        <v>1</v>
      </c>
      <c r="N1795">
        <v>1</v>
      </c>
    </row>
    <row r="1797" spans="1:26" x14ac:dyDescent="0.25">
      <c r="A1797" s="1">
        <v>42235</v>
      </c>
      <c r="B1797" s="2" t="s">
        <v>249</v>
      </c>
      <c r="U1797" s="3" t="s">
        <v>1</v>
      </c>
      <c r="V1797" s="3" t="s">
        <v>2</v>
      </c>
      <c r="W1797" s="3" t="s">
        <v>3</v>
      </c>
      <c r="X1797" s="3" t="s">
        <v>4</v>
      </c>
      <c r="Y1797" s="3" t="s">
        <v>5</v>
      </c>
      <c r="Z1797" s="3" t="s">
        <v>6</v>
      </c>
    </row>
    <row r="1798" spans="1:26" x14ac:dyDescent="0.25">
      <c r="U1798" s="3">
        <f>SUM(U1799:U1809)</f>
        <v>3405</v>
      </c>
      <c r="V1798" s="3">
        <f>SUM(V1799:V1809)</f>
        <v>30</v>
      </c>
      <c r="Z1798" s="4">
        <f>SUM(Z1799:Z1809)</f>
        <v>26.194444444444436</v>
      </c>
    </row>
    <row r="1799" spans="1:26" x14ac:dyDescent="0.25">
      <c r="C1799" s="5" t="s">
        <v>61</v>
      </c>
      <c r="D1799">
        <v>105</v>
      </c>
      <c r="E1799">
        <v>105</v>
      </c>
      <c r="F1799">
        <v>105</v>
      </c>
      <c r="G1799">
        <v>110</v>
      </c>
      <c r="H1799">
        <v>110</v>
      </c>
      <c r="I1799">
        <v>110</v>
      </c>
      <c r="J1799">
        <v>115</v>
      </c>
      <c r="K1799">
        <v>115</v>
      </c>
      <c r="L1799">
        <v>115</v>
      </c>
      <c r="U1799">
        <f>SUMPRODUCT((D1799:T1799&gt;Y1799/2.01)*1,D1799:T1799,D1801:T1801)</f>
        <v>2970</v>
      </c>
      <c r="V1799">
        <f>SUM(D1801:T1801)</f>
        <v>27</v>
      </c>
      <c r="W1799" s="6">
        <f>X1799/Y1799</f>
        <v>0.86574074074074048</v>
      </c>
      <c r="X1799" s="7">
        <f>U1799/V1799</f>
        <v>110</v>
      </c>
      <c r="Y1799" s="7">
        <v>127.0588235294118</v>
      </c>
      <c r="Z1799" s="7">
        <f>W1799*V1799</f>
        <v>23.374999999999993</v>
      </c>
    </row>
    <row r="1800" spans="1:26" x14ac:dyDescent="0.25">
      <c r="D1800" s="6">
        <v>0.82638888888888884</v>
      </c>
      <c r="E1800" s="6">
        <v>0.82638888888888884</v>
      </c>
      <c r="F1800" s="6">
        <v>0.82638888888888884</v>
      </c>
      <c r="G1800" s="6">
        <v>0.8657407407407407</v>
      </c>
      <c r="H1800" s="6">
        <v>0.8657407407407407</v>
      </c>
      <c r="I1800" s="6">
        <v>0.8657407407407407</v>
      </c>
      <c r="J1800" s="6">
        <v>0.90509259259259256</v>
      </c>
      <c r="K1800" s="6">
        <v>0.90509259259259256</v>
      </c>
      <c r="L1800" s="6">
        <v>0.90509259259259256</v>
      </c>
    </row>
    <row r="1801" spans="1:26" x14ac:dyDescent="0.25">
      <c r="D1801">
        <v>3</v>
      </c>
      <c r="E1801">
        <v>3</v>
      </c>
      <c r="F1801">
        <v>3</v>
      </c>
      <c r="G1801">
        <v>3</v>
      </c>
      <c r="H1801">
        <v>3</v>
      </c>
      <c r="I1801">
        <v>3</v>
      </c>
      <c r="J1801">
        <v>3</v>
      </c>
      <c r="K1801">
        <v>3</v>
      </c>
      <c r="L1801">
        <v>3</v>
      </c>
    </row>
    <row r="1802" spans="1:26" x14ac:dyDescent="0.25">
      <c r="D1802" t="s">
        <v>178</v>
      </c>
    </row>
    <row r="1803" spans="1:26" x14ac:dyDescent="0.25">
      <c r="C1803" s="5" t="s">
        <v>108</v>
      </c>
      <c r="D1803">
        <v>145</v>
      </c>
      <c r="E1803">
        <v>145</v>
      </c>
      <c r="F1803">
        <v>145</v>
      </c>
      <c r="U1803">
        <f>SUMPRODUCT((D1803:T1803&gt;Y1803/2.01)*1,D1803:T1803,D1805:T1805)</f>
        <v>435</v>
      </c>
      <c r="V1803">
        <f>SUM(D1805:T1805)</f>
        <v>3</v>
      </c>
      <c r="W1803" s="6">
        <f>X1803/Y1803</f>
        <v>0.93981481481481466</v>
      </c>
      <c r="X1803" s="7">
        <f>U1803/V1803</f>
        <v>145</v>
      </c>
      <c r="Y1803" s="7">
        <v>154.28571428571431</v>
      </c>
      <c r="Z1803" s="7">
        <f>W1803*V1803</f>
        <v>2.8194444444444438</v>
      </c>
    </row>
    <row r="1804" spans="1:26" x14ac:dyDescent="0.25">
      <c r="D1804" s="6">
        <v>0.93981481481481488</v>
      </c>
      <c r="E1804" s="6">
        <v>0.93981481481481488</v>
      </c>
      <c r="F1804" s="6">
        <v>0.93981481481481488</v>
      </c>
    </row>
    <row r="1805" spans="1:26" x14ac:dyDescent="0.25">
      <c r="D1805">
        <v>1</v>
      </c>
      <c r="E1805">
        <v>1</v>
      </c>
      <c r="F1805">
        <v>1</v>
      </c>
    </row>
    <row r="1806" spans="1:26" x14ac:dyDescent="0.25">
      <c r="D1806" t="s">
        <v>174</v>
      </c>
      <c r="E1806" t="s">
        <v>174</v>
      </c>
      <c r="F1806" t="s">
        <v>174</v>
      </c>
    </row>
    <row r="1807" spans="1:26" x14ac:dyDescent="0.25">
      <c r="C1807" s="5" t="s">
        <v>145</v>
      </c>
      <c r="D1807">
        <v>6</v>
      </c>
      <c r="E1807">
        <v>6</v>
      </c>
      <c r="F1807">
        <v>6</v>
      </c>
    </row>
    <row r="1808" spans="1:26" x14ac:dyDescent="0.25">
      <c r="C1808" s="5" t="s">
        <v>74</v>
      </c>
      <c r="D1808">
        <v>12</v>
      </c>
      <c r="E1808">
        <v>12</v>
      </c>
      <c r="F1808">
        <v>12</v>
      </c>
      <c r="G1808">
        <v>12</v>
      </c>
    </row>
    <row r="1809" spans="1:26" x14ac:dyDescent="0.25">
      <c r="C1809" s="5" t="s">
        <v>121</v>
      </c>
      <c r="D1809">
        <v>12</v>
      </c>
      <c r="E1809">
        <v>12</v>
      </c>
      <c r="F1809">
        <v>12</v>
      </c>
      <c r="G1809">
        <v>12</v>
      </c>
    </row>
    <row r="1811" spans="1:26" x14ac:dyDescent="0.25">
      <c r="A1811" s="1">
        <v>42237</v>
      </c>
      <c r="B1811" s="2" t="s">
        <v>250</v>
      </c>
      <c r="U1811" s="3" t="s">
        <v>1</v>
      </c>
      <c r="V1811" s="3" t="s">
        <v>2</v>
      </c>
      <c r="W1811" s="3" t="s">
        <v>3</v>
      </c>
      <c r="X1811" s="3" t="s">
        <v>4</v>
      </c>
      <c r="Y1811" s="3" t="s">
        <v>5</v>
      </c>
      <c r="Z1811" s="3" t="s">
        <v>6</v>
      </c>
    </row>
    <row r="1812" spans="1:26" x14ac:dyDescent="0.25">
      <c r="U1812" s="3">
        <f>SUM(U1813:U1819)</f>
        <v>3560</v>
      </c>
      <c r="V1812" s="3">
        <f>SUM(V1813:V1819)</f>
        <v>33</v>
      </c>
      <c r="Z1812" s="4">
        <f>SUM(Z1813:Z1819)</f>
        <v>17.352380952380951</v>
      </c>
    </row>
    <row r="1813" spans="1:26" ht="30" x14ac:dyDescent="0.25">
      <c r="C1813" s="5" t="s">
        <v>14</v>
      </c>
      <c r="D1813">
        <v>70</v>
      </c>
      <c r="E1813">
        <v>100</v>
      </c>
      <c r="F1813">
        <v>120</v>
      </c>
      <c r="G1813">
        <v>140</v>
      </c>
      <c r="H1813">
        <v>160</v>
      </c>
      <c r="I1813">
        <v>180</v>
      </c>
      <c r="J1813">
        <v>180</v>
      </c>
      <c r="K1813">
        <v>180</v>
      </c>
      <c r="U1813">
        <f>SUMPRODUCT((D1813:T1813&gt;Y1813/2.01)*1,D1813:T1813,D1815:T1815)</f>
        <v>1880</v>
      </c>
      <c r="V1813">
        <f>SUM(D1815:T1815)</f>
        <v>21</v>
      </c>
      <c r="W1813" s="6">
        <f>X1813/Y1813</f>
        <v>0.42630385487528344</v>
      </c>
      <c r="X1813" s="7">
        <f>U1813/V1813</f>
        <v>89.523809523809518</v>
      </c>
      <c r="Y1813" s="7">
        <v>210</v>
      </c>
      <c r="Z1813" s="7">
        <f>W1813*V1813</f>
        <v>8.9523809523809526</v>
      </c>
    </row>
    <row r="1814" spans="1:26" x14ac:dyDescent="0.25">
      <c r="D1814" s="6">
        <v>0.33333333333333331</v>
      </c>
      <c r="E1814" s="6">
        <v>0.47619047619047622</v>
      </c>
      <c r="F1814" s="6">
        <v>0.5714285714285714</v>
      </c>
      <c r="G1814" s="6">
        <v>0.66666666666666663</v>
      </c>
      <c r="H1814" s="6">
        <v>0.76190476190476186</v>
      </c>
      <c r="I1814" s="6">
        <v>0.8571428571428571</v>
      </c>
      <c r="J1814" s="6">
        <v>0.8571428571428571</v>
      </c>
      <c r="K1814" s="6">
        <v>0.8571428571428571</v>
      </c>
    </row>
    <row r="1815" spans="1:26" x14ac:dyDescent="0.25">
      <c r="D1815">
        <v>5</v>
      </c>
      <c r="E1815">
        <v>4</v>
      </c>
      <c r="F1815">
        <v>3</v>
      </c>
      <c r="G1815">
        <v>2</v>
      </c>
      <c r="H1815">
        <v>1</v>
      </c>
      <c r="I1815">
        <v>2</v>
      </c>
      <c r="J1815">
        <v>2</v>
      </c>
      <c r="K1815">
        <v>2</v>
      </c>
    </row>
    <row r="1816" spans="1:26" x14ac:dyDescent="0.25">
      <c r="C1816" s="5" t="s">
        <v>24</v>
      </c>
      <c r="D1816">
        <v>140</v>
      </c>
      <c r="E1816">
        <v>140</v>
      </c>
      <c r="F1816">
        <v>140</v>
      </c>
      <c r="U1816">
        <f>SUMPRODUCT((D1816:T1816&gt;Y1816/2.01)*1,D1816:T1816,D1818:T1818)</f>
        <v>1680</v>
      </c>
      <c r="V1816">
        <f>SUM(D1818:T1818)</f>
        <v>12</v>
      </c>
      <c r="W1816" s="6">
        <f>X1816/Y1816</f>
        <v>0.7</v>
      </c>
      <c r="X1816" s="7">
        <f>U1816/V1816</f>
        <v>140</v>
      </c>
      <c r="Y1816" s="7">
        <v>200</v>
      </c>
      <c r="Z1816" s="7">
        <f>W1816*V1816</f>
        <v>8.3999999999999986</v>
      </c>
    </row>
    <row r="1817" spans="1:26" x14ac:dyDescent="0.25">
      <c r="D1817" s="6">
        <v>0.7</v>
      </c>
      <c r="E1817" s="6">
        <v>0.7</v>
      </c>
      <c r="F1817" s="6">
        <v>0.7</v>
      </c>
    </row>
    <row r="1818" spans="1:26" x14ac:dyDescent="0.25">
      <c r="D1818">
        <v>4</v>
      </c>
      <c r="E1818">
        <v>4</v>
      </c>
      <c r="F1818">
        <v>4</v>
      </c>
    </row>
    <row r="1819" spans="1:26" x14ac:dyDescent="0.25">
      <c r="C1819" s="5" t="s">
        <v>80</v>
      </c>
      <c r="D1819">
        <v>6</v>
      </c>
      <c r="E1819">
        <v>6</v>
      </c>
      <c r="F1819">
        <v>6</v>
      </c>
    </row>
    <row r="1821" spans="1:26" x14ac:dyDescent="0.25">
      <c r="A1821" s="1">
        <v>42240</v>
      </c>
      <c r="B1821" s="2" t="s">
        <v>251</v>
      </c>
      <c r="U1821" s="3" t="s">
        <v>1</v>
      </c>
      <c r="V1821" s="3" t="s">
        <v>2</v>
      </c>
      <c r="W1821" s="3" t="s">
        <v>3</v>
      </c>
      <c r="X1821" s="3" t="s">
        <v>4</v>
      </c>
      <c r="Y1821" s="3" t="s">
        <v>5</v>
      </c>
      <c r="Z1821" s="3" t="s">
        <v>6</v>
      </c>
    </row>
    <row r="1822" spans="1:26" x14ac:dyDescent="0.25">
      <c r="U1822" s="3">
        <f>SUM(U1823:U1831)</f>
        <v>4050</v>
      </c>
      <c r="V1822" s="3">
        <f>SUM(V1823:V1831)</f>
        <v>36</v>
      </c>
      <c r="Z1822" s="4">
        <f>SUM(Z1823:Z1831)</f>
        <v>31.213888888888881</v>
      </c>
    </row>
    <row r="1823" spans="1:26" x14ac:dyDescent="0.25">
      <c r="C1823" s="5" t="s">
        <v>61</v>
      </c>
      <c r="D1823">
        <v>105</v>
      </c>
      <c r="E1823">
        <v>105</v>
      </c>
      <c r="F1823">
        <v>105</v>
      </c>
      <c r="G1823">
        <v>110</v>
      </c>
      <c r="H1823">
        <v>110</v>
      </c>
      <c r="I1823">
        <v>110</v>
      </c>
      <c r="J1823">
        <v>115</v>
      </c>
      <c r="K1823">
        <v>115</v>
      </c>
      <c r="L1823">
        <v>115</v>
      </c>
      <c r="U1823">
        <f>SUMPRODUCT((D1823:T1823&gt;Y1823/2.01)*1,D1823:T1823,D1825:T1825)</f>
        <v>3630</v>
      </c>
      <c r="V1823">
        <f>SUM(D1825:T1825)</f>
        <v>33</v>
      </c>
      <c r="W1823" s="6">
        <f>X1823/Y1823</f>
        <v>0.86574074074074048</v>
      </c>
      <c r="X1823" s="7">
        <f>U1823/V1823</f>
        <v>110</v>
      </c>
      <c r="Y1823" s="7">
        <v>127.0588235294118</v>
      </c>
      <c r="Z1823" s="7">
        <f>W1823*V1823</f>
        <v>28.569444444444436</v>
      </c>
    </row>
    <row r="1824" spans="1:26" x14ac:dyDescent="0.25">
      <c r="D1824" s="6">
        <v>0.82638888888888884</v>
      </c>
      <c r="E1824" s="6">
        <v>0.82638888888888884</v>
      </c>
      <c r="F1824" s="6">
        <v>0.82638888888888884</v>
      </c>
      <c r="G1824" s="6">
        <v>0.8657407407407407</v>
      </c>
      <c r="H1824" s="6">
        <v>0.8657407407407407</v>
      </c>
      <c r="I1824" s="6">
        <v>0.8657407407407407</v>
      </c>
      <c r="J1824" s="6">
        <v>0.90509259259259256</v>
      </c>
      <c r="K1824" s="6">
        <v>0.90509259259259256</v>
      </c>
      <c r="L1824" s="6">
        <v>0.90509259259259256</v>
      </c>
    </row>
    <row r="1825" spans="1:26" x14ac:dyDescent="0.25">
      <c r="D1825">
        <v>3</v>
      </c>
      <c r="E1825">
        <v>5</v>
      </c>
      <c r="F1825">
        <v>3</v>
      </c>
      <c r="G1825">
        <v>3</v>
      </c>
      <c r="H1825">
        <v>5</v>
      </c>
      <c r="I1825">
        <v>3</v>
      </c>
      <c r="J1825">
        <v>3</v>
      </c>
      <c r="K1825">
        <v>5</v>
      </c>
      <c r="L1825">
        <v>3</v>
      </c>
    </row>
    <row r="1826" spans="1:26" x14ac:dyDescent="0.25">
      <c r="D1826" t="s">
        <v>113</v>
      </c>
    </row>
    <row r="1827" spans="1:26" x14ac:dyDescent="0.25">
      <c r="C1827" s="5" t="s">
        <v>19</v>
      </c>
      <c r="D1827">
        <v>140</v>
      </c>
      <c r="E1827">
        <v>140</v>
      </c>
      <c r="F1827">
        <v>140</v>
      </c>
      <c r="U1827">
        <f>SUMPRODUCT((D1827:T1827&gt;Y1827/2.01)*1,D1827:T1827,D1829:T1829)</f>
        <v>420</v>
      </c>
      <c r="V1827">
        <f>SUM(D1829:T1829)</f>
        <v>3</v>
      </c>
      <c r="W1827" s="6">
        <f>X1827/Y1827</f>
        <v>0.88148148148148153</v>
      </c>
      <c r="X1827" s="7">
        <f>U1827/V1827</f>
        <v>140</v>
      </c>
      <c r="Y1827" s="7">
        <v>158.8235294117647</v>
      </c>
      <c r="Z1827" s="7">
        <f>W1827*V1827</f>
        <v>2.6444444444444448</v>
      </c>
    </row>
    <row r="1828" spans="1:26" x14ac:dyDescent="0.25">
      <c r="D1828" s="6">
        <v>0.88148148148148153</v>
      </c>
      <c r="E1828" s="6">
        <v>0.88148148148148153</v>
      </c>
      <c r="F1828" s="6">
        <v>0.88148148148148153</v>
      </c>
    </row>
    <row r="1829" spans="1:26" x14ac:dyDescent="0.25">
      <c r="D1829">
        <v>1</v>
      </c>
      <c r="E1829">
        <v>1</v>
      </c>
      <c r="F1829">
        <v>1</v>
      </c>
    </row>
    <row r="1830" spans="1:26" x14ac:dyDescent="0.25">
      <c r="C1830" s="5" t="s">
        <v>83</v>
      </c>
      <c r="D1830">
        <v>12</v>
      </c>
      <c r="E1830">
        <v>12</v>
      </c>
      <c r="F1830">
        <v>12</v>
      </c>
      <c r="G1830">
        <v>12</v>
      </c>
      <c r="H1830">
        <v>12</v>
      </c>
    </row>
    <row r="1831" spans="1:26" x14ac:dyDescent="0.25">
      <c r="C1831" s="5" t="s">
        <v>36</v>
      </c>
      <c r="D1831">
        <v>21</v>
      </c>
      <c r="E1831">
        <v>21</v>
      </c>
      <c r="F1831">
        <v>21</v>
      </c>
    </row>
    <row r="1833" spans="1:26" x14ac:dyDescent="0.25">
      <c r="A1833" s="1">
        <v>42243</v>
      </c>
      <c r="B1833" s="2" t="s">
        <v>252</v>
      </c>
      <c r="U1833" s="3" t="s">
        <v>1</v>
      </c>
      <c r="V1833" s="3" t="s">
        <v>2</v>
      </c>
      <c r="W1833" s="3" t="s">
        <v>3</v>
      </c>
      <c r="X1833" s="3" t="s">
        <v>4</v>
      </c>
      <c r="Y1833" s="3" t="s">
        <v>5</v>
      </c>
      <c r="Z1833" s="3" t="s">
        <v>6</v>
      </c>
    </row>
    <row r="1834" spans="1:26" x14ac:dyDescent="0.25">
      <c r="U1834" s="3">
        <f>SUM(U1835:U1837)</f>
        <v>3720</v>
      </c>
      <c r="V1834" s="3">
        <f>SUM(V1835:V1837)</f>
        <v>33</v>
      </c>
      <c r="Z1834" s="4">
        <f>SUM(Z1835:Z1837)</f>
        <v>17.505882352941178</v>
      </c>
    </row>
    <row r="1835" spans="1:26" x14ac:dyDescent="0.25">
      <c r="C1835" s="5" t="s">
        <v>15</v>
      </c>
      <c r="D1835">
        <v>70</v>
      </c>
      <c r="E1835">
        <v>100</v>
      </c>
      <c r="F1835">
        <v>120</v>
      </c>
      <c r="G1835">
        <v>140</v>
      </c>
      <c r="H1835">
        <v>140</v>
      </c>
      <c r="I1835">
        <v>160</v>
      </c>
      <c r="J1835">
        <v>160</v>
      </c>
      <c r="K1835">
        <v>180</v>
      </c>
      <c r="L1835">
        <v>180</v>
      </c>
      <c r="M1835">
        <v>200</v>
      </c>
      <c r="U1835">
        <f>SUMPRODUCT((D1835:T1835&gt;Y1835/2.01)*1,D1835:T1835,D1837:T1837)</f>
        <v>3720</v>
      </c>
      <c r="V1835">
        <f>SUM(D1837:T1837)</f>
        <v>33</v>
      </c>
      <c r="W1835" s="6">
        <f>X1835/Y1835</f>
        <v>0.53048128342245993</v>
      </c>
      <c r="X1835" s="7">
        <f>U1835/V1835</f>
        <v>112.72727272727273</v>
      </c>
      <c r="Y1835" s="7">
        <v>212.5</v>
      </c>
      <c r="Z1835" s="7">
        <f>W1835*V1835</f>
        <v>17.505882352941178</v>
      </c>
    </row>
    <row r="1836" spans="1:26" x14ac:dyDescent="0.25">
      <c r="D1836" s="6">
        <v>0.32941176470588229</v>
      </c>
      <c r="E1836" s="6">
        <v>0.47058823529411759</v>
      </c>
      <c r="F1836" s="6">
        <v>0.56470588235294117</v>
      </c>
      <c r="G1836" s="6">
        <v>0.6588235294117647</v>
      </c>
      <c r="H1836" s="6">
        <v>0.6588235294117647</v>
      </c>
      <c r="I1836" s="6">
        <v>0.75294117647058822</v>
      </c>
      <c r="J1836" s="6">
        <v>0.75294117647058822</v>
      </c>
      <c r="K1836" s="6">
        <v>0.84705882352941175</v>
      </c>
      <c r="L1836" s="6">
        <v>0.84705882352941175</v>
      </c>
      <c r="M1836" s="6">
        <v>0.94117647058823528</v>
      </c>
    </row>
    <row r="1837" spans="1:26" x14ac:dyDescent="0.25">
      <c r="D1837">
        <v>5</v>
      </c>
      <c r="E1837">
        <v>4</v>
      </c>
      <c r="F1837">
        <v>3</v>
      </c>
      <c r="G1837">
        <v>4</v>
      </c>
      <c r="H1837">
        <v>4</v>
      </c>
      <c r="I1837">
        <v>3</v>
      </c>
      <c r="J1837">
        <v>3</v>
      </c>
      <c r="K1837">
        <v>3</v>
      </c>
      <c r="L1837">
        <v>3</v>
      </c>
      <c r="M1837">
        <v>1</v>
      </c>
    </row>
    <row r="1839" spans="1:26" x14ac:dyDescent="0.25">
      <c r="A1839" s="1">
        <v>42244</v>
      </c>
      <c r="B1839" s="2" t="s">
        <v>253</v>
      </c>
      <c r="U1839" s="3" t="s">
        <v>1</v>
      </c>
      <c r="V1839" s="3" t="s">
        <v>2</v>
      </c>
      <c r="W1839" s="3" t="s">
        <v>3</v>
      </c>
      <c r="X1839" s="3" t="s">
        <v>4</v>
      </c>
      <c r="Y1839" s="3" t="s">
        <v>5</v>
      </c>
      <c r="Z1839" s="3" t="s">
        <v>6</v>
      </c>
    </row>
    <row r="1840" spans="1:26" x14ac:dyDescent="0.25">
      <c r="U1840" s="3">
        <f>SUM(U1841:U1849)</f>
        <v>3540</v>
      </c>
      <c r="V1840" s="3">
        <f>SUM(V1841:V1849)</f>
        <v>30</v>
      </c>
      <c r="Z1840" s="4">
        <f>SUM(Z1841:Z1849)</f>
        <v>27.256944444444436</v>
      </c>
    </row>
    <row r="1841" spans="1:26" x14ac:dyDescent="0.25">
      <c r="C1841" s="5" t="s">
        <v>61</v>
      </c>
      <c r="D1841">
        <v>110</v>
      </c>
      <c r="E1841">
        <v>110</v>
      </c>
      <c r="F1841">
        <v>110</v>
      </c>
      <c r="G1841">
        <v>115</v>
      </c>
      <c r="H1841">
        <v>115</v>
      </c>
      <c r="I1841">
        <v>115</v>
      </c>
      <c r="J1841">
        <v>120</v>
      </c>
      <c r="K1841">
        <v>120</v>
      </c>
      <c r="L1841">
        <v>120</v>
      </c>
      <c r="U1841">
        <f>SUMPRODUCT((D1841:T1841&gt;Y1841/2.01)*1,D1841:T1841,D1843:T1843)</f>
        <v>3105</v>
      </c>
      <c r="V1841">
        <f>SUM(D1843:T1843)</f>
        <v>27</v>
      </c>
      <c r="W1841" s="6">
        <f>X1841/Y1841</f>
        <v>0.90509259259259234</v>
      </c>
      <c r="X1841" s="7">
        <f>U1841/V1841</f>
        <v>115</v>
      </c>
      <c r="Y1841" s="7">
        <v>127.0588235294118</v>
      </c>
      <c r="Z1841" s="7">
        <f>W1841*V1841</f>
        <v>24.437499999999993</v>
      </c>
    </row>
    <row r="1842" spans="1:26" x14ac:dyDescent="0.25">
      <c r="D1842" s="6">
        <v>0.8657407407407407</v>
      </c>
      <c r="E1842" s="6">
        <v>0.8657407407407407</v>
      </c>
      <c r="F1842" s="6">
        <v>0.8657407407407407</v>
      </c>
      <c r="G1842" s="6">
        <v>0.90509259259259256</v>
      </c>
      <c r="H1842" s="6">
        <v>0.90509259259259256</v>
      </c>
      <c r="I1842" s="6">
        <v>0.90509259259259256</v>
      </c>
      <c r="J1842" s="6">
        <v>0.94444444444444442</v>
      </c>
      <c r="K1842" s="6">
        <v>0.94444444444444442</v>
      </c>
      <c r="L1842" s="6">
        <v>0.94444444444444442</v>
      </c>
    </row>
    <row r="1843" spans="1:26" x14ac:dyDescent="0.25">
      <c r="D1843">
        <v>3</v>
      </c>
      <c r="E1843">
        <v>3</v>
      </c>
      <c r="F1843">
        <v>3</v>
      </c>
      <c r="G1843">
        <v>3</v>
      </c>
      <c r="H1843">
        <v>3</v>
      </c>
      <c r="I1843">
        <v>3</v>
      </c>
      <c r="J1843">
        <v>3</v>
      </c>
      <c r="K1843">
        <v>3</v>
      </c>
      <c r="L1843">
        <v>3</v>
      </c>
    </row>
    <row r="1844" spans="1:26" x14ac:dyDescent="0.25">
      <c r="D1844" t="s">
        <v>190</v>
      </c>
    </row>
    <row r="1845" spans="1:26" x14ac:dyDescent="0.25">
      <c r="C1845" s="5" t="s">
        <v>108</v>
      </c>
      <c r="D1845">
        <v>145</v>
      </c>
      <c r="E1845">
        <v>145</v>
      </c>
      <c r="F1845">
        <v>145</v>
      </c>
      <c r="U1845">
        <f>SUMPRODUCT((D1845:T1845&gt;Y1845/2.01)*1,D1845:T1845,D1847:T1847)</f>
        <v>435</v>
      </c>
      <c r="V1845">
        <f>SUM(D1847:T1847)</f>
        <v>3</v>
      </c>
      <c r="W1845" s="6">
        <f>X1845/Y1845</f>
        <v>0.93981481481481466</v>
      </c>
      <c r="X1845" s="7">
        <f>U1845/V1845</f>
        <v>145</v>
      </c>
      <c r="Y1845" s="7">
        <v>154.28571428571431</v>
      </c>
      <c r="Z1845" s="7">
        <f>W1845*V1845</f>
        <v>2.8194444444444438</v>
      </c>
    </row>
    <row r="1846" spans="1:26" x14ac:dyDescent="0.25">
      <c r="D1846" s="6">
        <v>0.93981481481481488</v>
      </c>
      <c r="E1846" s="6">
        <v>0.93981481481481488</v>
      </c>
      <c r="F1846" s="6">
        <v>0.93981481481481488</v>
      </c>
    </row>
    <row r="1847" spans="1:26" x14ac:dyDescent="0.25">
      <c r="D1847">
        <v>1</v>
      </c>
      <c r="E1847">
        <v>1</v>
      </c>
      <c r="F1847">
        <v>1</v>
      </c>
    </row>
    <row r="1848" spans="1:26" x14ac:dyDescent="0.25">
      <c r="D1848" t="s">
        <v>225</v>
      </c>
      <c r="E1848" t="s">
        <v>225</v>
      </c>
      <c r="F1848" t="s">
        <v>225</v>
      </c>
    </row>
    <row r="1849" spans="1:26" ht="30" x14ac:dyDescent="0.25">
      <c r="C1849" s="5" t="s">
        <v>26</v>
      </c>
      <c r="D1849">
        <v>12</v>
      </c>
      <c r="E1849">
        <v>12</v>
      </c>
      <c r="F1849">
        <v>12</v>
      </c>
      <c r="G1849">
        <v>12</v>
      </c>
    </row>
    <row r="1851" spans="1:26" x14ac:dyDescent="0.25">
      <c r="A1851" s="1">
        <v>42247</v>
      </c>
      <c r="B1851" s="2" t="s">
        <v>254</v>
      </c>
      <c r="U1851" s="3" t="s">
        <v>1</v>
      </c>
      <c r="V1851" s="3" t="s">
        <v>2</v>
      </c>
      <c r="W1851" s="3" t="s">
        <v>3</v>
      </c>
      <c r="X1851" s="3" t="s">
        <v>4</v>
      </c>
      <c r="Y1851" s="3" t="s">
        <v>5</v>
      </c>
      <c r="Z1851" s="3" t="s">
        <v>6</v>
      </c>
    </row>
    <row r="1852" spans="1:26" x14ac:dyDescent="0.25">
      <c r="U1852" s="3">
        <f>SUM(U1853:U1855)</f>
        <v>0</v>
      </c>
      <c r="V1852" s="3">
        <f>SUM(V1853:V1855)</f>
        <v>18</v>
      </c>
      <c r="Z1852" s="4">
        <f>SUM(Z1853:Z1855)</f>
        <v>0</v>
      </c>
    </row>
    <row r="1853" spans="1:26" ht="30" x14ac:dyDescent="0.25">
      <c r="C1853" s="5" t="s">
        <v>14</v>
      </c>
      <c r="D1853">
        <v>100</v>
      </c>
      <c r="E1853">
        <v>100</v>
      </c>
      <c r="F1853">
        <v>100</v>
      </c>
      <c r="G1853">
        <v>100</v>
      </c>
      <c r="H1853">
        <v>100</v>
      </c>
      <c r="I1853">
        <v>100</v>
      </c>
      <c r="U1853">
        <f>SUMPRODUCT((D1853:T1853&gt;Y1853/2.01)*1,D1853:T1853,D1855:T1855)</f>
        <v>0</v>
      </c>
      <c r="V1853">
        <f>SUM(D1855:T1855)</f>
        <v>18</v>
      </c>
      <c r="W1853" s="6">
        <f>X1853/Y1853</f>
        <v>0</v>
      </c>
      <c r="X1853" s="7">
        <f>U1853/V1853</f>
        <v>0</v>
      </c>
      <c r="Y1853" s="7">
        <v>210</v>
      </c>
      <c r="Z1853" s="7">
        <f>W1853*V1853</f>
        <v>0</v>
      </c>
    </row>
    <row r="1854" spans="1:26" x14ac:dyDescent="0.25">
      <c r="D1854" s="6">
        <v>0.47619047619047622</v>
      </c>
      <c r="E1854" s="6">
        <v>0.47619047619047622</v>
      </c>
      <c r="F1854" s="6">
        <v>0.47619047619047622</v>
      </c>
      <c r="G1854" s="6">
        <v>0.47619047619047622</v>
      </c>
      <c r="H1854" s="6">
        <v>0.47619047619047622</v>
      </c>
      <c r="I1854" s="6">
        <v>0.47619047619047622</v>
      </c>
    </row>
    <row r="1855" spans="1:26" x14ac:dyDescent="0.25">
      <c r="D1855">
        <v>3</v>
      </c>
      <c r="E1855">
        <v>3</v>
      </c>
      <c r="F1855">
        <v>3</v>
      </c>
      <c r="G1855">
        <v>3</v>
      </c>
      <c r="H1855">
        <v>3</v>
      </c>
      <c r="I1855">
        <v>3</v>
      </c>
    </row>
    <row r="1857" spans="1:26" x14ac:dyDescent="0.25">
      <c r="A1857" s="1">
        <v>42249</v>
      </c>
      <c r="B1857" s="2" t="s">
        <v>44</v>
      </c>
      <c r="U1857" s="3" t="s">
        <v>1</v>
      </c>
      <c r="V1857" s="3" t="s">
        <v>2</v>
      </c>
      <c r="W1857" s="3" t="s">
        <v>3</v>
      </c>
      <c r="X1857" s="3" t="s">
        <v>4</v>
      </c>
      <c r="Y1857" s="3" t="s">
        <v>5</v>
      </c>
      <c r="Z1857" s="3" t="s">
        <v>6</v>
      </c>
    </row>
    <row r="1858" spans="1:26" x14ac:dyDescent="0.25">
      <c r="U1858" s="3">
        <f>SUM(U1859:U1861)</f>
        <v>1306.5</v>
      </c>
      <c r="V1858" s="3">
        <f>SUM(V1859:V1861)</f>
        <v>18</v>
      </c>
      <c r="Z1858" s="4">
        <f>SUM(Z1859:Z1861)</f>
        <v>9.5018181818181802</v>
      </c>
    </row>
    <row r="1859" spans="1:26" ht="30" x14ac:dyDescent="0.25">
      <c r="C1859" s="5" t="s">
        <v>9</v>
      </c>
      <c r="D1859">
        <v>50</v>
      </c>
      <c r="E1859">
        <v>70</v>
      </c>
      <c r="F1859">
        <v>90</v>
      </c>
      <c r="G1859">
        <v>105</v>
      </c>
      <c r="H1859">
        <v>120</v>
      </c>
      <c r="I1859">
        <v>127</v>
      </c>
      <c r="J1859">
        <v>132</v>
      </c>
      <c r="K1859">
        <v>135</v>
      </c>
      <c r="L1859">
        <v>137.5</v>
      </c>
      <c r="U1859">
        <f>SUMPRODUCT((D1859:T1859&gt;Y1859/2.01)*1,D1859:T1859,D1861:T1861)</f>
        <v>1306.5</v>
      </c>
      <c r="V1859">
        <f>SUM(D1861:T1861)</f>
        <v>18</v>
      </c>
      <c r="W1859" s="6">
        <f>X1859/Y1859</f>
        <v>0.52787878787878784</v>
      </c>
      <c r="X1859" s="7">
        <f>U1859/V1859</f>
        <v>72.583333333333329</v>
      </c>
      <c r="Y1859" s="7">
        <v>137.5</v>
      </c>
      <c r="Z1859" s="7">
        <f>W1859*V1859</f>
        <v>9.5018181818181802</v>
      </c>
    </row>
    <row r="1860" spans="1:26" x14ac:dyDescent="0.25">
      <c r="D1860" s="6">
        <v>0.36363636363636359</v>
      </c>
      <c r="E1860" s="6">
        <v>0.50909090909090904</v>
      </c>
      <c r="F1860" s="6">
        <v>0.65454545454545454</v>
      </c>
      <c r="G1860" s="6">
        <v>0.76363636363636367</v>
      </c>
      <c r="H1860" s="6">
        <v>0.87272727272727268</v>
      </c>
      <c r="I1860" s="6">
        <v>0.92363636363636359</v>
      </c>
      <c r="J1860" s="6">
        <v>0.96</v>
      </c>
      <c r="K1860" s="6">
        <v>0.98181818181818181</v>
      </c>
      <c r="L1860" s="6">
        <v>1</v>
      </c>
    </row>
    <row r="1861" spans="1:26" x14ac:dyDescent="0.25">
      <c r="D1861">
        <v>5</v>
      </c>
      <c r="E1861">
        <v>4</v>
      </c>
      <c r="F1861">
        <v>3</v>
      </c>
      <c r="G1861">
        <v>1</v>
      </c>
      <c r="H1861">
        <v>1</v>
      </c>
      <c r="I1861">
        <v>1</v>
      </c>
      <c r="J1861">
        <v>1</v>
      </c>
      <c r="K1861">
        <v>1</v>
      </c>
      <c r="L1861">
        <v>1</v>
      </c>
    </row>
    <row r="1863" spans="1:26" x14ac:dyDescent="0.25">
      <c r="A1863" s="1">
        <v>42251</v>
      </c>
      <c r="B1863" s="2" t="s">
        <v>255</v>
      </c>
      <c r="U1863" s="3" t="s">
        <v>1</v>
      </c>
      <c r="V1863" s="3" t="s">
        <v>2</v>
      </c>
      <c r="W1863" s="3" t="s">
        <v>3</v>
      </c>
      <c r="X1863" s="3" t="s">
        <v>4</v>
      </c>
      <c r="Y1863" s="3" t="s">
        <v>5</v>
      </c>
      <c r="Z1863" s="3" t="s">
        <v>6</v>
      </c>
    </row>
    <row r="1864" spans="1:26" x14ac:dyDescent="0.25">
      <c r="U1864" s="3">
        <f>SUM(U1865:U1867)</f>
        <v>1630</v>
      </c>
      <c r="V1864" s="3">
        <f>SUM(V1865:V1867)</f>
        <v>19</v>
      </c>
      <c r="Z1864" s="4">
        <f>SUM(Z1865:Z1867)</f>
        <v>7.7619047619047619</v>
      </c>
    </row>
    <row r="1865" spans="1:26" ht="30" x14ac:dyDescent="0.25">
      <c r="C1865" s="5" t="s">
        <v>14</v>
      </c>
      <c r="D1865">
        <v>70</v>
      </c>
      <c r="E1865">
        <v>100</v>
      </c>
      <c r="F1865">
        <v>120</v>
      </c>
      <c r="G1865">
        <v>140</v>
      </c>
      <c r="H1865">
        <v>160</v>
      </c>
      <c r="I1865">
        <v>175</v>
      </c>
      <c r="J1865">
        <v>185</v>
      </c>
      <c r="K1865">
        <v>195</v>
      </c>
      <c r="L1865">
        <v>205</v>
      </c>
      <c r="M1865">
        <v>210</v>
      </c>
      <c r="U1865">
        <f>SUMPRODUCT((D1865:T1865&gt;Y1865/2.01)*1,D1865:T1865,D1867:T1867)</f>
        <v>1630</v>
      </c>
      <c r="V1865">
        <f>SUM(D1867:T1867)</f>
        <v>19</v>
      </c>
      <c r="W1865" s="6">
        <f>X1865/Y1865</f>
        <v>0.40852130325814534</v>
      </c>
      <c r="X1865" s="7">
        <f>U1865/V1865</f>
        <v>85.78947368421052</v>
      </c>
      <c r="Y1865" s="7">
        <v>210</v>
      </c>
      <c r="Z1865" s="7">
        <f>W1865*V1865</f>
        <v>7.7619047619047619</v>
      </c>
    </row>
    <row r="1866" spans="1:26" x14ac:dyDescent="0.25">
      <c r="D1866" s="6">
        <v>0.33333333333333331</v>
      </c>
      <c r="E1866" s="6">
        <v>0.47619047619047622</v>
      </c>
      <c r="F1866" s="6">
        <v>0.5714285714285714</v>
      </c>
      <c r="G1866" s="6">
        <v>0.66666666666666663</v>
      </c>
      <c r="H1866" s="6">
        <v>0.76190476190476186</v>
      </c>
      <c r="I1866" s="6">
        <v>0.83333333333333337</v>
      </c>
      <c r="J1866" s="6">
        <v>0.88095238095238093</v>
      </c>
      <c r="K1866" s="6">
        <v>0.9285714285714286</v>
      </c>
      <c r="L1866" s="6">
        <v>0.97619047619047616</v>
      </c>
      <c r="M1866" s="6">
        <v>1</v>
      </c>
    </row>
    <row r="1867" spans="1:26" x14ac:dyDescent="0.25">
      <c r="D1867">
        <v>5</v>
      </c>
      <c r="E1867">
        <v>4</v>
      </c>
      <c r="F1867">
        <v>3</v>
      </c>
      <c r="G1867">
        <v>1</v>
      </c>
      <c r="H1867">
        <v>1</v>
      </c>
      <c r="I1867">
        <v>1</v>
      </c>
      <c r="J1867">
        <v>1</v>
      </c>
      <c r="K1867">
        <v>1</v>
      </c>
      <c r="L1867">
        <v>1</v>
      </c>
      <c r="M1867">
        <v>1</v>
      </c>
    </row>
    <row r="1869" spans="1:26" x14ac:dyDescent="0.25">
      <c r="A1869" s="1">
        <v>42254</v>
      </c>
      <c r="B1869" s="2" t="s">
        <v>46</v>
      </c>
      <c r="U1869" s="3" t="s">
        <v>1</v>
      </c>
      <c r="V1869" s="3" t="s">
        <v>2</v>
      </c>
      <c r="W1869" s="3" t="s">
        <v>3</v>
      </c>
      <c r="X1869" s="3" t="s">
        <v>4</v>
      </c>
      <c r="Y1869" s="3" t="s">
        <v>5</v>
      </c>
      <c r="Z1869" s="3" t="s">
        <v>6</v>
      </c>
    </row>
    <row r="1870" spans="1:26" x14ac:dyDescent="0.25">
      <c r="U1870" s="3">
        <f>SUM(U1871:U1873)</f>
        <v>1385</v>
      </c>
      <c r="V1870" s="3">
        <f>SUM(V1871:V1873)</f>
        <v>18</v>
      </c>
      <c r="Z1870" s="4">
        <f>SUM(Z1871:Z1873)</f>
        <v>6.5176470588235293</v>
      </c>
    </row>
    <row r="1871" spans="1:26" x14ac:dyDescent="0.25">
      <c r="C1871" s="5" t="s">
        <v>15</v>
      </c>
      <c r="D1871">
        <v>60</v>
      </c>
      <c r="E1871">
        <v>100</v>
      </c>
      <c r="F1871">
        <v>120</v>
      </c>
      <c r="G1871">
        <v>140</v>
      </c>
      <c r="H1871">
        <v>160</v>
      </c>
      <c r="I1871">
        <v>180</v>
      </c>
      <c r="J1871">
        <v>195</v>
      </c>
      <c r="K1871">
        <v>210</v>
      </c>
      <c r="U1871">
        <f>SUMPRODUCT((D1871:T1871&gt;Y1871/2.01)*1,D1871:T1871,D1873:T1873)</f>
        <v>1385</v>
      </c>
      <c r="V1871">
        <f>SUM(D1873:T1873)</f>
        <v>18</v>
      </c>
      <c r="W1871" s="6">
        <f>X1871/Y1871</f>
        <v>0.36209150326797385</v>
      </c>
      <c r="X1871" s="7">
        <f>U1871/V1871</f>
        <v>76.944444444444443</v>
      </c>
      <c r="Y1871" s="7">
        <v>212.5</v>
      </c>
      <c r="Z1871" s="7">
        <f>W1871*V1871</f>
        <v>6.5176470588235293</v>
      </c>
    </row>
    <row r="1872" spans="1:26" x14ac:dyDescent="0.25">
      <c r="D1872" s="6">
        <v>0.28235294117647058</v>
      </c>
      <c r="E1872" s="6">
        <v>0.47058823529411759</v>
      </c>
      <c r="F1872" s="6">
        <v>0.56470588235294117</v>
      </c>
      <c r="G1872" s="6">
        <v>0.6588235294117647</v>
      </c>
      <c r="H1872" s="6">
        <v>0.75294117647058822</v>
      </c>
      <c r="I1872" s="6">
        <v>0.84705882352941175</v>
      </c>
      <c r="J1872" s="6">
        <v>0.91764705882352937</v>
      </c>
      <c r="K1872" s="6">
        <v>0.9882352941176471</v>
      </c>
    </row>
    <row r="1873" spans="1:26" x14ac:dyDescent="0.25">
      <c r="D1873">
        <v>5</v>
      </c>
      <c r="E1873">
        <v>4</v>
      </c>
      <c r="F1873">
        <v>3</v>
      </c>
      <c r="G1873">
        <v>2</v>
      </c>
      <c r="H1873">
        <v>1</v>
      </c>
      <c r="I1873">
        <v>1</v>
      </c>
      <c r="J1873">
        <v>1</v>
      </c>
      <c r="K1873">
        <v>1</v>
      </c>
    </row>
    <row r="1875" spans="1:26" x14ac:dyDescent="0.25">
      <c r="A1875" s="1">
        <v>42275</v>
      </c>
      <c r="B1875" s="2" t="s">
        <v>256</v>
      </c>
      <c r="U1875" s="3" t="s">
        <v>1</v>
      </c>
      <c r="V1875" s="3" t="s">
        <v>2</v>
      </c>
      <c r="W1875" s="3" t="s">
        <v>3</v>
      </c>
      <c r="X1875" s="3" t="s">
        <v>4</v>
      </c>
      <c r="Y1875" s="3" t="s">
        <v>5</v>
      </c>
      <c r="Z1875" s="3" t="s">
        <v>6</v>
      </c>
    </row>
    <row r="1876" spans="1:26" x14ac:dyDescent="0.25">
      <c r="U1876" s="3">
        <f>SUM(U1877:U1884)</f>
        <v>3050</v>
      </c>
      <c r="V1876" s="3">
        <f>SUM(V1877:V1884)</f>
        <v>41</v>
      </c>
      <c r="Z1876" s="4">
        <f>SUM(Z1877:Z1884)</f>
        <v>18.114285714285714</v>
      </c>
    </row>
    <row r="1877" spans="1:26" ht="30" x14ac:dyDescent="0.25">
      <c r="C1877" s="5" t="s">
        <v>14</v>
      </c>
      <c r="D1877">
        <v>70</v>
      </c>
      <c r="E1877">
        <v>100</v>
      </c>
      <c r="F1877">
        <v>120</v>
      </c>
      <c r="G1877">
        <v>140</v>
      </c>
      <c r="H1877">
        <v>140</v>
      </c>
      <c r="I1877">
        <v>140</v>
      </c>
      <c r="U1877">
        <f>SUMPRODUCT((D1877:T1877&gt;Y1877/2.01)*1,D1877:T1877,D1879:T1879)</f>
        <v>1620</v>
      </c>
      <c r="V1877">
        <f>SUM(D1879:T1879)</f>
        <v>21</v>
      </c>
      <c r="W1877" s="6">
        <f>X1877/Y1877</f>
        <v>0.36734693877551017</v>
      </c>
      <c r="X1877" s="7">
        <f>U1877/V1877</f>
        <v>77.142857142857139</v>
      </c>
      <c r="Y1877" s="7">
        <v>210</v>
      </c>
      <c r="Z1877" s="7">
        <f>W1877*V1877</f>
        <v>7.7142857142857135</v>
      </c>
    </row>
    <row r="1878" spans="1:26" x14ac:dyDescent="0.25">
      <c r="D1878" s="6">
        <v>0.33333333333333331</v>
      </c>
      <c r="E1878" s="6">
        <v>0.47619047619047622</v>
      </c>
      <c r="F1878" s="6">
        <v>0.5714285714285714</v>
      </c>
      <c r="G1878" s="6">
        <v>0.66666666666666663</v>
      </c>
      <c r="H1878" s="6">
        <v>0.66666666666666663</v>
      </c>
      <c r="I1878" s="6">
        <v>0.66666666666666663</v>
      </c>
    </row>
    <row r="1879" spans="1:26" x14ac:dyDescent="0.25">
      <c r="D1879">
        <v>5</v>
      </c>
      <c r="E1879">
        <v>4</v>
      </c>
      <c r="F1879">
        <v>3</v>
      </c>
      <c r="G1879">
        <v>3</v>
      </c>
      <c r="H1879">
        <v>3</v>
      </c>
      <c r="I1879">
        <v>3</v>
      </c>
    </row>
    <row r="1880" spans="1:26" ht="30" x14ac:dyDescent="0.25">
      <c r="C1880" s="5" t="s">
        <v>9</v>
      </c>
      <c r="D1880">
        <v>50</v>
      </c>
      <c r="E1880">
        <v>75</v>
      </c>
      <c r="F1880">
        <v>90</v>
      </c>
      <c r="G1880">
        <v>100</v>
      </c>
      <c r="H1880">
        <v>110</v>
      </c>
      <c r="I1880">
        <v>110</v>
      </c>
      <c r="J1880">
        <v>110</v>
      </c>
      <c r="U1880">
        <f>SUMPRODUCT((D1880:T1880&gt;Y1880/2.01)*1,D1880:T1880,D1882:T1882)</f>
        <v>1430</v>
      </c>
      <c r="V1880">
        <f>SUM(D1882:T1882)</f>
        <v>20</v>
      </c>
      <c r="W1880" s="6">
        <f>X1880/Y1880</f>
        <v>0.52</v>
      </c>
      <c r="X1880" s="7">
        <f>U1880/V1880</f>
        <v>71.5</v>
      </c>
      <c r="Y1880" s="7">
        <v>137.5</v>
      </c>
      <c r="Z1880" s="7">
        <f>W1880*V1880</f>
        <v>10.4</v>
      </c>
    </row>
    <row r="1881" spans="1:26" x14ac:dyDescent="0.25">
      <c r="D1881" s="6">
        <v>0.36363636363636359</v>
      </c>
      <c r="E1881" s="6">
        <v>0.54545454545454541</v>
      </c>
      <c r="F1881" s="6">
        <v>0.65454545454545454</v>
      </c>
      <c r="G1881" s="6">
        <v>0.72727272727272729</v>
      </c>
      <c r="H1881" s="6">
        <v>0.8</v>
      </c>
      <c r="I1881" s="6">
        <v>0.8</v>
      </c>
      <c r="J1881" s="6">
        <v>0.8</v>
      </c>
    </row>
    <row r="1882" spans="1:26" x14ac:dyDescent="0.25">
      <c r="D1882">
        <v>5</v>
      </c>
      <c r="E1882">
        <v>4</v>
      </c>
      <c r="F1882">
        <v>3</v>
      </c>
      <c r="G1882">
        <v>2</v>
      </c>
      <c r="H1882">
        <v>2</v>
      </c>
      <c r="I1882">
        <v>2</v>
      </c>
      <c r="J1882">
        <v>2</v>
      </c>
    </row>
    <row r="1883" spans="1:26" ht="30" x14ac:dyDescent="0.25">
      <c r="C1883" s="5" t="s">
        <v>26</v>
      </c>
      <c r="D1883">
        <v>12</v>
      </c>
      <c r="E1883">
        <v>12</v>
      </c>
      <c r="F1883">
        <v>12</v>
      </c>
    </row>
    <row r="1884" spans="1:26" x14ac:dyDescent="0.25">
      <c r="C1884" s="5" t="s">
        <v>36</v>
      </c>
      <c r="D1884">
        <v>21</v>
      </c>
      <c r="E1884">
        <v>21</v>
      </c>
      <c r="F1884">
        <v>21</v>
      </c>
    </row>
    <row r="1886" spans="1:26" x14ac:dyDescent="0.25">
      <c r="A1886" s="1">
        <v>42277</v>
      </c>
      <c r="B1886" s="2" t="s">
        <v>257</v>
      </c>
      <c r="U1886" s="3" t="s">
        <v>1</v>
      </c>
      <c r="V1886" s="3" t="s">
        <v>2</v>
      </c>
      <c r="W1886" s="3" t="s">
        <v>3</v>
      </c>
      <c r="X1886" s="3" t="s">
        <v>4</v>
      </c>
      <c r="Y1886" s="3" t="s">
        <v>5</v>
      </c>
      <c r="Z1886" s="3" t="s">
        <v>6</v>
      </c>
    </row>
    <row r="1887" spans="1:26" x14ac:dyDescent="0.25">
      <c r="U1887" s="3">
        <f>SUM(U1888:U1890)</f>
        <v>2600</v>
      </c>
      <c r="V1887" s="3">
        <f>SUM(V1888:V1890)</f>
        <v>28</v>
      </c>
      <c r="Z1887" s="4">
        <f>SUM(Z1888:Z1890)</f>
        <v>12.235294117647058</v>
      </c>
    </row>
    <row r="1888" spans="1:26" x14ac:dyDescent="0.25">
      <c r="C1888" s="5" t="s">
        <v>15</v>
      </c>
      <c r="D1888">
        <v>70</v>
      </c>
      <c r="E1888">
        <v>100</v>
      </c>
      <c r="F1888">
        <v>120</v>
      </c>
      <c r="G1888">
        <v>140</v>
      </c>
      <c r="H1888">
        <v>140</v>
      </c>
      <c r="I1888">
        <v>140</v>
      </c>
      <c r="J1888">
        <v>140</v>
      </c>
      <c r="U1888">
        <f>SUMPRODUCT((D1888:T1888&gt;Y1888/2.01)*1,D1888:T1888,D1890:T1890)</f>
        <v>2600</v>
      </c>
      <c r="V1888">
        <f>SUM(D1890:T1890)</f>
        <v>28</v>
      </c>
      <c r="W1888" s="6">
        <f>X1888/Y1888</f>
        <v>0.43697478991596639</v>
      </c>
      <c r="X1888" s="7">
        <f>U1888/V1888</f>
        <v>92.857142857142861</v>
      </c>
      <c r="Y1888" s="7">
        <v>212.5</v>
      </c>
      <c r="Z1888" s="7">
        <f>W1888*V1888</f>
        <v>12.235294117647058</v>
      </c>
    </row>
    <row r="1889" spans="1:26" x14ac:dyDescent="0.25">
      <c r="D1889" s="6">
        <v>0.32941176470588229</v>
      </c>
      <c r="E1889" s="6">
        <v>0.47058823529411759</v>
      </c>
      <c r="F1889" s="6">
        <v>0.56470588235294117</v>
      </c>
      <c r="G1889" s="6">
        <v>0.6588235294117647</v>
      </c>
      <c r="H1889" s="6">
        <v>0.6588235294117647</v>
      </c>
      <c r="I1889" s="6">
        <v>0.6588235294117647</v>
      </c>
      <c r="J1889" s="6">
        <v>0.6588235294117647</v>
      </c>
    </row>
    <row r="1890" spans="1:26" x14ac:dyDescent="0.25">
      <c r="D1890">
        <v>5</v>
      </c>
      <c r="E1890">
        <v>4</v>
      </c>
      <c r="F1890">
        <v>3</v>
      </c>
      <c r="G1890">
        <v>4</v>
      </c>
      <c r="H1890">
        <v>4</v>
      </c>
      <c r="I1890">
        <v>4</v>
      </c>
      <c r="J1890">
        <v>4</v>
      </c>
    </row>
    <row r="1892" spans="1:26" x14ac:dyDescent="0.25">
      <c r="A1892" s="1">
        <v>42279</v>
      </c>
      <c r="B1892" s="2" t="s">
        <v>258</v>
      </c>
      <c r="U1892" s="3" t="s">
        <v>1</v>
      </c>
      <c r="V1892" s="3" t="s">
        <v>2</v>
      </c>
      <c r="W1892" s="3" t="s">
        <v>3</v>
      </c>
      <c r="X1892" s="3" t="s">
        <v>4</v>
      </c>
      <c r="Y1892" s="3" t="s">
        <v>5</v>
      </c>
      <c r="Z1892" s="3" t="s">
        <v>6</v>
      </c>
    </row>
    <row r="1893" spans="1:26" x14ac:dyDescent="0.25">
      <c r="U1893" s="3">
        <f>SUM(U1894:U1900)</f>
        <v>2520</v>
      </c>
      <c r="V1893" s="3">
        <f>SUM(V1894:V1900)</f>
        <v>21</v>
      </c>
      <c r="Z1893" s="4">
        <f>SUM(Z1894:Z1900)</f>
        <v>15.866666666666669</v>
      </c>
    </row>
    <row r="1894" spans="1:26" x14ac:dyDescent="0.25">
      <c r="C1894" s="5" t="s">
        <v>19</v>
      </c>
      <c r="D1894">
        <v>120</v>
      </c>
      <c r="E1894">
        <v>120</v>
      </c>
      <c r="F1894">
        <v>120</v>
      </c>
      <c r="G1894">
        <v>120</v>
      </c>
      <c r="H1894">
        <v>120</v>
      </c>
      <c r="I1894">
        <v>120</v>
      </c>
      <c r="J1894">
        <v>120</v>
      </c>
      <c r="U1894">
        <f>SUMPRODUCT((D1894:T1894&gt;Y1894/2.01)*1,D1894:T1894,D1896:T1896)</f>
        <v>2520</v>
      </c>
      <c r="V1894">
        <f>SUM(D1896:T1896)</f>
        <v>21</v>
      </c>
      <c r="W1894" s="6">
        <f>X1894/Y1894</f>
        <v>0.75555555555555565</v>
      </c>
      <c r="X1894" s="7">
        <f>U1894/V1894</f>
        <v>120</v>
      </c>
      <c r="Y1894" s="7">
        <v>158.8235294117647</v>
      </c>
      <c r="Z1894" s="7">
        <f>W1894*V1894</f>
        <v>15.866666666666669</v>
      </c>
    </row>
    <row r="1895" spans="1:26" x14ac:dyDescent="0.25">
      <c r="D1895" s="6">
        <v>0.75555555555555565</v>
      </c>
      <c r="E1895" s="6">
        <v>0.75555555555555565</v>
      </c>
      <c r="F1895" s="6">
        <v>0.75555555555555565</v>
      </c>
      <c r="G1895" s="6">
        <v>0.75555555555555565</v>
      </c>
      <c r="H1895" s="6">
        <v>0.75555555555555565</v>
      </c>
      <c r="I1895" s="6">
        <v>0.75555555555555565</v>
      </c>
      <c r="J1895" s="6">
        <v>0.75555555555555565</v>
      </c>
    </row>
    <row r="1896" spans="1:26" x14ac:dyDescent="0.25">
      <c r="D1896">
        <v>3</v>
      </c>
      <c r="E1896">
        <v>3</v>
      </c>
      <c r="F1896">
        <v>3</v>
      </c>
      <c r="G1896">
        <v>3</v>
      </c>
      <c r="H1896">
        <v>3</v>
      </c>
      <c r="I1896">
        <v>3</v>
      </c>
      <c r="J1896">
        <v>3</v>
      </c>
    </row>
    <row r="1897" spans="1:26" x14ac:dyDescent="0.25">
      <c r="C1897" s="5" t="s">
        <v>38</v>
      </c>
      <c r="D1897">
        <v>20</v>
      </c>
      <c r="E1897">
        <v>20</v>
      </c>
    </row>
    <row r="1898" spans="1:26" x14ac:dyDescent="0.25">
      <c r="C1898" s="5" t="s">
        <v>74</v>
      </c>
      <c r="D1898">
        <v>15</v>
      </c>
      <c r="E1898">
        <v>15</v>
      </c>
      <c r="F1898">
        <v>15</v>
      </c>
    </row>
    <row r="1899" spans="1:26" x14ac:dyDescent="0.25">
      <c r="C1899" s="5" t="s">
        <v>83</v>
      </c>
      <c r="D1899">
        <v>15</v>
      </c>
      <c r="E1899">
        <v>15</v>
      </c>
      <c r="F1899">
        <v>15</v>
      </c>
    </row>
    <row r="1900" spans="1:26" x14ac:dyDescent="0.25">
      <c r="C1900" s="5" t="s">
        <v>121</v>
      </c>
      <c r="D1900">
        <v>15</v>
      </c>
      <c r="E1900">
        <v>15</v>
      </c>
      <c r="F1900">
        <v>15</v>
      </c>
    </row>
    <row r="1902" spans="1:26" x14ac:dyDescent="0.25">
      <c r="A1902" s="1">
        <v>42282</v>
      </c>
      <c r="B1902" s="2" t="s">
        <v>259</v>
      </c>
      <c r="U1902" s="3" t="s">
        <v>1</v>
      </c>
      <c r="V1902" s="3" t="s">
        <v>2</v>
      </c>
      <c r="W1902" s="3" t="s">
        <v>3</v>
      </c>
      <c r="X1902" s="3" t="s">
        <v>4</v>
      </c>
      <c r="Y1902" s="3" t="s">
        <v>5</v>
      </c>
      <c r="Z1902" s="3" t="s">
        <v>6</v>
      </c>
    </row>
    <row r="1903" spans="1:26" x14ac:dyDescent="0.25">
      <c r="U1903" s="3">
        <f>SUM(U1904:U1906)</f>
        <v>6240</v>
      </c>
      <c r="V1903" s="3">
        <f>SUM(V1904:V1906)</f>
        <v>64</v>
      </c>
      <c r="Z1903" s="4">
        <f>SUM(Z1904:Z1906)</f>
        <v>29.714285714285715</v>
      </c>
    </row>
    <row r="1904" spans="1:26" ht="30" x14ac:dyDescent="0.25">
      <c r="C1904" s="5" t="s">
        <v>14</v>
      </c>
      <c r="D1904">
        <v>100</v>
      </c>
      <c r="E1904">
        <v>110</v>
      </c>
      <c r="F1904">
        <v>110</v>
      </c>
      <c r="G1904">
        <v>120</v>
      </c>
      <c r="H1904">
        <v>120</v>
      </c>
      <c r="I1904">
        <v>130</v>
      </c>
      <c r="J1904">
        <v>130</v>
      </c>
      <c r="K1904">
        <v>140</v>
      </c>
      <c r="U1904">
        <f>SUMPRODUCT((D1904:T1904&gt;Y1904/2.01)*1,D1904:T1904,D1906:T1906)</f>
        <v>6240</v>
      </c>
      <c r="V1904">
        <f>SUM(D1906:T1906)</f>
        <v>64</v>
      </c>
      <c r="W1904" s="6">
        <f>X1904/Y1904</f>
        <v>0.4642857142857143</v>
      </c>
      <c r="X1904" s="7">
        <f>U1904/V1904</f>
        <v>97.5</v>
      </c>
      <c r="Y1904" s="7">
        <v>210</v>
      </c>
      <c r="Z1904" s="7">
        <f>W1904*V1904</f>
        <v>29.714285714285715</v>
      </c>
    </row>
    <row r="1905" spans="1:26" x14ac:dyDescent="0.25">
      <c r="D1905" s="6">
        <v>0.47619047619047622</v>
      </c>
      <c r="E1905" s="6">
        <v>0.52380952380952384</v>
      </c>
      <c r="F1905" s="6">
        <v>0.52380952380952384</v>
      </c>
      <c r="G1905" s="6">
        <v>0.5714285714285714</v>
      </c>
      <c r="H1905" s="6">
        <v>0.5714285714285714</v>
      </c>
      <c r="I1905" s="6">
        <v>0.61904761904761907</v>
      </c>
      <c r="J1905" s="6">
        <v>0.61904761904761907</v>
      </c>
      <c r="K1905" s="6">
        <v>0.66666666666666663</v>
      </c>
    </row>
    <row r="1906" spans="1:26" x14ac:dyDescent="0.25">
      <c r="D1906">
        <v>12</v>
      </c>
      <c r="E1906">
        <v>10</v>
      </c>
      <c r="F1906">
        <v>10</v>
      </c>
      <c r="G1906">
        <v>8</v>
      </c>
      <c r="H1906">
        <v>8</v>
      </c>
      <c r="I1906">
        <v>6</v>
      </c>
      <c r="J1906">
        <v>6</v>
      </c>
      <c r="K1906">
        <v>4</v>
      </c>
    </row>
    <row r="1908" spans="1:26" x14ac:dyDescent="0.25">
      <c r="A1908" s="1">
        <v>42284</v>
      </c>
      <c r="B1908" s="2" t="s">
        <v>260</v>
      </c>
      <c r="U1908" s="3" t="s">
        <v>1</v>
      </c>
      <c r="V1908" s="3" t="s">
        <v>2</v>
      </c>
      <c r="W1908" s="3" t="s">
        <v>3</v>
      </c>
      <c r="X1908" s="3" t="s">
        <v>4</v>
      </c>
      <c r="Y1908" s="3" t="s">
        <v>5</v>
      </c>
      <c r="Z1908" s="3" t="s">
        <v>6</v>
      </c>
    </row>
    <row r="1909" spans="1:26" x14ac:dyDescent="0.25">
      <c r="U1909" s="3">
        <f>SUM(U1910:U1919)</f>
        <v>3940</v>
      </c>
      <c r="V1909" s="3">
        <f>SUM(V1910:V1919)</f>
        <v>69</v>
      </c>
      <c r="Z1909" s="4">
        <f>SUM(Z1910:Z1919)</f>
        <v>46.48016009148084</v>
      </c>
    </row>
    <row r="1910" spans="1:26" ht="30" x14ac:dyDescent="0.25">
      <c r="C1910" s="5" t="s">
        <v>9</v>
      </c>
      <c r="D1910">
        <v>70</v>
      </c>
      <c r="E1910">
        <v>90</v>
      </c>
      <c r="F1910">
        <v>90</v>
      </c>
      <c r="G1910">
        <v>100</v>
      </c>
      <c r="H1910">
        <v>100</v>
      </c>
      <c r="I1910">
        <v>105</v>
      </c>
      <c r="J1910">
        <v>105</v>
      </c>
      <c r="K1910">
        <v>95</v>
      </c>
      <c r="L1910">
        <v>95</v>
      </c>
      <c r="U1910">
        <f>SUMPRODUCT((D1910:T1910&gt;Y1910/2.01)*1,D1910:T1910,D1912:T1912)</f>
        <v>3040</v>
      </c>
      <c r="V1910">
        <f>SUM(D1912:T1912)</f>
        <v>33</v>
      </c>
      <c r="W1910" s="6">
        <f>X1910/Y1910</f>
        <v>0.66997245179063358</v>
      </c>
      <c r="X1910" s="7">
        <f>U1910/V1910</f>
        <v>92.121212121212125</v>
      </c>
      <c r="Y1910" s="7">
        <v>137.5</v>
      </c>
      <c r="Z1910" s="7">
        <f>W1910*V1910</f>
        <v>22.109090909090909</v>
      </c>
    </row>
    <row r="1911" spans="1:26" x14ac:dyDescent="0.25">
      <c r="D1911" s="6">
        <v>0.50909090909090904</v>
      </c>
      <c r="E1911" s="6">
        <v>0.65454545454545454</v>
      </c>
      <c r="F1911" s="6">
        <v>0.65454545454545454</v>
      </c>
      <c r="G1911" s="6">
        <v>0.72727272727272729</v>
      </c>
      <c r="H1911" s="6">
        <v>0.72727272727272729</v>
      </c>
      <c r="I1911" s="6">
        <v>0.76363636363636367</v>
      </c>
      <c r="J1911" s="6">
        <v>0.76363636363636367</v>
      </c>
      <c r="K1911" s="6">
        <v>0.69090909090909092</v>
      </c>
      <c r="L1911" s="6">
        <v>0.69090909090909092</v>
      </c>
    </row>
    <row r="1912" spans="1:26" x14ac:dyDescent="0.25">
      <c r="D1912">
        <v>5</v>
      </c>
      <c r="E1912">
        <v>4</v>
      </c>
      <c r="F1912">
        <v>4</v>
      </c>
      <c r="G1912">
        <v>3</v>
      </c>
      <c r="H1912">
        <v>3</v>
      </c>
      <c r="I1912">
        <v>2</v>
      </c>
      <c r="J1912">
        <v>2</v>
      </c>
      <c r="K1912">
        <v>5</v>
      </c>
      <c r="L1912">
        <v>5</v>
      </c>
    </row>
    <row r="1913" spans="1:26" x14ac:dyDescent="0.25">
      <c r="C1913" s="5" t="s">
        <v>38</v>
      </c>
      <c r="D1913">
        <v>12</v>
      </c>
      <c r="E1913">
        <v>12</v>
      </c>
      <c r="F1913">
        <v>12</v>
      </c>
    </row>
    <row r="1914" spans="1:26" x14ac:dyDescent="0.25">
      <c r="C1914" s="5" t="s">
        <v>67</v>
      </c>
      <c r="D1914">
        <v>25</v>
      </c>
      <c r="E1914">
        <v>25</v>
      </c>
      <c r="F1914">
        <v>25</v>
      </c>
      <c r="U1914">
        <f>SUMPRODUCT((D1914:T1914&gt;Y1914/2.01)*1,D1914:T1914,D1916:T1916)</f>
        <v>900</v>
      </c>
      <c r="V1914">
        <f>SUM(D1916:T1916)</f>
        <v>36</v>
      </c>
      <c r="W1914" s="6">
        <f>X1914/Y1914</f>
        <v>0.676974143955276</v>
      </c>
      <c r="X1914" s="7">
        <f>U1914/V1914</f>
        <v>25</v>
      </c>
      <c r="Y1914" s="7">
        <v>36.929032258064517</v>
      </c>
      <c r="Z1914" s="7">
        <f>W1914*V1914</f>
        <v>24.371069182389935</v>
      </c>
    </row>
    <row r="1915" spans="1:26" x14ac:dyDescent="0.25">
      <c r="D1915" s="6">
        <v>0.676974143955276</v>
      </c>
      <c r="E1915" s="6">
        <v>0.676974143955276</v>
      </c>
      <c r="F1915" s="6">
        <v>0.676974143955276</v>
      </c>
    </row>
    <row r="1916" spans="1:26" x14ac:dyDescent="0.25">
      <c r="D1916">
        <v>12</v>
      </c>
      <c r="E1916">
        <v>12</v>
      </c>
      <c r="F1916">
        <v>12</v>
      </c>
    </row>
    <row r="1917" spans="1:26" ht="30" x14ac:dyDescent="0.25">
      <c r="C1917" s="5" t="s">
        <v>26</v>
      </c>
      <c r="D1917">
        <v>12</v>
      </c>
      <c r="E1917">
        <v>12</v>
      </c>
      <c r="F1917">
        <v>12</v>
      </c>
    </row>
    <row r="1918" spans="1:26" ht="30" x14ac:dyDescent="0.25">
      <c r="C1918" s="5" t="s">
        <v>30</v>
      </c>
      <c r="D1918">
        <v>12</v>
      </c>
      <c r="E1918">
        <v>12</v>
      </c>
      <c r="F1918">
        <v>12</v>
      </c>
    </row>
    <row r="1919" spans="1:26" x14ac:dyDescent="0.25">
      <c r="C1919" s="5" t="s">
        <v>36</v>
      </c>
      <c r="D1919">
        <v>21</v>
      </c>
      <c r="E1919">
        <v>21</v>
      </c>
      <c r="F1919">
        <v>21</v>
      </c>
    </row>
    <row r="1921" spans="1:26" x14ac:dyDescent="0.25">
      <c r="A1921" s="1">
        <v>42286</v>
      </c>
      <c r="B1921" s="2" t="s">
        <v>261</v>
      </c>
      <c r="U1921" s="3" t="s">
        <v>1</v>
      </c>
      <c r="V1921" s="3" t="s">
        <v>2</v>
      </c>
      <c r="W1921" s="3" t="s">
        <v>3</v>
      </c>
      <c r="X1921" s="3" t="s">
        <v>4</v>
      </c>
      <c r="Y1921" s="3" t="s">
        <v>5</v>
      </c>
      <c r="Z1921" s="3" t="s">
        <v>6</v>
      </c>
    </row>
    <row r="1922" spans="1:26" x14ac:dyDescent="0.25">
      <c r="U1922" s="3">
        <f>SUM(U1923:U1926)</f>
        <v>2720</v>
      </c>
      <c r="V1922" s="3">
        <f>SUM(V1923:V1926)</f>
        <v>36</v>
      </c>
      <c r="Z1922" s="4">
        <f>SUM(Z1923:Z1926)</f>
        <v>12.8</v>
      </c>
    </row>
    <row r="1923" spans="1:26" x14ac:dyDescent="0.25">
      <c r="C1923" s="5" t="s">
        <v>15</v>
      </c>
      <c r="D1923">
        <v>70</v>
      </c>
      <c r="E1923">
        <v>70</v>
      </c>
      <c r="F1923">
        <v>100</v>
      </c>
      <c r="G1923">
        <v>100</v>
      </c>
      <c r="H1923">
        <v>120</v>
      </c>
      <c r="I1923">
        <v>120</v>
      </c>
      <c r="J1923">
        <v>140</v>
      </c>
      <c r="K1923">
        <v>140</v>
      </c>
      <c r="L1923">
        <v>160</v>
      </c>
      <c r="M1923">
        <v>160</v>
      </c>
      <c r="U1923">
        <f>SUMPRODUCT((D1923:T1923&gt;Y1923/2.01)*1,D1923:T1923,D1925:T1925)</f>
        <v>2720</v>
      </c>
      <c r="V1923">
        <f>SUM(D1925:T1925)</f>
        <v>36</v>
      </c>
      <c r="W1923" s="6">
        <f>X1923/Y1923</f>
        <v>0.35555555555555557</v>
      </c>
      <c r="X1923" s="7">
        <f>U1923/V1923</f>
        <v>75.555555555555557</v>
      </c>
      <c r="Y1923" s="7">
        <v>212.5</v>
      </c>
      <c r="Z1923" s="7">
        <f>W1923*V1923</f>
        <v>12.8</v>
      </c>
    </row>
    <row r="1924" spans="1:26" x14ac:dyDescent="0.25">
      <c r="D1924" s="6">
        <v>0.32941176470588229</v>
      </c>
      <c r="E1924" s="6">
        <v>0.32941176470588229</v>
      </c>
      <c r="F1924" s="6">
        <v>0.47058823529411759</v>
      </c>
      <c r="G1924" s="6">
        <v>0.47058823529411759</v>
      </c>
      <c r="H1924" s="6">
        <v>0.56470588235294117</v>
      </c>
      <c r="I1924" s="6">
        <v>0.56470588235294117</v>
      </c>
      <c r="J1924" s="6">
        <v>0.6588235294117647</v>
      </c>
      <c r="K1924" s="6">
        <v>0.6588235294117647</v>
      </c>
      <c r="L1924" s="6">
        <v>0.75294117647058822</v>
      </c>
      <c r="M1924" s="6">
        <v>0.75294117647058822</v>
      </c>
    </row>
    <row r="1925" spans="1:26" x14ac:dyDescent="0.25">
      <c r="D1925">
        <v>3</v>
      </c>
      <c r="E1925">
        <v>3</v>
      </c>
      <c r="F1925">
        <v>5</v>
      </c>
      <c r="G1925">
        <v>5</v>
      </c>
      <c r="H1925">
        <v>4</v>
      </c>
      <c r="I1925">
        <v>4</v>
      </c>
      <c r="J1925">
        <v>4</v>
      </c>
      <c r="K1925">
        <v>4</v>
      </c>
      <c r="L1925">
        <v>2</v>
      </c>
      <c r="M1925">
        <v>2</v>
      </c>
    </row>
    <row r="1926" spans="1:26" x14ac:dyDescent="0.25">
      <c r="C1926" s="5" t="s">
        <v>16</v>
      </c>
      <c r="D1926">
        <v>12</v>
      </c>
      <c r="E1926">
        <v>12</v>
      </c>
      <c r="F1926">
        <v>12</v>
      </c>
    </row>
    <row r="1928" spans="1:26" x14ac:dyDescent="0.25">
      <c r="A1928" s="1">
        <v>42289</v>
      </c>
      <c r="B1928" s="2" t="s">
        <v>262</v>
      </c>
      <c r="U1928" s="3" t="s">
        <v>1</v>
      </c>
      <c r="V1928" s="3" t="s">
        <v>2</v>
      </c>
      <c r="W1928" s="3" t="s">
        <v>3</v>
      </c>
      <c r="X1928" s="3" t="s">
        <v>4</v>
      </c>
      <c r="Y1928" s="3" t="s">
        <v>5</v>
      </c>
      <c r="Z1928" s="3" t="s">
        <v>6</v>
      </c>
    </row>
    <row r="1929" spans="1:26" x14ac:dyDescent="0.25">
      <c r="U1929" s="3">
        <f>SUM(U1930:U1939)</f>
        <v>3880</v>
      </c>
      <c r="V1929" s="3">
        <f>SUM(V1930:V1939)</f>
        <v>62</v>
      </c>
      <c r="Z1929" s="4">
        <f>SUM(Z1930:Z1939)</f>
        <v>41.703030303030303</v>
      </c>
    </row>
    <row r="1930" spans="1:26" ht="30" x14ac:dyDescent="0.25">
      <c r="C1930" s="5" t="s">
        <v>9</v>
      </c>
      <c r="D1930">
        <v>70</v>
      </c>
      <c r="E1930">
        <v>90</v>
      </c>
      <c r="F1930">
        <v>100</v>
      </c>
      <c r="G1930">
        <v>100</v>
      </c>
      <c r="H1930">
        <v>110</v>
      </c>
      <c r="I1930">
        <v>110</v>
      </c>
      <c r="J1930">
        <v>120</v>
      </c>
      <c r="K1930">
        <v>120</v>
      </c>
      <c r="L1930">
        <v>110</v>
      </c>
      <c r="M1930">
        <v>110</v>
      </c>
      <c r="N1930">
        <v>100</v>
      </c>
      <c r="U1930">
        <f>SUMPRODUCT((D1930:T1930&gt;Y1930/2.01)*1,D1930:T1930,D1932:T1932)</f>
        <v>3130</v>
      </c>
      <c r="V1930">
        <f>SUM(D1932:T1932)</f>
        <v>32</v>
      </c>
      <c r="W1930" s="6">
        <f>X1930/Y1930</f>
        <v>0.71136363636363631</v>
      </c>
      <c r="X1930" s="7">
        <f>U1930/V1930</f>
        <v>97.8125</v>
      </c>
      <c r="Y1930" s="7">
        <v>137.5</v>
      </c>
      <c r="Z1930" s="7">
        <f>W1930*V1930</f>
        <v>22.763636363636362</v>
      </c>
    </row>
    <row r="1931" spans="1:26" x14ac:dyDescent="0.25">
      <c r="D1931" s="6">
        <v>0.50909090909090904</v>
      </c>
      <c r="E1931" s="6">
        <v>0.65454545454545454</v>
      </c>
      <c r="F1931" s="6">
        <v>0.72727272727272729</v>
      </c>
      <c r="G1931" s="6">
        <v>0.72727272727272729</v>
      </c>
      <c r="H1931" s="6">
        <v>0.8</v>
      </c>
      <c r="I1931" s="6">
        <v>0.8</v>
      </c>
      <c r="J1931" s="6">
        <v>0.87272727272727268</v>
      </c>
      <c r="K1931" s="6">
        <v>0.87272727272727268</v>
      </c>
      <c r="L1931" s="6">
        <v>0.8</v>
      </c>
      <c r="M1931" s="6">
        <v>0.8</v>
      </c>
      <c r="N1931" s="6">
        <v>0.72727272727272729</v>
      </c>
    </row>
    <row r="1932" spans="1:26" x14ac:dyDescent="0.25">
      <c r="D1932">
        <v>5</v>
      </c>
      <c r="E1932">
        <v>4</v>
      </c>
      <c r="F1932">
        <v>4</v>
      </c>
      <c r="G1932">
        <v>4</v>
      </c>
      <c r="H1932">
        <v>3</v>
      </c>
      <c r="I1932">
        <v>3</v>
      </c>
      <c r="J1932">
        <v>1</v>
      </c>
      <c r="K1932">
        <v>1</v>
      </c>
      <c r="L1932">
        <v>1</v>
      </c>
      <c r="M1932">
        <v>1</v>
      </c>
      <c r="N1932">
        <v>5</v>
      </c>
    </row>
    <row r="1933" spans="1:26" ht="30" x14ac:dyDescent="0.25">
      <c r="C1933" s="5" t="s">
        <v>10</v>
      </c>
      <c r="D1933">
        <v>25</v>
      </c>
      <c r="E1933">
        <v>25</v>
      </c>
      <c r="U1933">
        <f>SUMPRODUCT((D1933:T1933&gt;Y1933/2.01)*1,D1933:T1933,D1935:T1935)</f>
        <v>750</v>
      </c>
      <c r="V1933">
        <f>SUM(D1935:T1935)</f>
        <v>30</v>
      </c>
      <c r="W1933" s="6">
        <f>X1933/Y1933</f>
        <v>0.63131313131313149</v>
      </c>
      <c r="X1933" s="7">
        <f>U1933/V1933</f>
        <v>25</v>
      </c>
      <c r="Y1933" s="7">
        <v>39.599999999999987</v>
      </c>
      <c r="Z1933" s="7">
        <f>W1933*V1933</f>
        <v>18.939393939393945</v>
      </c>
    </row>
    <row r="1934" spans="1:26" x14ac:dyDescent="0.25">
      <c r="D1934" s="6">
        <v>0.63131313131313138</v>
      </c>
      <c r="E1934" s="6">
        <v>0.63131313131313138</v>
      </c>
    </row>
    <row r="1935" spans="1:26" x14ac:dyDescent="0.25">
      <c r="D1935">
        <v>15</v>
      </c>
      <c r="E1935">
        <v>15</v>
      </c>
    </row>
    <row r="1936" spans="1:26" x14ac:dyDescent="0.25">
      <c r="C1936" s="5" t="s">
        <v>38</v>
      </c>
      <c r="D1936">
        <v>20</v>
      </c>
      <c r="E1936">
        <v>20</v>
      </c>
    </row>
    <row r="1937" spans="1:26" x14ac:dyDescent="0.25">
      <c r="C1937" s="5" t="s">
        <v>74</v>
      </c>
      <c r="D1937">
        <v>15</v>
      </c>
      <c r="E1937">
        <v>15</v>
      </c>
      <c r="F1937">
        <v>15</v>
      </c>
      <c r="G1937">
        <v>15</v>
      </c>
    </row>
    <row r="1938" spans="1:26" ht="30" x14ac:dyDescent="0.25">
      <c r="C1938" s="5" t="s">
        <v>48</v>
      </c>
      <c r="D1938">
        <v>20</v>
      </c>
      <c r="E1938">
        <v>20</v>
      </c>
      <c r="F1938">
        <v>20</v>
      </c>
      <c r="G1938">
        <v>20</v>
      </c>
    </row>
    <row r="1939" spans="1:26" ht="30" x14ac:dyDescent="0.25">
      <c r="C1939" s="5" t="s">
        <v>49</v>
      </c>
      <c r="D1939">
        <v>15</v>
      </c>
      <c r="E1939">
        <v>15</v>
      </c>
      <c r="F1939">
        <v>15</v>
      </c>
    </row>
    <row r="1941" spans="1:26" x14ac:dyDescent="0.25">
      <c r="A1941" s="1">
        <v>42291</v>
      </c>
      <c r="B1941" s="2" t="s">
        <v>263</v>
      </c>
      <c r="U1941" s="3" t="s">
        <v>1</v>
      </c>
      <c r="V1941" s="3" t="s">
        <v>2</v>
      </c>
      <c r="W1941" s="3" t="s">
        <v>3</v>
      </c>
      <c r="X1941" s="3" t="s">
        <v>4</v>
      </c>
      <c r="Y1941" s="3" t="s">
        <v>5</v>
      </c>
      <c r="Z1941" s="3" t="s">
        <v>6</v>
      </c>
    </row>
    <row r="1942" spans="1:26" x14ac:dyDescent="0.25">
      <c r="U1942" s="3">
        <f>SUM(U1943:U1945)</f>
        <v>7760</v>
      </c>
      <c r="V1942" s="3">
        <f>SUM(V1943:V1945)</f>
        <v>64</v>
      </c>
      <c r="Z1942" s="4">
        <f>SUM(Z1943:Z1945)</f>
        <v>36.952380952380949</v>
      </c>
    </row>
    <row r="1943" spans="1:26" ht="30" x14ac:dyDescent="0.25">
      <c r="C1943" s="5" t="s">
        <v>14</v>
      </c>
      <c r="D1943">
        <v>105</v>
      </c>
      <c r="E1943">
        <v>115</v>
      </c>
      <c r="F1943">
        <v>115</v>
      </c>
      <c r="G1943">
        <v>125</v>
      </c>
      <c r="H1943">
        <v>125</v>
      </c>
      <c r="I1943">
        <v>135</v>
      </c>
      <c r="J1943">
        <v>135</v>
      </c>
      <c r="K1943">
        <v>145</v>
      </c>
      <c r="U1943">
        <f>SUMPRODUCT((D1943:T1943&gt;Y1943/2.01)*1,D1943:T1943,D1945:T1945)</f>
        <v>7760</v>
      </c>
      <c r="V1943">
        <f>SUM(D1945:T1945)</f>
        <v>64</v>
      </c>
      <c r="W1943" s="6">
        <f>X1943/Y1943</f>
        <v>0.57738095238095233</v>
      </c>
      <c r="X1943" s="7">
        <f>U1943/V1943</f>
        <v>121.25</v>
      </c>
      <c r="Y1943" s="7">
        <v>210</v>
      </c>
      <c r="Z1943" s="7">
        <f>W1943*V1943</f>
        <v>36.952380952380949</v>
      </c>
    </row>
    <row r="1944" spans="1:26" x14ac:dyDescent="0.25">
      <c r="D1944" s="6">
        <v>0.5</v>
      </c>
      <c r="E1944" s="6">
        <v>0.54761904761904767</v>
      </c>
      <c r="F1944" s="6">
        <v>0.54761904761904767</v>
      </c>
      <c r="G1944" s="6">
        <v>0.59523809523809523</v>
      </c>
      <c r="H1944" s="6">
        <v>0.59523809523809523</v>
      </c>
      <c r="I1944" s="6">
        <v>0.6428571428571429</v>
      </c>
      <c r="J1944" s="6">
        <v>0.6428571428571429</v>
      </c>
      <c r="K1944" s="6">
        <v>0.69047619047619047</v>
      </c>
    </row>
    <row r="1945" spans="1:26" x14ac:dyDescent="0.25">
      <c r="D1945">
        <v>12</v>
      </c>
      <c r="E1945">
        <v>10</v>
      </c>
      <c r="F1945">
        <v>10</v>
      </c>
      <c r="G1945">
        <v>8</v>
      </c>
      <c r="H1945">
        <v>8</v>
      </c>
      <c r="I1945">
        <v>6</v>
      </c>
      <c r="J1945">
        <v>6</v>
      </c>
      <c r="K1945">
        <v>4</v>
      </c>
    </row>
    <row r="1947" spans="1:26" x14ac:dyDescent="0.25">
      <c r="A1947" s="1">
        <v>42293</v>
      </c>
      <c r="B1947" s="2" t="s">
        <v>264</v>
      </c>
      <c r="U1947" s="3" t="s">
        <v>1</v>
      </c>
      <c r="V1947" s="3" t="s">
        <v>2</v>
      </c>
      <c r="W1947" s="3" t="s">
        <v>3</v>
      </c>
      <c r="X1947" s="3" t="s">
        <v>4</v>
      </c>
      <c r="Y1947" s="3" t="s">
        <v>5</v>
      </c>
      <c r="Z1947" s="3" t="s">
        <v>6</v>
      </c>
    </row>
    <row r="1948" spans="1:26" x14ac:dyDescent="0.25">
      <c r="U1948" s="3">
        <f>SUM(U1949:U1958)</f>
        <v>2700</v>
      </c>
      <c r="V1948" s="3">
        <f>SUM(V1949:V1958)</f>
        <v>23</v>
      </c>
      <c r="Z1948" s="4">
        <f>SUM(Z1949:Z1958)</f>
        <v>18.338720538720537</v>
      </c>
    </row>
    <row r="1949" spans="1:26" x14ac:dyDescent="0.25">
      <c r="C1949" s="5" t="s">
        <v>108</v>
      </c>
      <c r="D1949">
        <v>120</v>
      </c>
      <c r="E1949">
        <v>140</v>
      </c>
      <c r="F1949">
        <v>140</v>
      </c>
      <c r="G1949">
        <v>140</v>
      </c>
      <c r="H1949">
        <v>140</v>
      </c>
      <c r="I1949">
        <v>140</v>
      </c>
      <c r="U1949">
        <f>SUMPRODUCT((D1949:T1949&gt;Y1949/2.01)*1,D1949:T1949,D1951:T1951)</f>
        <v>1640</v>
      </c>
      <c r="V1949">
        <f>SUM(D1951:T1951)</f>
        <v>12</v>
      </c>
      <c r="W1949" s="6">
        <f>X1949/Y1949</f>
        <v>0.8858024691358023</v>
      </c>
      <c r="X1949" s="7">
        <f>U1949/V1949</f>
        <v>136.66666666666666</v>
      </c>
      <c r="Y1949" s="7">
        <v>154.28571428571431</v>
      </c>
      <c r="Z1949" s="7">
        <f>W1949*V1949</f>
        <v>10.629629629629628</v>
      </c>
    </row>
    <row r="1950" spans="1:26" x14ac:dyDescent="0.25">
      <c r="D1950" s="6">
        <v>0.77777777777777779</v>
      </c>
      <c r="E1950" s="6">
        <v>0.90740740740740744</v>
      </c>
      <c r="F1950" s="6">
        <v>0.90740740740740744</v>
      </c>
      <c r="G1950" s="6">
        <v>0.90740740740740744</v>
      </c>
      <c r="H1950" s="6">
        <v>0.90740740740740744</v>
      </c>
      <c r="I1950" s="6">
        <v>0.90740740740740744</v>
      </c>
    </row>
    <row r="1951" spans="1:26" x14ac:dyDescent="0.25">
      <c r="D1951">
        <v>2</v>
      </c>
      <c r="E1951">
        <v>2</v>
      </c>
      <c r="F1951">
        <v>2</v>
      </c>
      <c r="G1951">
        <v>2</v>
      </c>
      <c r="H1951">
        <v>2</v>
      </c>
      <c r="I1951">
        <v>2</v>
      </c>
    </row>
    <row r="1952" spans="1:26" x14ac:dyDescent="0.25">
      <c r="D1952" t="s">
        <v>174</v>
      </c>
      <c r="E1952" t="s">
        <v>174</v>
      </c>
      <c r="F1952" t="s">
        <v>174</v>
      </c>
      <c r="G1952" t="s">
        <v>174</v>
      </c>
      <c r="H1952" t="s">
        <v>174</v>
      </c>
      <c r="I1952" t="s">
        <v>174</v>
      </c>
    </row>
    <row r="1953" spans="1:26" ht="30" x14ac:dyDescent="0.25">
      <c r="C1953" s="5" t="s">
        <v>9</v>
      </c>
      <c r="D1953">
        <v>70</v>
      </c>
      <c r="E1953">
        <v>90</v>
      </c>
      <c r="F1953">
        <v>110</v>
      </c>
      <c r="G1953">
        <v>120</v>
      </c>
      <c r="H1953">
        <v>120</v>
      </c>
      <c r="U1953">
        <f>SUMPRODUCT((D1953:T1953&gt;Y1953/2.01)*1,D1953:T1953,D1955:T1955)</f>
        <v>1060</v>
      </c>
      <c r="V1953">
        <f>SUM(D1955:T1955)</f>
        <v>11</v>
      </c>
      <c r="W1953" s="6">
        <f>X1953/Y1953</f>
        <v>0.70082644628099167</v>
      </c>
      <c r="X1953" s="7">
        <f>U1953/V1953</f>
        <v>96.36363636363636</v>
      </c>
      <c r="Y1953" s="7">
        <v>137.5</v>
      </c>
      <c r="Z1953" s="7">
        <f>W1953*V1953</f>
        <v>7.7090909090909081</v>
      </c>
    </row>
    <row r="1954" spans="1:26" x14ac:dyDescent="0.25">
      <c r="D1954" s="6">
        <v>0.50909090909090904</v>
      </c>
      <c r="E1954" s="6">
        <v>0.65454545454545454</v>
      </c>
      <c r="F1954" s="6">
        <v>0.8</v>
      </c>
      <c r="G1954" s="6">
        <v>0.87272727272727268</v>
      </c>
      <c r="H1954" s="6">
        <v>0.87272727272727268</v>
      </c>
    </row>
    <row r="1955" spans="1:26" x14ac:dyDescent="0.25">
      <c r="D1955">
        <v>3</v>
      </c>
      <c r="E1955">
        <v>3</v>
      </c>
      <c r="F1955">
        <v>2</v>
      </c>
      <c r="G1955">
        <v>1</v>
      </c>
      <c r="H1955">
        <v>2</v>
      </c>
    </row>
    <row r="1956" spans="1:26" x14ac:dyDescent="0.25">
      <c r="C1956" s="5" t="s">
        <v>38</v>
      </c>
      <c r="D1956">
        <v>15</v>
      </c>
      <c r="E1956">
        <v>15</v>
      </c>
    </row>
    <row r="1957" spans="1:26" ht="30" x14ac:dyDescent="0.25">
      <c r="C1957" s="5" t="s">
        <v>26</v>
      </c>
      <c r="D1957">
        <v>12</v>
      </c>
      <c r="E1957">
        <v>12</v>
      </c>
      <c r="F1957">
        <v>12</v>
      </c>
      <c r="G1957">
        <v>12</v>
      </c>
      <c r="H1957">
        <v>12</v>
      </c>
    </row>
    <row r="1958" spans="1:26" x14ac:dyDescent="0.25">
      <c r="C1958" s="5" t="s">
        <v>121</v>
      </c>
      <c r="D1958">
        <v>15</v>
      </c>
      <c r="E1958">
        <v>15</v>
      </c>
      <c r="F1958">
        <v>15</v>
      </c>
      <c r="G1958">
        <v>15</v>
      </c>
    </row>
    <row r="1960" spans="1:26" x14ac:dyDescent="0.25">
      <c r="A1960" s="1">
        <v>42296</v>
      </c>
      <c r="B1960" s="2" t="s">
        <v>265</v>
      </c>
      <c r="U1960" s="3" t="s">
        <v>1</v>
      </c>
      <c r="V1960" s="3" t="s">
        <v>2</v>
      </c>
      <c r="W1960" s="3" t="s">
        <v>3</v>
      </c>
      <c r="X1960" s="3" t="s">
        <v>4</v>
      </c>
      <c r="Y1960" s="3" t="s">
        <v>5</v>
      </c>
      <c r="Z1960" s="3" t="s">
        <v>6</v>
      </c>
    </row>
    <row r="1961" spans="1:26" x14ac:dyDescent="0.25">
      <c r="U1961" s="3">
        <f>SUM(U1962:U1968)</f>
        <v>3840</v>
      </c>
      <c r="V1961" s="3">
        <f>SUM(V1962:V1968)</f>
        <v>41</v>
      </c>
      <c r="Z1961" s="4">
        <f>SUM(Z1962:Z1968)</f>
        <v>19.014285714285716</v>
      </c>
    </row>
    <row r="1962" spans="1:26" ht="30" x14ac:dyDescent="0.25">
      <c r="C1962" s="5" t="s">
        <v>14</v>
      </c>
      <c r="D1962">
        <v>70</v>
      </c>
      <c r="E1962">
        <v>90</v>
      </c>
      <c r="F1962">
        <v>120</v>
      </c>
      <c r="G1962">
        <v>140</v>
      </c>
      <c r="U1962">
        <f>SUMPRODUCT((D1962:T1962&gt;Y1962/2.01)*1,D1962:T1962,D1964:T1964)</f>
        <v>780</v>
      </c>
      <c r="V1962">
        <f>SUM(D1964:T1964)</f>
        <v>13</v>
      </c>
      <c r="W1962" s="6">
        <f>X1962/Y1962</f>
        <v>0.2857142857142857</v>
      </c>
      <c r="X1962" s="7">
        <f>U1962/V1962</f>
        <v>60</v>
      </c>
      <c r="Y1962" s="7">
        <v>210</v>
      </c>
      <c r="Z1962" s="7">
        <f>W1962*V1962</f>
        <v>3.714285714285714</v>
      </c>
    </row>
    <row r="1963" spans="1:26" x14ac:dyDescent="0.25">
      <c r="D1963" s="6">
        <v>0.33333333333333331</v>
      </c>
      <c r="E1963" s="6">
        <v>0.42857142857142849</v>
      </c>
      <c r="F1963" s="6">
        <v>0.5714285714285714</v>
      </c>
      <c r="G1963" s="6">
        <v>0.66666666666666663</v>
      </c>
    </row>
    <row r="1964" spans="1:26" x14ac:dyDescent="0.25">
      <c r="D1964">
        <v>4</v>
      </c>
      <c r="E1964">
        <v>3</v>
      </c>
      <c r="F1964">
        <v>3</v>
      </c>
      <c r="G1964">
        <v>3</v>
      </c>
    </row>
    <row r="1965" spans="1:26" x14ac:dyDescent="0.25">
      <c r="C1965" s="5" t="s">
        <v>24</v>
      </c>
      <c r="D1965">
        <v>70</v>
      </c>
      <c r="E1965">
        <v>100</v>
      </c>
      <c r="F1965">
        <v>120</v>
      </c>
      <c r="G1965">
        <v>140</v>
      </c>
      <c r="H1965">
        <v>140</v>
      </c>
      <c r="I1965">
        <v>160</v>
      </c>
      <c r="J1965">
        <v>160</v>
      </c>
      <c r="K1965">
        <v>140</v>
      </c>
      <c r="L1965">
        <v>100</v>
      </c>
      <c r="U1965">
        <f>SUMPRODUCT((D1965:T1965&gt;Y1965/2.01)*1,D1965:T1965,D1967:T1967)</f>
        <v>3060</v>
      </c>
      <c r="V1965">
        <f>SUM(D1967:T1967)</f>
        <v>28</v>
      </c>
      <c r="W1965" s="6">
        <f>X1965/Y1965</f>
        <v>0.54642857142857149</v>
      </c>
      <c r="X1965" s="7">
        <f>U1965/V1965</f>
        <v>109.28571428571429</v>
      </c>
      <c r="Y1965" s="7">
        <v>200</v>
      </c>
      <c r="Z1965" s="7">
        <f>W1965*V1965</f>
        <v>15.3</v>
      </c>
    </row>
    <row r="1966" spans="1:26" x14ac:dyDescent="0.25">
      <c r="D1966" s="6">
        <v>0.35</v>
      </c>
      <c r="E1966" s="6">
        <v>0.5</v>
      </c>
      <c r="F1966" s="6">
        <v>0.6</v>
      </c>
      <c r="G1966" s="6">
        <v>0.7</v>
      </c>
      <c r="H1966" s="6">
        <v>0.7</v>
      </c>
      <c r="I1966" s="6">
        <v>0.8</v>
      </c>
      <c r="J1966" s="6">
        <v>0.8</v>
      </c>
      <c r="K1966" s="6">
        <v>0.7</v>
      </c>
      <c r="L1966" s="6">
        <v>0.5</v>
      </c>
    </row>
    <row r="1967" spans="1:26" x14ac:dyDescent="0.25">
      <c r="D1967">
        <v>4</v>
      </c>
      <c r="E1967">
        <v>3</v>
      </c>
      <c r="F1967">
        <v>3</v>
      </c>
      <c r="G1967">
        <v>3</v>
      </c>
      <c r="H1967">
        <v>3</v>
      </c>
      <c r="I1967">
        <v>2</v>
      </c>
      <c r="J1967">
        <v>2</v>
      </c>
      <c r="K1967">
        <v>3</v>
      </c>
      <c r="L1967">
        <v>5</v>
      </c>
    </row>
    <row r="1968" spans="1:26" x14ac:dyDescent="0.25">
      <c r="C1968" s="5" t="s">
        <v>80</v>
      </c>
      <c r="D1968">
        <v>8</v>
      </c>
      <c r="E1968">
        <v>8</v>
      </c>
      <c r="F1968">
        <v>8</v>
      </c>
    </row>
    <row r="1970" spans="1:26" x14ac:dyDescent="0.25">
      <c r="A1970" s="1">
        <v>42298</v>
      </c>
      <c r="B1970" s="2" t="s">
        <v>266</v>
      </c>
      <c r="U1970" s="3" t="s">
        <v>1</v>
      </c>
      <c r="V1970" s="3" t="s">
        <v>2</v>
      </c>
      <c r="W1970" s="3" t="s">
        <v>3</v>
      </c>
      <c r="X1970" s="3" t="s">
        <v>4</v>
      </c>
      <c r="Y1970" s="3" t="s">
        <v>5</v>
      </c>
      <c r="Z1970" s="3" t="s">
        <v>6</v>
      </c>
    </row>
    <row r="1971" spans="1:26" x14ac:dyDescent="0.25">
      <c r="U1971" s="3">
        <f>SUM(U1972:U1981)</f>
        <v>4411</v>
      </c>
      <c r="V1971" s="3">
        <f>SUM(V1972:V1981)</f>
        <v>84</v>
      </c>
      <c r="Z1971" s="4">
        <f>SUM(Z1972:Z1981)</f>
        <v>57.875887973487934</v>
      </c>
    </row>
    <row r="1972" spans="1:26" ht="30" x14ac:dyDescent="0.25">
      <c r="C1972" s="5" t="s">
        <v>9</v>
      </c>
      <c r="D1972">
        <v>70</v>
      </c>
      <c r="E1972">
        <v>90</v>
      </c>
      <c r="F1972">
        <v>100</v>
      </c>
      <c r="G1972">
        <v>100</v>
      </c>
      <c r="H1972">
        <v>100</v>
      </c>
      <c r="I1972">
        <v>100</v>
      </c>
      <c r="J1972">
        <v>110</v>
      </c>
      <c r="K1972">
        <v>110</v>
      </c>
      <c r="L1972">
        <v>120</v>
      </c>
      <c r="M1972">
        <v>120</v>
      </c>
      <c r="U1972">
        <f>SUMPRODUCT((D1972:T1972&gt;Y1972/2.01)*1,D1972:T1972,D1974:T1974)</f>
        <v>2920</v>
      </c>
      <c r="V1972">
        <f>SUM(D1974:T1974)</f>
        <v>30</v>
      </c>
      <c r="W1972" s="6">
        <f>X1972/Y1972</f>
        <v>0.70787878787878789</v>
      </c>
      <c r="X1972" s="7">
        <f>U1972/V1972</f>
        <v>97.333333333333329</v>
      </c>
      <c r="Y1972" s="7">
        <v>137.5</v>
      </c>
      <c r="Z1972" s="7">
        <f>W1972*V1972</f>
        <v>21.236363636363638</v>
      </c>
    </row>
    <row r="1973" spans="1:26" x14ac:dyDescent="0.25">
      <c r="D1973" s="6">
        <v>0.50909090909090904</v>
      </c>
      <c r="E1973" s="6">
        <v>0.65454545454545454</v>
      </c>
      <c r="F1973" s="6">
        <v>0.72727272727272729</v>
      </c>
      <c r="G1973" s="6">
        <v>0.72727272727272729</v>
      </c>
      <c r="H1973" s="6">
        <v>0.72727272727272729</v>
      </c>
      <c r="I1973" s="6">
        <v>0.72727272727272729</v>
      </c>
      <c r="J1973" s="6">
        <v>0.8</v>
      </c>
      <c r="K1973" s="6">
        <v>0.8</v>
      </c>
      <c r="L1973" s="6">
        <v>0.87272727272727268</v>
      </c>
      <c r="M1973" s="6">
        <v>0.87272727272727268</v>
      </c>
    </row>
    <row r="1974" spans="1:26" x14ac:dyDescent="0.25">
      <c r="D1974">
        <v>4</v>
      </c>
      <c r="E1974">
        <v>4</v>
      </c>
      <c r="F1974">
        <v>4</v>
      </c>
      <c r="G1974">
        <v>4</v>
      </c>
      <c r="H1974">
        <v>4</v>
      </c>
      <c r="I1974">
        <v>4</v>
      </c>
      <c r="J1974">
        <v>2</v>
      </c>
      <c r="K1974">
        <v>2</v>
      </c>
      <c r="L1974">
        <v>1</v>
      </c>
      <c r="M1974">
        <v>1</v>
      </c>
    </row>
    <row r="1975" spans="1:26" ht="30" x14ac:dyDescent="0.25">
      <c r="C1975" s="5" t="s">
        <v>71</v>
      </c>
      <c r="D1975">
        <v>25</v>
      </c>
      <c r="E1975">
        <v>27.2</v>
      </c>
      <c r="U1975">
        <f>SUMPRODUCT((D1975:T1975&gt;Y1975/2.01)*1,D1975:T1975,D1977:T1977)</f>
        <v>783</v>
      </c>
      <c r="V1975">
        <f>SUM(D1977:T1977)</f>
        <v>30</v>
      </c>
      <c r="W1975" s="6">
        <f>X1975/Y1975</f>
        <v>0.58225388601036265</v>
      </c>
      <c r="X1975" s="7">
        <f>U1975/V1975</f>
        <v>26.1</v>
      </c>
      <c r="Y1975" s="7">
        <v>44.825806451612912</v>
      </c>
      <c r="Z1975" s="7">
        <f>W1975*V1975</f>
        <v>17.467616580310878</v>
      </c>
    </row>
    <row r="1976" spans="1:26" x14ac:dyDescent="0.25">
      <c r="D1976" s="6">
        <v>0.55771445020149679</v>
      </c>
      <c r="E1976" s="6">
        <v>0.60679332181922851</v>
      </c>
    </row>
    <row r="1977" spans="1:26" x14ac:dyDescent="0.25">
      <c r="D1977">
        <v>15</v>
      </c>
      <c r="E1977">
        <v>15</v>
      </c>
    </row>
    <row r="1978" spans="1:26" x14ac:dyDescent="0.25">
      <c r="C1978" s="5" t="s">
        <v>67</v>
      </c>
      <c r="D1978">
        <v>29.5</v>
      </c>
      <c r="E1978">
        <v>29.5</v>
      </c>
      <c r="F1978">
        <v>29.5</v>
      </c>
      <c r="G1978">
        <v>29.5</v>
      </c>
      <c r="U1978">
        <f>SUMPRODUCT((D1978:T1978&gt;Y1978/2.01)*1,D1978:T1978,D1980:T1980)</f>
        <v>708</v>
      </c>
      <c r="V1978">
        <f>SUM(D1980:T1980)</f>
        <v>24</v>
      </c>
      <c r="W1978" s="6">
        <f>X1978/Y1978</f>
        <v>0.79882948986722568</v>
      </c>
      <c r="X1978" s="7">
        <f>U1978/V1978</f>
        <v>29.5</v>
      </c>
      <c r="Y1978" s="7">
        <v>36.929032258064517</v>
      </c>
      <c r="Z1978" s="7">
        <f>W1978*V1978</f>
        <v>19.171907756813418</v>
      </c>
    </row>
    <row r="1979" spans="1:26" x14ac:dyDescent="0.25">
      <c r="D1979" s="6">
        <v>0.79882948986722568</v>
      </c>
      <c r="E1979" s="6">
        <v>0.79882948986722568</v>
      </c>
      <c r="F1979" s="6">
        <v>0.79882948986722568</v>
      </c>
      <c r="G1979" s="6">
        <v>0.79882948986722568</v>
      </c>
    </row>
    <row r="1980" spans="1:26" x14ac:dyDescent="0.25">
      <c r="D1980">
        <v>6</v>
      </c>
      <c r="E1980">
        <v>6</v>
      </c>
      <c r="F1980">
        <v>6</v>
      </c>
      <c r="G1980">
        <v>6</v>
      </c>
    </row>
    <row r="1981" spans="1:26" x14ac:dyDescent="0.25">
      <c r="C1981" s="5" t="s">
        <v>74</v>
      </c>
      <c r="D1981">
        <v>15</v>
      </c>
      <c r="E1981">
        <v>15</v>
      </c>
      <c r="F1981">
        <v>15</v>
      </c>
      <c r="G1981">
        <v>15</v>
      </c>
      <c r="H1981">
        <v>15</v>
      </c>
    </row>
    <row r="1983" spans="1:26" x14ac:dyDescent="0.25">
      <c r="A1983" s="1">
        <v>42300</v>
      </c>
      <c r="B1983" s="2" t="s">
        <v>267</v>
      </c>
      <c r="U1983" s="3" t="s">
        <v>1</v>
      </c>
      <c r="V1983" s="3" t="s">
        <v>2</v>
      </c>
      <c r="W1983" s="3" t="s">
        <v>3</v>
      </c>
      <c r="X1983" s="3" t="s">
        <v>4</v>
      </c>
      <c r="Y1983" s="3" t="s">
        <v>5</v>
      </c>
      <c r="Z1983" s="3" t="s">
        <v>6</v>
      </c>
    </row>
    <row r="1984" spans="1:26" x14ac:dyDescent="0.25">
      <c r="U1984" s="3">
        <f>SUM(U1985:U1987)</f>
        <v>8080</v>
      </c>
      <c r="V1984" s="3">
        <f>SUM(V1985:V1987)</f>
        <v>64</v>
      </c>
      <c r="Z1984" s="4">
        <f>SUM(Z1985:Z1987)</f>
        <v>38.476190476190474</v>
      </c>
    </row>
    <row r="1985" spans="1:26" ht="30" x14ac:dyDescent="0.25">
      <c r="C1985" s="5" t="s">
        <v>14</v>
      </c>
      <c r="D1985">
        <v>110</v>
      </c>
      <c r="E1985">
        <v>120</v>
      </c>
      <c r="F1985">
        <v>120</v>
      </c>
      <c r="G1985">
        <v>130</v>
      </c>
      <c r="H1985">
        <v>130</v>
      </c>
      <c r="I1985">
        <v>140</v>
      </c>
      <c r="J1985">
        <v>140</v>
      </c>
      <c r="K1985">
        <v>150</v>
      </c>
      <c r="U1985">
        <f>SUMPRODUCT((D1985:T1985&gt;Y1985/2.01)*1,D1985:T1985,D1987:T1987)</f>
        <v>8080</v>
      </c>
      <c r="V1985">
        <f>SUM(D1987:T1987)</f>
        <v>64</v>
      </c>
      <c r="W1985" s="6">
        <f>X1985/Y1985</f>
        <v>0.60119047619047616</v>
      </c>
      <c r="X1985" s="7">
        <f>U1985/V1985</f>
        <v>126.25</v>
      </c>
      <c r="Y1985" s="7">
        <v>210</v>
      </c>
      <c r="Z1985" s="7">
        <f>W1985*V1985</f>
        <v>38.476190476190474</v>
      </c>
    </row>
    <row r="1986" spans="1:26" x14ac:dyDescent="0.25">
      <c r="D1986" s="6">
        <v>0.52380952380952384</v>
      </c>
      <c r="E1986" s="6">
        <v>0.5714285714285714</v>
      </c>
      <c r="F1986" s="6">
        <v>0.5714285714285714</v>
      </c>
      <c r="G1986" s="6">
        <v>0.61904761904761907</v>
      </c>
      <c r="H1986" s="6">
        <v>0.61904761904761907</v>
      </c>
      <c r="I1986" s="6">
        <v>0.66666666666666663</v>
      </c>
      <c r="J1986" s="6">
        <v>0.66666666666666663</v>
      </c>
      <c r="K1986" s="6">
        <v>0.7142857142857143</v>
      </c>
    </row>
    <row r="1987" spans="1:26" x14ac:dyDescent="0.25">
      <c r="D1987">
        <v>12</v>
      </c>
      <c r="E1987">
        <v>10</v>
      </c>
      <c r="F1987">
        <v>10</v>
      </c>
      <c r="G1987">
        <v>8</v>
      </c>
      <c r="H1987">
        <v>8</v>
      </c>
      <c r="I1987">
        <v>6</v>
      </c>
      <c r="J1987">
        <v>6</v>
      </c>
      <c r="K1987">
        <v>4</v>
      </c>
    </row>
    <row r="1989" spans="1:26" x14ac:dyDescent="0.25">
      <c r="A1989" s="1">
        <v>42304</v>
      </c>
      <c r="B1989" s="2" t="s">
        <v>264</v>
      </c>
      <c r="U1989" s="3" t="s">
        <v>1</v>
      </c>
      <c r="V1989" s="3" t="s">
        <v>2</v>
      </c>
      <c r="W1989" s="3" t="s">
        <v>3</v>
      </c>
      <c r="X1989" s="3" t="s">
        <v>4</v>
      </c>
      <c r="Y1989" s="3" t="s">
        <v>5</v>
      </c>
      <c r="Z1989" s="3" t="s">
        <v>6</v>
      </c>
    </row>
    <row r="1990" spans="1:26" x14ac:dyDescent="0.25">
      <c r="U1990" s="3">
        <f>SUM(U1991:U2000)</f>
        <v>3830</v>
      </c>
      <c r="V1990" s="3">
        <f>SUM(V1991:V2000)</f>
        <v>35</v>
      </c>
      <c r="Z1990" s="4">
        <f>SUM(Z1991:Z2000)</f>
        <v>26.746801346801345</v>
      </c>
    </row>
    <row r="1991" spans="1:26" x14ac:dyDescent="0.25">
      <c r="C1991" s="5" t="s">
        <v>108</v>
      </c>
      <c r="D1991">
        <v>140</v>
      </c>
      <c r="E1991">
        <v>140</v>
      </c>
      <c r="F1991">
        <v>140</v>
      </c>
      <c r="G1991">
        <v>140</v>
      </c>
      <c r="H1991">
        <v>140</v>
      </c>
      <c r="I1991">
        <v>140</v>
      </c>
      <c r="U1991">
        <f>SUMPRODUCT((D1991:T1991&gt;Y1991/2.01)*1,D1991:T1991,D1993:T1993)</f>
        <v>1400</v>
      </c>
      <c r="V1991">
        <f>SUM(D1993:T1993)</f>
        <v>10</v>
      </c>
      <c r="W1991" s="6">
        <f>X1991/Y1991</f>
        <v>0.90740740740740733</v>
      </c>
      <c r="X1991" s="7">
        <f>U1991/V1991</f>
        <v>140</v>
      </c>
      <c r="Y1991" s="7">
        <v>154.28571428571431</v>
      </c>
      <c r="Z1991" s="7">
        <f>W1991*V1991</f>
        <v>9.0740740740740726</v>
      </c>
    </row>
    <row r="1992" spans="1:26" x14ac:dyDescent="0.25">
      <c r="D1992" s="6">
        <v>0.90740740740740744</v>
      </c>
      <c r="E1992" s="6">
        <v>0.90740740740740744</v>
      </c>
      <c r="F1992" s="6">
        <v>0.90740740740740744</v>
      </c>
      <c r="G1992" s="6">
        <v>0.90740740740740744</v>
      </c>
      <c r="H1992" s="6">
        <v>0.90740740740740744</v>
      </c>
      <c r="I1992" s="6">
        <v>0.90740740740740744</v>
      </c>
    </row>
    <row r="1993" spans="1:26" x14ac:dyDescent="0.25">
      <c r="D1993">
        <v>2</v>
      </c>
      <c r="E1993">
        <v>2</v>
      </c>
      <c r="F1993">
        <v>2</v>
      </c>
      <c r="G1993">
        <v>2</v>
      </c>
      <c r="H1993">
        <v>1</v>
      </c>
      <c r="I1993">
        <v>1</v>
      </c>
    </row>
    <row r="1994" spans="1:26" x14ac:dyDescent="0.25">
      <c r="D1994" t="s">
        <v>174</v>
      </c>
      <c r="E1994" t="s">
        <v>174</v>
      </c>
      <c r="F1994" t="s">
        <v>174</v>
      </c>
      <c r="G1994" t="s">
        <v>174</v>
      </c>
      <c r="H1994" t="s">
        <v>174</v>
      </c>
      <c r="I1994" t="s">
        <v>174</v>
      </c>
    </row>
    <row r="1995" spans="1:26" ht="30" x14ac:dyDescent="0.25">
      <c r="C1995" s="5" t="s">
        <v>9</v>
      </c>
      <c r="D1995">
        <v>70</v>
      </c>
      <c r="E1995">
        <v>90</v>
      </c>
      <c r="F1995">
        <v>100</v>
      </c>
      <c r="G1995">
        <v>100</v>
      </c>
      <c r="H1995">
        <v>110</v>
      </c>
      <c r="I1995">
        <v>110</v>
      </c>
      <c r="J1995">
        <v>120</v>
      </c>
      <c r="K1995">
        <v>120</v>
      </c>
      <c r="L1995">
        <v>110</v>
      </c>
      <c r="M1995">
        <v>110</v>
      </c>
      <c r="U1995">
        <f>SUMPRODUCT((D1995:T1995&gt;Y1995/2.01)*1,D1995:T1995,D1997:T1997)</f>
        <v>2430</v>
      </c>
      <c r="V1995">
        <f>SUM(D1997:T1997)</f>
        <v>25</v>
      </c>
      <c r="W1995" s="6">
        <f>X1995/Y1995</f>
        <v>0.70690909090909093</v>
      </c>
      <c r="X1995" s="7">
        <f>U1995/V1995</f>
        <v>97.2</v>
      </c>
      <c r="Y1995" s="7">
        <v>137.5</v>
      </c>
      <c r="Z1995" s="7">
        <f>W1995*V1995</f>
        <v>17.672727272727272</v>
      </c>
    </row>
    <row r="1996" spans="1:26" x14ac:dyDescent="0.25">
      <c r="D1996" s="6">
        <v>0.50909090909090904</v>
      </c>
      <c r="E1996" s="6">
        <v>0.65454545454545454</v>
      </c>
      <c r="F1996" s="6">
        <v>0.72727272727272729</v>
      </c>
      <c r="G1996" s="6">
        <v>0.72727272727272729</v>
      </c>
      <c r="H1996" s="6">
        <v>0.8</v>
      </c>
      <c r="I1996" s="6">
        <v>0.8</v>
      </c>
      <c r="J1996" s="6">
        <v>0.87272727272727268</v>
      </c>
      <c r="K1996" s="6">
        <v>0.87272727272727268</v>
      </c>
      <c r="L1996" s="6">
        <v>0.8</v>
      </c>
      <c r="M1996" s="6">
        <v>0.8</v>
      </c>
    </row>
    <row r="1997" spans="1:26" x14ac:dyDescent="0.25">
      <c r="D1997">
        <v>5</v>
      </c>
      <c r="E1997">
        <v>4</v>
      </c>
      <c r="F1997">
        <v>3</v>
      </c>
      <c r="G1997">
        <v>3</v>
      </c>
      <c r="H1997">
        <v>2</v>
      </c>
      <c r="I1997">
        <v>2</v>
      </c>
      <c r="J1997">
        <v>1</v>
      </c>
      <c r="K1997">
        <v>1</v>
      </c>
      <c r="L1997">
        <v>2</v>
      </c>
      <c r="M1997">
        <v>2</v>
      </c>
    </row>
    <row r="1998" spans="1:26" x14ac:dyDescent="0.25">
      <c r="C1998" s="5" t="s">
        <v>38</v>
      </c>
      <c r="D1998">
        <v>12</v>
      </c>
      <c r="E1998">
        <v>12</v>
      </c>
      <c r="F1998">
        <v>12</v>
      </c>
    </row>
    <row r="1999" spans="1:26" x14ac:dyDescent="0.25">
      <c r="C1999" s="5" t="s">
        <v>83</v>
      </c>
      <c r="D1999">
        <v>12</v>
      </c>
      <c r="E1999">
        <v>12</v>
      </c>
      <c r="F1999">
        <v>12</v>
      </c>
      <c r="G1999">
        <v>12</v>
      </c>
      <c r="H1999">
        <v>12</v>
      </c>
    </row>
    <row r="2000" spans="1:26" ht="30" x14ac:dyDescent="0.25">
      <c r="C2000" s="5" t="s">
        <v>27</v>
      </c>
      <c r="D2000">
        <v>15</v>
      </c>
      <c r="E2000">
        <v>15</v>
      </c>
      <c r="F2000">
        <v>15</v>
      </c>
      <c r="G2000">
        <v>15</v>
      </c>
    </row>
    <row r="2002" spans="1:26" x14ac:dyDescent="0.25">
      <c r="A2002" s="1">
        <v>42307</v>
      </c>
      <c r="B2002" s="2" t="s">
        <v>268</v>
      </c>
      <c r="U2002" s="3" t="s">
        <v>1</v>
      </c>
      <c r="V2002" s="3" t="s">
        <v>2</v>
      </c>
      <c r="W2002" s="3" t="s">
        <v>3</v>
      </c>
      <c r="X2002" s="3" t="s">
        <v>4</v>
      </c>
      <c r="Y2002" s="3" t="s">
        <v>5</v>
      </c>
      <c r="Z2002" s="3" t="s">
        <v>6</v>
      </c>
    </row>
    <row r="2003" spans="1:26" x14ac:dyDescent="0.25">
      <c r="U2003" s="3">
        <f>SUM(U2004:U2010)</f>
        <v>4210</v>
      </c>
      <c r="V2003" s="3">
        <f>SUM(V2004:V2010)</f>
        <v>37</v>
      </c>
      <c r="Z2003" s="4">
        <f>SUM(Z2004:Z2010)</f>
        <v>19.720320855614975</v>
      </c>
    </row>
    <row r="2004" spans="1:26" x14ac:dyDescent="0.25">
      <c r="C2004" s="5" t="s">
        <v>15</v>
      </c>
      <c r="D2004">
        <v>70</v>
      </c>
      <c r="E2004">
        <v>90</v>
      </c>
      <c r="F2004">
        <v>110</v>
      </c>
      <c r="G2004">
        <v>130</v>
      </c>
      <c r="H2004">
        <v>150</v>
      </c>
      <c r="I2004">
        <v>150</v>
      </c>
      <c r="J2004">
        <v>170</v>
      </c>
      <c r="K2004">
        <v>170</v>
      </c>
      <c r="L2004">
        <v>185</v>
      </c>
      <c r="M2004">
        <v>185</v>
      </c>
      <c r="N2004">
        <v>130</v>
      </c>
      <c r="U2004">
        <f>SUMPRODUCT((D2004:T2004&gt;Y2004/2.01)*1,D2004:T2004,D2006:T2006)</f>
        <v>3640</v>
      </c>
      <c r="V2004">
        <f>SUM(D2006:T2006)</f>
        <v>34</v>
      </c>
      <c r="W2004" s="6">
        <f>X2004/Y2004</f>
        <v>0.50380622837370248</v>
      </c>
      <c r="X2004" s="7">
        <f>U2004/V2004</f>
        <v>107.05882352941177</v>
      </c>
      <c r="Y2004" s="7">
        <v>212.5</v>
      </c>
      <c r="Z2004" s="7">
        <f>W2004*V2004</f>
        <v>17.129411764705885</v>
      </c>
    </row>
    <row r="2005" spans="1:26" x14ac:dyDescent="0.25">
      <c r="D2005" s="6">
        <v>0.32941176470588229</v>
      </c>
      <c r="E2005" s="6">
        <v>0.42352941176470588</v>
      </c>
      <c r="F2005" s="6">
        <v>0.51764705882352946</v>
      </c>
      <c r="G2005" s="6">
        <v>0.61176470588235299</v>
      </c>
      <c r="H2005" s="6">
        <v>0.70588235294117652</v>
      </c>
      <c r="I2005" s="6">
        <v>0.70588235294117652</v>
      </c>
      <c r="J2005" s="6">
        <v>0.8</v>
      </c>
      <c r="K2005" s="6">
        <v>0.8</v>
      </c>
      <c r="L2005" s="6">
        <v>0.87058823529411766</v>
      </c>
      <c r="M2005" s="6">
        <v>0.87058823529411766</v>
      </c>
      <c r="N2005" s="6">
        <v>0.61176470588235299</v>
      </c>
    </row>
    <row r="2006" spans="1:26" x14ac:dyDescent="0.25">
      <c r="D2006">
        <v>5</v>
      </c>
      <c r="E2006">
        <v>4</v>
      </c>
      <c r="F2006">
        <v>4</v>
      </c>
      <c r="G2006">
        <v>2</v>
      </c>
      <c r="H2006">
        <v>3</v>
      </c>
      <c r="I2006">
        <v>3</v>
      </c>
      <c r="J2006">
        <v>3</v>
      </c>
      <c r="K2006">
        <v>3</v>
      </c>
      <c r="L2006">
        <v>1</v>
      </c>
      <c r="M2006">
        <v>1</v>
      </c>
      <c r="N2006">
        <v>5</v>
      </c>
    </row>
    <row r="2007" spans="1:26" x14ac:dyDescent="0.25">
      <c r="C2007" s="5" t="s">
        <v>7</v>
      </c>
      <c r="D2007">
        <v>190</v>
      </c>
      <c r="U2007">
        <f>SUMPRODUCT((D2007:T2007&gt;Y2007/2.01)*1,D2007:T2007,D2009:T2009)</f>
        <v>570</v>
      </c>
      <c r="V2007">
        <f>SUM(D2009:T2009)</f>
        <v>3</v>
      </c>
      <c r="W2007" s="6">
        <f>X2007/Y2007</f>
        <v>0.86363636363636365</v>
      </c>
      <c r="X2007" s="7">
        <f>U2007/V2007</f>
        <v>190</v>
      </c>
      <c r="Y2007" s="7">
        <v>220</v>
      </c>
      <c r="Z2007" s="7">
        <f>W2007*V2007</f>
        <v>2.5909090909090908</v>
      </c>
    </row>
    <row r="2008" spans="1:26" x14ac:dyDescent="0.25">
      <c r="D2008" s="6">
        <v>0.86363636363636365</v>
      </c>
    </row>
    <row r="2009" spans="1:26" x14ac:dyDescent="0.25">
      <c r="D2009">
        <v>3</v>
      </c>
    </row>
    <row r="2010" spans="1:26" x14ac:dyDescent="0.25">
      <c r="C2010" s="5" t="s">
        <v>16</v>
      </c>
      <c r="D2010">
        <v>15</v>
      </c>
      <c r="E2010">
        <v>15</v>
      </c>
      <c r="F2010">
        <v>15</v>
      </c>
    </row>
    <row r="2012" spans="1:26" x14ac:dyDescent="0.25">
      <c r="A2012" s="1">
        <v>42324</v>
      </c>
      <c r="B2012" s="2" t="s">
        <v>269</v>
      </c>
      <c r="U2012" s="3" t="s">
        <v>1</v>
      </c>
      <c r="V2012" s="3" t="s">
        <v>2</v>
      </c>
      <c r="W2012" s="3" t="s">
        <v>3</v>
      </c>
      <c r="X2012" s="3" t="s">
        <v>4</v>
      </c>
      <c r="Y2012" s="3" t="s">
        <v>5</v>
      </c>
      <c r="Z2012" s="3" t="s">
        <v>6</v>
      </c>
    </row>
    <row r="2013" spans="1:26" x14ac:dyDescent="0.25">
      <c r="U2013" s="3">
        <f>SUM(U2014:U2019)</f>
        <v>3490</v>
      </c>
      <c r="V2013" s="3">
        <f>SUM(V2014:V2019)</f>
        <v>34</v>
      </c>
      <c r="Z2013" s="4">
        <f>SUM(Z2014:Z2019)</f>
        <v>20.56103896103896</v>
      </c>
    </row>
    <row r="2014" spans="1:26" ht="30" x14ac:dyDescent="0.25">
      <c r="C2014" s="5" t="s">
        <v>14</v>
      </c>
      <c r="D2014">
        <v>120</v>
      </c>
      <c r="E2014">
        <v>120</v>
      </c>
      <c r="F2014">
        <v>120</v>
      </c>
      <c r="G2014">
        <v>120</v>
      </c>
      <c r="U2014">
        <f>SUMPRODUCT((D2014:T2014&gt;Y2014/2.01)*1,D2014:T2014,D2016:T2016)</f>
        <v>1920</v>
      </c>
      <c r="V2014">
        <f>SUM(D2016:T2016)</f>
        <v>16</v>
      </c>
      <c r="W2014" s="6">
        <f>X2014/Y2014</f>
        <v>0.5714285714285714</v>
      </c>
      <c r="X2014" s="7">
        <f>U2014/V2014</f>
        <v>120</v>
      </c>
      <c r="Y2014" s="7">
        <v>210</v>
      </c>
      <c r="Z2014" s="7">
        <f>W2014*V2014</f>
        <v>9.1428571428571423</v>
      </c>
    </row>
    <row r="2015" spans="1:26" x14ac:dyDescent="0.25">
      <c r="D2015" s="6">
        <v>0.5714285714285714</v>
      </c>
      <c r="E2015" s="6">
        <v>0.5714285714285714</v>
      </c>
      <c r="F2015" s="6">
        <v>0.5714285714285714</v>
      </c>
      <c r="G2015" s="6">
        <v>0.5714285714285714</v>
      </c>
    </row>
    <row r="2016" spans="1:26" x14ac:dyDescent="0.25">
      <c r="D2016">
        <v>4</v>
      </c>
      <c r="E2016">
        <v>4</v>
      </c>
      <c r="F2016">
        <v>4</v>
      </c>
      <c r="G2016">
        <v>4</v>
      </c>
    </row>
    <row r="2017" spans="1:26" ht="30" x14ac:dyDescent="0.25">
      <c r="C2017" s="5" t="s">
        <v>9</v>
      </c>
      <c r="D2017">
        <v>70</v>
      </c>
      <c r="E2017">
        <v>80</v>
      </c>
      <c r="F2017">
        <v>100</v>
      </c>
      <c r="G2017">
        <v>100</v>
      </c>
      <c r="H2017">
        <v>100</v>
      </c>
      <c r="U2017">
        <f>SUMPRODUCT((D2017:T2017&gt;Y2017/2.01)*1,D2017:T2017,D2019:T2019)</f>
        <v>1570</v>
      </c>
      <c r="V2017">
        <f>SUM(D2019:T2019)</f>
        <v>18</v>
      </c>
      <c r="W2017" s="6">
        <f>X2017/Y2017</f>
        <v>0.63434343434343443</v>
      </c>
      <c r="X2017" s="7">
        <f>U2017/V2017</f>
        <v>87.222222222222229</v>
      </c>
      <c r="Y2017" s="7">
        <v>137.5</v>
      </c>
      <c r="Z2017" s="7">
        <f>W2017*V2017</f>
        <v>11.41818181818182</v>
      </c>
    </row>
    <row r="2018" spans="1:26" x14ac:dyDescent="0.25">
      <c r="D2018" s="6">
        <v>0.50909090909090904</v>
      </c>
      <c r="E2018" s="6">
        <v>0.58181818181818179</v>
      </c>
      <c r="F2018" s="6">
        <v>0.72727272727272729</v>
      </c>
      <c r="G2018" s="6">
        <v>0.72727272727272729</v>
      </c>
      <c r="H2018" s="6">
        <v>0.72727272727272729</v>
      </c>
    </row>
    <row r="2019" spans="1:26" x14ac:dyDescent="0.25">
      <c r="D2019">
        <v>5</v>
      </c>
      <c r="E2019">
        <v>4</v>
      </c>
      <c r="F2019">
        <v>3</v>
      </c>
      <c r="G2019">
        <v>3</v>
      </c>
      <c r="H2019">
        <v>3</v>
      </c>
    </row>
    <row r="2021" spans="1:26" x14ac:dyDescent="0.25">
      <c r="A2021" s="1">
        <v>42326</v>
      </c>
      <c r="B2021" s="2" t="s">
        <v>270</v>
      </c>
      <c r="U2021" s="3" t="s">
        <v>1</v>
      </c>
      <c r="V2021" s="3" t="s">
        <v>2</v>
      </c>
      <c r="W2021" s="3" t="s">
        <v>3</v>
      </c>
      <c r="X2021" s="3" t="s">
        <v>4</v>
      </c>
      <c r="Y2021" s="3" t="s">
        <v>5</v>
      </c>
      <c r="Z2021" s="3" t="s">
        <v>6</v>
      </c>
    </row>
    <row r="2022" spans="1:26" x14ac:dyDescent="0.25">
      <c r="U2022" s="3">
        <f>SUM(U2023:U2028)</f>
        <v>2850</v>
      </c>
      <c r="V2022" s="3">
        <f>SUM(V2023:V2028)</f>
        <v>41</v>
      </c>
      <c r="Z2022" s="4">
        <f>SUM(Z2023:Z2028)</f>
        <v>17.518716577540108</v>
      </c>
    </row>
    <row r="2023" spans="1:26" x14ac:dyDescent="0.25">
      <c r="C2023" s="5" t="s">
        <v>15</v>
      </c>
      <c r="D2023">
        <v>70</v>
      </c>
      <c r="E2023">
        <v>90</v>
      </c>
      <c r="F2023">
        <v>110</v>
      </c>
      <c r="G2023">
        <v>130</v>
      </c>
      <c r="H2023">
        <v>140</v>
      </c>
      <c r="U2023">
        <f>SUMPRODUCT((D2023:T2023&gt;Y2023/2.01)*1,D2023:T2023,D2025:T2025)</f>
        <v>1250</v>
      </c>
      <c r="V2023">
        <f>SUM(D2025:T2025)</f>
        <v>19</v>
      </c>
      <c r="W2023" s="6">
        <f>X2023/Y2023</f>
        <v>0.30959752321981421</v>
      </c>
      <c r="X2023" s="7">
        <f>U2023/V2023</f>
        <v>65.78947368421052</v>
      </c>
      <c r="Y2023" s="7">
        <v>212.5</v>
      </c>
      <c r="Z2023" s="7">
        <f>W2023*V2023</f>
        <v>5.8823529411764701</v>
      </c>
    </row>
    <row r="2024" spans="1:26" x14ac:dyDescent="0.25">
      <c r="D2024" s="6">
        <v>0.32941176470588229</v>
      </c>
      <c r="E2024" s="6">
        <v>0.42352941176470588</v>
      </c>
      <c r="F2024" s="6">
        <v>0.51764705882352946</v>
      </c>
      <c r="G2024" s="6">
        <v>0.61176470588235299</v>
      </c>
      <c r="H2024" s="6">
        <v>0.6588235294117647</v>
      </c>
    </row>
    <row r="2025" spans="1:26" x14ac:dyDescent="0.25">
      <c r="D2025">
        <v>5</v>
      </c>
      <c r="E2025">
        <v>4</v>
      </c>
      <c r="F2025">
        <v>4</v>
      </c>
      <c r="G2025">
        <v>3</v>
      </c>
      <c r="H2025">
        <v>3</v>
      </c>
    </row>
    <row r="2026" spans="1:26" ht="30" x14ac:dyDescent="0.25">
      <c r="C2026" s="5" t="s">
        <v>9</v>
      </c>
      <c r="D2026">
        <v>50</v>
      </c>
      <c r="E2026">
        <v>70</v>
      </c>
      <c r="F2026">
        <v>90</v>
      </c>
      <c r="G2026">
        <v>100</v>
      </c>
      <c r="H2026">
        <v>110</v>
      </c>
      <c r="I2026">
        <v>110</v>
      </c>
      <c r="J2026">
        <v>110</v>
      </c>
      <c r="U2026">
        <f>SUMPRODUCT((D2026:T2026&gt;Y2026/2.01)*1,D2026:T2026,D2028:T2028)</f>
        <v>1600</v>
      </c>
      <c r="V2026">
        <f>SUM(D2028:T2028)</f>
        <v>22</v>
      </c>
      <c r="W2026" s="6">
        <f>X2026/Y2026</f>
        <v>0.52892561983471076</v>
      </c>
      <c r="X2026" s="7">
        <f>U2026/V2026</f>
        <v>72.727272727272734</v>
      </c>
      <c r="Y2026" s="7">
        <v>137.5</v>
      </c>
      <c r="Z2026" s="7">
        <f>W2026*V2026</f>
        <v>11.636363636363637</v>
      </c>
    </row>
    <row r="2027" spans="1:26" x14ac:dyDescent="0.25">
      <c r="D2027" s="6">
        <v>0.36363636363636359</v>
      </c>
      <c r="E2027" s="6">
        <v>0.50909090909090904</v>
      </c>
      <c r="F2027" s="6">
        <v>0.65454545454545454</v>
      </c>
      <c r="G2027" s="6">
        <v>0.72727272727272729</v>
      </c>
      <c r="H2027" s="6">
        <v>0.8</v>
      </c>
      <c r="I2027" s="6">
        <v>0.8</v>
      </c>
      <c r="J2027" s="6">
        <v>0.8</v>
      </c>
    </row>
    <row r="2028" spans="1:26" x14ac:dyDescent="0.25">
      <c r="D2028">
        <v>5</v>
      </c>
      <c r="E2028">
        <v>4</v>
      </c>
      <c r="F2028">
        <v>4</v>
      </c>
      <c r="G2028">
        <v>3</v>
      </c>
      <c r="H2028">
        <v>2</v>
      </c>
      <c r="I2028">
        <v>2</v>
      </c>
      <c r="J2028">
        <v>2</v>
      </c>
    </row>
    <row r="2030" spans="1:26" x14ac:dyDescent="0.25">
      <c r="A2030" s="1">
        <v>42328</v>
      </c>
      <c r="B2030" s="2" t="s">
        <v>271</v>
      </c>
      <c r="U2030" s="3" t="s">
        <v>1</v>
      </c>
      <c r="V2030" s="3" t="s">
        <v>2</v>
      </c>
      <c r="W2030" s="3" t="s">
        <v>3</v>
      </c>
      <c r="X2030" s="3" t="s">
        <v>4</v>
      </c>
      <c r="Y2030" s="3" t="s">
        <v>5</v>
      </c>
      <c r="Z2030" s="3" t="s">
        <v>6</v>
      </c>
    </row>
    <row r="2031" spans="1:26" x14ac:dyDescent="0.25">
      <c r="U2031" s="3">
        <f>SUM(U2032:U2037)</f>
        <v>3290</v>
      </c>
      <c r="V2031" s="3">
        <f>SUM(V2032:V2037)</f>
        <v>43</v>
      </c>
      <c r="Z2031" s="4">
        <f>SUM(Z2032:Z2037)</f>
        <v>15.616246498599441</v>
      </c>
    </row>
    <row r="2032" spans="1:26" ht="30" x14ac:dyDescent="0.25">
      <c r="C2032" s="5" t="s">
        <v>14</v>
      </c>
      <c r="D2032">
        <v>70</v>
      </c>
      <c r="E2032">
        <v>90</v>
      </c>
      <c r="F2032">
        <v>110</v>
      </c>
      <c r="G2032">
        <v>130</v>
      </c>
      <c r="H2032">
        <v>150</v>
      </c>
      <c r="I2032">
        <v>150</v>
      </c>
      <c r="J2032">
        <v>150</v>
      </c>
      <c r="K2032">
        <v>150</v>
      </c>
      <c r="U2032">
        <f>SUMPRODUCT((D2032:T2032&gt;Y2032/2.01)*1,D2032:T2032,D2034:T2034)</f>
        <v>2390</v>
      </c>
      <c r="V2032">
        <f>SUM(D2034:T2034)</f>
        <v>26</v>
      </c>
      <c r="W2032" s="6">
        <f>X2032/Y2032</f>
        <v>0.43772893772893773</v>
      </c>
      <c r="X2032" s="7">
        <f>U2032/V2032</f>
        <v>91.92307692307692</v>
      </c>
      <c r="Y2032" s="7">
        <v>210</v>
      </c>
      <c r="Z2032" s="7">
        <f>W2032*V2032</f>
        <v>11.380952380952381</v>
      </c>
    </row>
    <row r="2033" spans="1:26" x14ac:dyDescent="0.25">
      <c r="D2033" s="6">
        <v>0.33333333333333331</v>
      </c>
      <c r="E2033" s="6">
        <v>0.42857142857142849</v>
      </c>
      <c r="F2033" s="6">
        <v>0.52380952380952384</v>
      </c>
      <c r="G2033" s="6">
        <v>0.61904761904761907</v>
      </c>
      <c r="H2033" s="6">
        <v>0.7142857142857143</v>
      </c>
      <c r="I2033" s="6">
        <v>0.7142857142857143</v>
      </c>
      <c r="J2033" s="6">
        <v>0.7142857142857143</v>
      </c>
      <c r="K2033" s="6">
        <v>0.7142857142857143</v>
      </c>
    </row>
    <row r="2034" spans="1:26" x14ac:dyDescent="0.25">
      <c r="D2034">
        <v>5</v>
      </c>
      <c r="E2034">
        <v>4</v>
      </c>
      <c r="F2034">
        <v>3</v>
      </c>
      <c r="G2034">
        <v>2</v>
      </c>
      <c r="H2034">
        <v>3</v>
      </c>
      <c r="I2034">
        <v>3</v>
      </c>
      <c r="J2034">
        <v>3</v>
      </c>
      <c r="K2034">
        <v>3</v>
      </c>
    </row>
    <row r="2035" spans="1:26" x14ac:dyDescent="0.25">
      <c r="C2035" s="5" t="s">
        <v>15</v>
      </c>
      <c r="D2035">
        <v>70</v>
      </c>
      <c r="E2035">
        <v>100</v>
      </c>
      <c r="F2035">
        <v>120</v>
      </c>
      <c r="G2035">
        <v>140</v>
      </c>
      <c r="U2035">
        <f>SUMPRODUCT((D2035:T2035&gt;Y2035/2.01)*1,D2035:T2035,D2037:T2037)</f>
        <v>900</v>
      </c>
      <c r="V2035">
        <f>SUM(D2037:T2037)</f>
        <v>17</v>
      </c>
      <c r="W2035" s="6">
        <f>X2035/Y2035</f>
        <v>0.2491349480968858</v>
      </c>
      <c r="X2035" s="7">
        <f>U2035/V2035</f>
        <v>52.941176470588232</v>
      </c>
      <c r="Y2035" s="7">
        <v>212.5</v>
      </c>
      <c r="Z2035" s="7">
        <f>W2035*V2035</f>
        <v>4.2352941176470589</v>
      </c>
    </row>
    <row r="2036" spans="1:26" x14ac:dyDescent="0.25">
      <c r="D2036" s="6">
        <v>0.32941176470588229</v>
      </c>
      <c r="E2036" s="6">
        <v>0.47058823529411759</v>
      </c>
      <c r="F2036" s="6">
        <v>0.56470588235294117</v>
      </c>
      <c r="G2036" s="6">
        <v>0.6588235294117647</v>
      </c>
    </row>
    <row r="2037" spans="1:26" x14ac:dyDescent="0.25">
      <c r="D2037">
        <v>5</v>
      </c>
      <c r="E2037">
        <v>5</v>
      </c>
      <c r="F2037">
        <v>4</v>
      </c>
      <c r="G2037">
        <v>3</v>
      </c>
    </row>
    <row r="2039" spans="1:26" x14ac:dyDescent="0.25">
      <c r="A2039" s="1">
        <v>42331</v>
      </c>
      <c r="B2039" s="2" t="s">
        <v>272</v>
      </c>
      <c r="U2039" s="3" t="s">
        <v>1</v>
      </c>
      <c r="V2039" s="3" t="s">
        <v>2</v>
      </c>
      <c r="W2039" s="3" t="s">
        <v>3</v>
      </c>
      <c r="X2039" s="3" t="s">
        <v>4</v>
      </c>
      <c r="Y2039" s="3" t="s">
        <v>5</v>
      </c>
      <c r="Z2039" s="3" t="s">
        <v>6</v>
      </c>
    </row>
    <row r="2040" spans="1:26" x14ac:dyDescent="0.25">
      <c r="U2040" s="3">
        <f>SUM(U2041:U2048)</f>
        <v>2698</v>
      </c>
      <c r="V2040" s="3">
        <f>SUM(V2041:V2048)</f>
        <v>45</v>
      </c>
      <c r="Z2040" s="4">
        <f>SUM(Z2041:Z2048)</f>
        <v>33.644635029540687</v>
      </c>
    </row>
    <row r="2041" spans="1:26" ht="30" x14ac:dyDescent="0.25">
      <c r="C2041" s="5" t="s">
        <v>9</v>
      </c>
      <c r="D2041">
        <v>70</v>
      </c>
      <c r="E2041">
        <v>90</v>
      </c>
      <c r="F2041">
        <v>100</v>
      </c>
      <c r="G2041">
        <v>100</v>
      </c>
      <c r="H2041">
        <v>110</v>
      </c>
      <c r="I2041">
        <v>110</v>
      </c>
      <c r="J2041">
        <v>120</v>
      </c>
      <c r="K2041">
        <v>120</v>
      </c>
      <c r="U2041">
        <f>SUMPRODUCT((D2041:T2041&gt;Y2041/2.01)*1,D2041:T2041,D2043:T2043)</f>
        <v>1990</v>
      </c>
      <c r="V2041">
        <f>SUM(D2043:T2043)</f>
        <v>21</v>
      </c>
      <c r="W2041" s="6">
        <f>X2041/Y2041</f>
        <v>0.68917748917748911</v>
      </c>
      <c r="X2041" s="7">
        <f>U2041/V2041</f>
        <v>94.761904761904759</v>
      </c>
      <c r="Y2041" s="7">
        <v>137.5</v>
      </c>
      <c r="Z2041" s="7">
        <f>W2041*V2041</f>
        <v>14.472727272727271</v>
      </c>
    </row>
    <row r="2042" spans="1:26" x14ac:dyDescent="0.25">
      <c r="D2042" s="6">
        <v>0.50909090909090904</v>
      </c>
      <c r="E2042" s="6">
        <v>0.65454545454545454</v>
      </c>
      <c r="F2042" s="6">
        <v>0.72727272727272729</v>
      </c>
      <c r="G2042" s="6">
        <v>0.72727272727272729</v>
      </c>
      <c r="H2042" s="6">
        <v>0.8</v>
      </c>
      <c r="I2042" s="6">
        <v>0.8</v>
      </c>
      <c r="J2042" s="6">
        <v>0.87272727272727268</v>
      </c>
      <c r="K2042" s="6">
        <v>0.87272727272727268</v>
      </c>
    </row>
    <row r="2043" spans="1:26" x14ac:dyDescent="0.25">
      <c r="D2043">
        <v>5</v>
      </c>
      <c r="E2043">
        <v>4</v>
      </c>
      <c r="F2043">
        <v>3</v>
      </c>
      <c r="G2043">
        <v>3</v>
      </c>
      <c r="H2043">
        <v>2</v>
      </c>
      <c r="I2043">
        <v>2</v>
      </c>
      <c r="J2043">
        <v>1</v>
      </c>
      <c r="K2043">
        <v>1</v>
      </c>
    </row>
    <row r="2044" spans="1:26" x14ac:dyDescent="0.25">
      <c r="C2044" s="5" t="s">
        <v>67</v>
      </c>
      <c r="D2044">
        <v>29.5</v>
      </c>
      <c r="E2044">
        <v>29.5</v>
      </c>
      <c r="F2044">
        <v>29.5</v>
      </c>
      <c r="G2044">
        <v>29.5</v>
      </c>
      <c r="U2044">
        <f>SUMPRODUCT((D2044:T2044&gt;Y2044/2.01)*1,D2044:T2044,D2046:T2046)</f>
        <v>708</v>
      </c>
      <c r="V2044">
        <f>SUM(D2046:T2046)</f>
        <v>24</v>
      </c>
      <c r="W2044" s="6">
        <f>X2044/Y2044</f>
        <v>0.79882948986722568</v>
      </c>
      <c r="X2044" s="7">
        <f>U2044/V2044</f>
        <v>29.5</v>
      </c>
      <c r="Y2044" s="7">
        <v>36.929032258064517</v>
      </c>
      <c r="Z2044" s="7">
        <f>W2044*V2044</f>
        <v>19.171907756813418</v>
      </c>
    </row>
    <row r="2045" spans="1:26" x14ac:dyDescent="0.25">
      <c r="D2045" s="6">
        <v>0.79882948986722568</v>
      </c>
      <c r="E2045" s="6">
        <v>0.79882948986722568</v>
      </c>
      <c r="F2045" s="6">
        <v>0.79882948986722568</v>
      </c>
      <c r="G2045" s="6">
        <v>0.79882948986722568</v>
      </c>
    </row>
    <row r="2046" spans="1:26" x14ac:dyDescent="0.25">
      <c r="D2046">
        <v>6</v>
      </c>
      <c r="E2046">
        <v>6</v>
      </c>
      <c r="F2046">
        <v>6</v>
      </c>
      <c r="G2046">
        <v>6</v>
      </c>
    </row>
    <row r="2047" spans="1:26" ht="30" x14ac:dyDescent="0.25">
      <c r="C2047" s="5" t="s">
        <v>48</v>
      </c>
      <c r="D2047">
        <v>8</v>
      </c>
      <c r="E2047">
        <v>8</v>
      </c>
      <c r="F2047">
        <v>8</v>
      </c>
      <c r="G2047">
        <v>8</v>
      </c>
    </row>
    <row r="2048" spans="1:26" x14ac:dyDescent="0.25">
      <c r="C2048" s="5" t="s">
        <v>273</v>
      </c>
      <c r="D2048">
        <v>8</v>
      </c>
      <c r="E2048">
        <v>8</v>
      </c>
      <c r="F2048">
        <v>8</v>
      </c>
    </row>
    <row r="2050" spans="1:26" x14ac:dyDescent="0.25">
      <c r="A2050" s="1">
        <v>42333</v>
      </c>
      <c r="B2050" s="2" t="s">
        <v>274</v>
      </c>
      <c r="U2050" s="3" t="s">
        <v>1</v>
      </c>
      <c r="V2050" s="3" t="s">
        <v>2</v>
      </c>
      <c r="W2050" s="3" t="s">
        <v>3</v>
      </c>
      <c r="X2050" s="3" t="s">
        <v>4</v>
      </c>
      <c r="Y2050" s="3" t="s">
        <v>5</v>
      </c>
      <c r="Z2050" s="3" t="s">
        <v>6</v>
      </c>
    </row>
    <row r="2051" spans="1:26" x14ac:dyDescent="0.25">
      <c r="U2051" s="3">
        <f>SUM(U2052:U2058)</f>
        <v>2680</v>
      </c>
      <c r="V2051" s="3">
        <f>SUM(V2052:V2058)</f>
        <v>34</v>
      </c>
      <c r="Z2051" s="4">
        <f>SUM(Z2052:Z2058)</f>
        <v>13.142857142857142</v>
      </c>
    </row>
    <row r="2052" spans="1:26" ht="30" x14ac:dyDescent="0.25">
      <c r="C2052" s="5" t="s">
        <v>14</v>
      </c>
      <c r="D2052">
        <v>70</v>
      </c>
      <c r="E2052">
        <v>100</v>
      </c>
      <c r="F2052">
        <v>120</v>
      </c>
      <c r="G2052">
        <v>120</v>
      </c>
      <c r="H2052">
        <v>120</v>
      </c>
      <c r="U2052">
        <f>SUMPRODUCT((D2052:T2052&gt;Y2052/2.01)*1,D2052:T2052,D2054:T2054)</f>
        <v>1080</v>
      </c>
      <c r="V2052">
        <f>SUM(D2054:T2054)</f>
        <v>16</v>
      </c>
      <c r="W2052" s="6">
        <f>X2052/Y2052</f>
        <v>0.32142857142857145</v>
      </c>
      <c r="X2052" s="7">
        <f>U2052/V2052</f>
        <v>67.5</v>
      </c>
      <c r="Y2052" s="7">
        <v>210</v>
      </c>
      <c r="Z2052" s="7">
        <f>W2052*V2052</f>
        <v>5.1428571428571432</v>
      </c>
    </row>
    <row r="2053" spans="1:26" x14ac:dyDescent="0.25">
      <c r="D2053" s="6">
        <v>0.33333333333333331</v>
      </c>
      <c r="E2053" s="6">
        <v>0.47619047619047622</v>
      </c>
      <c r="F2053" s="6">
        <v>0.5714285714285714</v>
      </c>
      <c r="G2053" s="6">
        <v>0.5714285714285714</v>
      </c>
      <c r="H2053" s="6">
        <v>0.5714285714285714</v>
      </c>
    </row>
    <row r="2054" spans="1:26" x14ac:dyDescent="0.25">
      <c r="D2054">
        <v>4</v>
      </c>
      <c r="E2054">
        <v>3</v>
      </c>
      <c r="F2054">
        <v>3</v>
      </c>
      <c r="G2054">
        <v>3</v>
      </c>
      <c r="H2054">
        <v>3</v>
      </c>
    </row>
    <row r="2055" spans="1:26" x14ac:dyDescent="0.25">
      <c r="C2055" s="5" t="s">
        <v>24</v>
      </c>
      <c r="D2055">
        <v>70</v>
      </c>
      <c r="E2055">
        <v>100</v>
      </c>
      <c r="F2055">
        <v>120</v>
      </c>
      <c r="G2055">
        <v>140</v>
      </c>
      <c r="H2055">
        <v>140</v>
      </c>
      <c r="U2055">
        <f>SUMPRODUCT((D2055:T2055&gt;Y2055/2.01)*1,D2055:T2055,D2057:T2057)</f>
        <v>1600</v>
      </c>
      <c r="V2055">
        <f>SUM(D2057:T2057)</f>
        <v>18</v>
      </c>
      <c r="W2055" s="6">
        <f>X2055/Y2055</f>
        <v>0.44444444444444442</v>
      </c>
      <c r="X2055" s="7">
        <f>U2055/V2055</f>
        <v>88.888888888888886</v>
      </c>
      <c r="Y2055" s="7">
        <v>200</v>
      </c>
      <c r="Z2055" s="7">
        <f>W2055*V2055</f>
        <v>8</v>
      </c>
    </row>
    <row r="2056" spans="1:26" x14ac:dyDescent="0.25">
      <c r="D2056" s="6">
        <v>0.35</v>
      </c>
      <c r="E2056" s="6">
        <v>0.5</v>
      </c>
      <c r="F2056" s="6">
        <v>0.6</v>
      </c>
      <c r="G2056" s="6">
        <v>0.7</v>
      </c>
      <c r="H2056" s="6">
        <v>0.7</v>
      </c>
    </row>
    <row r="2057" spans="1:26" x14ac:dyDescent="0.25">
      <c r="D2057">
        <v>5</v>
      </c>
      <c r="E2057">
        <v>4</v>
      </c>
      <c r="F2057">
        <v>3</v>
      </c>
      <c r="G2057">
        <v>3</v>
      </c>
      <c r="H2057">
        <v>3</v>
      </c>
    </row>
    <row r="2058" spans="1:26" x14ac:dyDescent="0.25">
      <c r="C2058" s="5" t="s">
        <v>80</v>
      </c>
      <c r="D2058">
        <v>10</v>
      </c>
      <c r="E2058">
        <v>10</v>
      </c>
      <c r="F2058">
        <v>10</v>
      </c>
    </row>
    <row r="2060" spans="1:26" x14ac:dyDescent="0.25">
      <c r="A2060" s="1">
        <v>42335</v>
      </c>
      <c r="B2060" s="2" t="s">
        <v>275</v>
      </c>
      <c r="U2060" s="3" t="s">
        <v>1</v>
      </c>
      <c r="V2060" s="3" t="s">
        <v>2</v>
      </c>
      <c r="W2060" s="3" t="s">
        <v>3</v>
      </c>
      <c r="X2060" s="3" t="s">
        <v>4</v>
      </c>
      <c r="Y2060" s="3" t="s">
        <v>5</v>
      </c>
      <c r="Z2060" s="3" t="s">
        <v>6</v>
      </c>
    </row>
    <row r="2061" spans="1:26" x14ac:dyDescent="0.25">
      <c r="U2061" s="3">
        <f>SUM(U2062:U2070)</f>
        <v>3890</v>
      </c>
      <c r="V2061" s="3">
        <f>SUM(V2062:V2070)</f>
        <v>52</v>
      </c>
      <c r="Z2061" s="4">
        <f>SUM(Z2062:Z2070)</f>
        <v>35.46107226107226</v>
      </c>
    </row>
    <row r="2062" spans="1:26" ht="30" x14ac:dyDescent="0.25">
      <c r="C2062" s="5" t="s">
        <v>9</v>
      </c>
      <c r="D2062">
        <v>70</v>
      </c>
      <c r="E2062">
        <v>90</v>
      </c>
      <c r="F2062">
        <v>100</v>
      </c>
      <c r="G2062">
        <v>105</v>
      </c>
      <c r="H2062">
        <v>105</v>
      </c>
      <c r="I2062">
        <v>105</v>
      </c>
      <c r="J2062">
        <v>105</v>
      </c>
      <c r="U2062">
        <f>SUMPRODUCT((D2062:T2062&gt;Y2062/2.01)*1,D2062:T2062,D2064:T2064)</f>
        <v>2690</v>
      </c>
      <c r="V2062">
        <f>SUM(D2064:T2064)</f>
        <v>28</v>
      </c>
      <c r="W2062" s="6">
        <f>X2062/Y2062</f>
        <v>0.69870129870129871</v>
      </c>
      <c r="X2062" s="7">
        <f>U2062/V2062</f>
        <v>96.071428571428569</v>
      </c>
      <c r="Y2062" s="7">
        <v>137.5</v>
      </c>
      <c r="Z2062" s="7">
        <f>W2062*V2062</f>
        <v>19.563636363636363</v>
      </c>
    </row>
    <row r="2063" spans="1:26" x14ac:dyDescent="0.25">
      <c r="D2063" s="6">
        <v>0.50909090909090904</v>
      </c>
      <c r="E2063" s="6">
        <v>0.65454545454545454</v>
      </c>
      <c r="F2063" s="6">
        <v>0.72727272727272729</v>
      </c>
      <c r="G2063" s="6">
        <v>0.76363636363636367</v>
      </c>
      <c r="H2063" s="6">
        <v>0.76363636363636367</v>
      </c>
      <c r="I2063" s="6">
        <v>0.76363636363636367</v>
      </c>
      <c r="J2063" s="6">
        <v>0.76363636363636367</v>
      </c>
    </row>
    <row r="2064" spans="1:26" x14ac:dyDescent="0.25">
      <c r="D2064">
        <v>5</v>
      </c>
      <c r="E2064">
        <v>4</v>
      </c>
      <c r="F2064">
        <v>3</v>
      </c>
      <c r="G2064">
        <v>4</v>
      </c>
      <c r="H2064">
        <v>4</v>
      </c>
      <c r="I2064">
        <v>4</v>
      </c>
      <c r="J2064">
        <v>4</v>
      </c>
    </row>
    <row r="2065" spans="1:26" ht="30" x14ac:dyDescent="0.25">
      <c r="C2065" s="5" t="s">
        <v>11</v>
      </c>
      <c r="D2065">
        <v>50</v>
      </c>
      <c r="E2065">
        <v>50</v>
      </c>
      <c r="F2065">
        <v>50</v>
      </c>
      <c r="G2065">
        <v>50</v>
      </c>
      <c r="U2065">
        <f>SUMPRODUCT((D2065:T2065&gt;Y2065/2.01)*1,D2065:T2065,D2067:T2067)</f>
        <v>1200</v>
      </c>
      <c r="V2065">
        <f>SUM(D2067:T2067)</f>
        <v>24</v>
      </c>
      <c r="W2065" s="6">
        <f>X2065/Y2065</f>
        <v>0.66239316239316237</v>
      </c>
      <c r="X2065" s="7">
        <f>U2065/V2065</f>
        <v>50</v>
      </c>
      <c r="Y2065" s="7">
        <v>75.483870967741936</v>
      </c>
      <c r="Z2065" s="7">
        <f>W2065*V2065</f>
        <v>15.897435897435898</v>
      </c>
    </row>
    <row r="2066" spans="1:26" x14ac:dyDescent="0.25">
      <c r="D2066" s="6">
        <v>0.66239316239316237</v>
      </c>
      <c r="E2066" s="6">
        <v>0.66239316239316237</v>
      </c>
      <c r="F2066" s="6">
        <v>0.66239316239316237</v>
      </c>
      <c r="G2066" s="6">
        <v>0.66239316239316237</v>
      </c>
    </row>
    <row r="2067" spans="1:26" x14ac:dyDescent="0.25">
      <c r="D2067">
        <v>6</v>
      </c>
      <c r="E2067">
        <v>6</v>
      </c>
      <c r="F2067">
        <v>6</v>
      </c>
      <c r="G2067">
        <v>6</v>
      </c>
    </row>
    <row r="2068" spans="1:26" x14ac:dyDescent="0.25">
      <c r="C2068" s="5" t="s">
        <v>74</v>
      </c>
      <c r="D2068">
        <v>12</v>
      </c>
      <c r="E2068">
        <v>12</v>
      </c>
      <c r="F2068">
        <v>12</v>
      </c>
      <c r="G2068">
        <v>12</v>
      </c>
      <c r="H2068">
        <v>12</v>
      </c>
    </row>
    <row r="2069" spans="1:26" x14ac:dyDescent="0.25">
      <c r="C2069" s="5" t="s">
        <v>276</v>
      </c>
      <c r="D2069">
        <v>10</v>
      </c>
      <c r="E2069">
        <v>10</v>
      </c>
      <c r="F2069">
        <v>10</v>
      </c>
    </row>
    <row r="2070" spans="1:26" ht="30" x14ac:dyDescent="0.25">
      <c r="C2070" s="5" t="s">
        <v>49</v>
      </c>
      <c r="D2070">
        <v>12</v>
      </c>
      <c r="E2070">
        <v>12</v>
      </c>
      <c r="F2070">
        <v>12</v>
      </c>
    </row>
    <row r="2072" spans="1:26" x14ac:dyDescent="0.25">
      <c r="A2072" s="1">
        <v>42340</v>
      </c>
      <c r="B2072" s="2" t="s">
        <v>277</v>
      </c>
      <c r="U2072" s="3" t="s">
        <v>1</v>
      </c>
      <c r="V2072" s="3" t="s">
        <v>2</v>
      </c>
      <c r="W2072" s="3" t="s">
        <v>3</v>
      </c>
      <c r="X2072" s="3" t="s">
        <v>4</v>
      </c>
      <c r="Y2072" s="3" t="s">
        <v>5</v>
      </c>
      <c r="Z2072" s="3" t="s">
        <v>6</v>
      </c>
    </row>
    <row r="2073" spans="1:26" x14ac:dyDescent="0.25">
      <c r="U2073" s="3">
        <f>SUM(U2074:U2081)</f>
        <v>5500</v>
      </c>
      <c r="V2073" s="3">
        <f>SUM(V2074:V2081)</f>
        <v>55</v>
      </c>
      <c r="Z2073" s="4">
        <f>SUM(Z2074:Z2081)</f>
        <v>26.123249299719888</v>
      </c>
    </row>
    <row r="2074" spans="1:26" ht="30" x14ac:dyDescent="0.25">
      <c r="C2074" s="5" t="s">
        <v>14</v>
      </c>
      <c r="D2074">
        <v>70</v>
      </c>
      <c r="E2074">
        <v>90</v>
      </c>
      <c r="F2074">
        <v>120</v>
      </c>
      <c r="G2074">
        <v>120</v>
      </c>
      <c r="H2074">
        <v>140</v>
      </c>
      <c r="I2074">
        <v>140</v>
      </c>
      <c r="J2074">
        <v>160</v>
      </c>
      <c r="K2074">
        <v>160</v>
      </c>
      <c r="L2074">
        <v>160</v>
      </c>
      <c r="M2074">
        <v>170</v>
      </c>
      <c r="N2074">
        <v>170</v>
      </c>
      <c r="O2074">
        <v>120</v>
      </c>
      <c r="U2074">
        <f>SUMPRODUCT((D2074:T2074&gt;Y2074/2.01)*1,D2074:T2074,D2076:T2076)</f>
        <v>4300</v>
      </c>
      <c r="V2074">
        <f>SUM(D2076:T2076)</f>
        <v>40</v>
      </c>
      <c r="W2074" s="6">
        <f>X2074/Y2074</f>
        <v>0.51190476190476186</v>
      </c>
      <c r="X2074" s="7">
        <f>U2074/V2074</f>
        <v>107.5</v>
      </c>
      <c r="Y2074" s="7">
        <v>210</v>
      </c>
      <c r="Z2074" s="7">
        <f>W2074*V2074</f>
        <v>20.476190476190474</v>
      </c>
    </row>
    <row r="2075" spans="1:26" x14ac:dyDescent="0.25">
      <c r="D2075" s="6">
        <v>0.33333333333333331</v>
      </c>
      <c r="E2075" s="6">
        <v>0.42857142857142849</v>
      </c>
      <c r="F2075" s="6">
        <v>0.5714285714285714</v>
      </c>
      <c r="G2075" s="6">
        <v>0.5714285714285714</v>
      </c>
      <c r="H2075" s="6">
        <v>0.66666666666666663</v>
      </c>
      <c r="I2075" s="6">
        <v>0.66666666666666663</v>
      </c>
      <c r="J2075" s="6">
        <v>0.76190476190476186</v>
      </c>
      <c r="K2075" s="6">
        <v>0.76190476190476186</v>
      </c>
      <c r="L2075" s="6">
        <v>0.76190476190476186</v>
      </c>
      <c r="M2075" s="6">
        <v>0.80952380952380953</v>
      </c>
      <c r="N2075" s="6">
        <v>0.80952380952380953</v>
      </c>
      <c r="O2075" s="6">
        <v>0.5714285714285714</v>
      </c>
    </row>
    <row r="2076" spans="1:26" x14ac:dyDescent="0.25">
      <c r="D2076">
        <v>5</v>
      </c>
      <c r="E2076">
        <v>4</v>
      </c>
      <c r="F2076">
        <v>4</v>
      </c>
      <c r="G2076">
        <v>4</v>
      </c>
      <c r="H2076">
        <v>3</v>
      </c>
      <c r="I2076">
        <v>3</v>
      </c>
      <c r="J2076">
        <v>3</v>
      </c>
      <c r="K2076">
        <v>3</v>
      </c>
      <c r="L2076">
        <v>3</v>
      </c>
      <c r="M2076">
        <v>1</v>
      </c>
      <c r="N2076">
        <v>1</v>
      </c>
      <c r="O2076">
        <v>6</v>
      </c>
    </row>
    <row r="2077" spans="1:26" x14ac:dyDescent="0.25">
      <c r="C2077" s="5" t="s">
        <v>15</v>
      </c>
      <c r="D2077">
        <v>100</v>
      </c>
      <c r="E2077">
        <v>120</v>
      </c>
      <c r="F2077">
        <v>120</v>
      </c>
      <c r="U2077">
        <f>SUMPRODUCT((D2077:T2077&gt;Y2077/2.01)*1,D2077:T2077,D2079:T2079)</f>
        <v>1200</v>
      </c>
      <c r="V2077">
        <f>SUM(D2079:T2079)</f>
        <v>15</v>
      </c>
      <c r="W2077" s="6">
        <f>X2077/Y2077</f>
        <v>0.37647058823529411</v>
      </c>
      <c r="X2077" s="7">
        <f>U2077/V2077</f>
        <v>80</v>
      </c>
      <c r="Y2077" s="7">
        <v>212.5</v>
      </c>
      <c r="Z2077" s="7">
        <f>W2077*V2077</f>
        <v>5.6470588235294112</v>
      </c>
    </row>
    <row r="2078" spans="1:26" x14ac:dyDescent="0.25">
      <c r="D2078" s="6">
        <v>0.47058823529411759</v>
      </c>
      <c r="E2078" s="6">
        <v>0.56470588235294117</v>
      </c>
      <c r="F2078" s="6">
        <v>0.56470588235294117</v>
      </c>
    </row>
    <row r="2079" spans="1:26" x14ac:dyDescent="0.25">
      <c r="D2079">
        <v>5</v>
      </c>
      <c r="E2079">
        <v>5</v>
      </c>
      <c r="F2079">
        <v>5</v>
      </c>
    </row>
    <row r="2080" spans="1:26" x14ac:dyDescent="0.25">
      <c r="C2080" s="5" t="s">
        <v>80</v>
      </c>
      <c r="D2080">
        <v>8</v>
      </c>
      <c r="E2080">
        <v>8</v>
      </c>
      <c r="F2080">
        <v>8</v>
      </c>
    </row>
    <row r="2081" spans="1:26" x14ac:dyDescent="0.25">
      <c r="C2081" s="5" t="s">
        <v>16</v>
      </c>
      <c r="D2081">
        <v>15</v>
      </c>
      <c r="E2081">
        <v>15</v>
      </c>
      <c r="F2081">
        <v>15</v>
      </c>
    </row>
    <row r="2083" spans="1:26" x14ac:dyDescent="0.25">
      <c r="A2083" s="1">
        <v>42342</v>
      </c>
      <c r="B2083" s="2" t="s">
        <v>278</v>
      </c>
      <c r="U2083" s="3" t="s">
        <v>1</v>
      </c>
      <c r="V2083" s="3" t="s">
        <v>2</v>
      </c>
      <c r="W2083" s="3" t="s">
        <v>3</v>
      </c>
      <c r="X2083" s="3" t="s">
        <v>4</v>
      </c>
      <c r="Y2083" s="3" t="s">
        <v>5</v>
      </c>
      <c r="Z2083" s="3" t="s">
        <v>6</v>
      </c>
    </row>
    <row r="2084" spans="1:26" x14ac:dyDescent="0.25">
      <c r="U2084" s="3">
        <f>SUM(U2085:U2092)</f>
        <v>5140</v>
      </c>
      <c r="V2084" s="3">
        <f>SUM(V2085:V2092)</f>
        <v>67</v>
      </c>
      <c r="Z2084" s="4">
        <f>SUM(Z2085:Z2092)</f>
        <v>45.26899766899767</v>
      </c>
    </row>
    <row r="2085" spans="1:26" ht="30" x14ac:dyDescent="0.25">
      <c r="C2085" s="5" t="s">
        <v>9</v>
      </c>
      <c r="D2085">
        <v>60</v>
      </c>
      <c r="E2085">
        <v>80</v>
      </c>
      <c r="F2085">
        <v>100</v>
      </c>
      <c r="G2085">
        <v>100</v>
      </c>
      <c r="H2085">
        <v>110</v>
      </c>
      <c r="I2085">
        <v>110</v>
      </c>
      <c r="J2085">
        <v>110</v>
      </c>
      <c r="K2085">
        <v>110</v>
      </c>
      <c r="L2085">
        <v>100</v>
      </c>
      <c r="M2085">
        <v>100</v>
      </c>
      <c r="N2085">
        <v>90</v>
      </c>
      <c r="U2085">
        <f>SUMPRODUCT((D2085:T2085&gt;Y2085/2.01)*1,D2085:T2085,D2087:T2087)</f>
        <v>3820</v>
      </c>
      <c r="V2085">
        <f>SUM(D2087:T2087)</f>
        <v>43</v>
      </c>
      <c r="W2085" s="6">
        <f>X2085/Y2085</f>
        <v>0.64608879492600424</v>
      </c>
      <c r="X2085" s="7">
        <f>U2085/V2085</f>
        <v>88.837209302325576</v>
      </c>
      <c r="Y2085" s="7">
        <v>137.5</v>
      </c>
      <c r="Z2085" s="7">
        <f>W2085*V2085</f>
        <v>27.781818181818181</v>
      </c>
    </row>
    <row r="2086" spans="1:26" x14ac:dyDescent="0.25">
      <c r="D2086" s="6">
        <v>0.43636363636363629</v>
      </c>
      <c r="E2086" s="6">
        <v>0.58181818181818179</v>
      </c>
      <c r="F2086" s="6">
        <v>0.72727272727272729</v>
      </c>
      <c r="G2086" s="6">
        <v>0.72727272727272729</v>
      </c>
      <c r="H2086" s="6">
        <v>0.8</v>
      </c>
      <c r="I2086" s="6">
        <v>0.8</v>
      </c>
      <c r="J2086" s="6">
        <v>0.8</v>
      </c>
      <c r="K2086" s="6">
        <v>0.8</v>
      </c>
      <c r="L2086" s="6">
        <v>0.72727272727272729</v>
      </c>
      <c r="M2086" s="6">
        <v>0.72727272727272729</v>
      </c>
      <c r="N2086" s="6">
        <v>0.65454545454545454</v>
      </c>
    </row>
    <row r="2087" spans="1:26" x14ac:dyDescent="0.25">
      <c r="D2087">
        <v>5</v>
      </c>
      <c r="E2087">
        <v>4</v>
      </c>
      <c r="F2087">
        <v>3</v>
      </c>
      <c r="G2087">
        <v>3</v>
      </c>
      <c r="H2087">
        <v>4</v>
      </c>
      <c r="I2087">
        <v>4</v>
      </c>
      <c r="J2087">
        <v>4</v>
      </c>
      <c r="K2087">
        <v>4</v>
      </c>
      <c r="L2087">
        <v>3</v>
      </c>
      <c r="M2087">
        <v>3</v>
      </c>
      <c r="N2087">
        <v>6</v>
      </c>
    </row>
    <row r="2088" spans="1:26" ht="30" x14ac:dyDescent="0.25">
      <c r="C2088" s="5" t="s">
        <v>11</v>
      </c>
      <c r="D2088">
        <v>55</v>
      </c>
      <c r="E2088">
        <v>55</v>
      </c>
      <c r="F2088">
        <v>55</v>
      </c>
      <c r="G2088">
        <v>55</v>
      </c>
      <c r="U2088">
        <f>SUMPRODUCT((D2088:T2088&gt;Y2088/2.01)*1,D2088:T2088,D2090:T2090)</f>
        <v>1320</v>
      </c>
      <c r="V2088">
        <f>SUM(D2090:T2090)</f>
        <v>24</v>
      </c>
      <c r="W2088" s="6">
        <f>X2088/Y2088</f>
        <v>0.7286324786324786</v>
      </c>
      <c r="X2088" s="7">
        <f>U2088/V2088</f>
        <v>55</v>
      </c>
      <c r="Y2088" s="7">
        <v>75.483870967741936</v>
      </c>
      <c r="Z2088" s="7">
        <f>W2088*V2088</f>
        <v>17.487179487179485</v>
      </c>
    </row>
    <row r="2089" spans="1:26" x14ac:dyDescent="0.25">
      <c r="D2089" s="6">
        <v>0.7286324786324786</v>
      </c>
      <c r="E2089" s="6">
        <v>0.7286324786324786</v>
      </c>
      <c r="F2089" s="6">
        <v>0.7286324786324786</v>
      </c>
      <c r="G2089" s="6">
        <v>0.7286324786324786</v>
      </c>
    </row>
    <row r="2090" spans="1:26" x14ac:dyDescent="0.25">
      <c r="D2090">
        <v>6</v>
      </c>
      <c r="E2090">
        <v>6</v>
      </c>
      <c r="F2090">
        <v>6</v>
      </c>
      <c r="G2090">
        <v>6</v>
      </c>
    </row>
    <row r="2091" spans="1:26" x14ac:dyDescent="0.25">
      <c r="C2091" s="5" t="s">
        <v>22</v>
      </c>
      <c r="D2091">
        <v>8</v>
      </c>
      <c r="E2091">
        <v>8</v>
      </c>
      <c r="F2091">
        <v>8</v>
      </c>
      <c r="G2091">
        <v>8</v>
      </c>
    </row>
    <row r="2092" spans="1:26" x14ac:dyDescent="0.25">
      <c r="C2092" s="5" t="s">
        <v>83</v>
      </c>
      <c r="D2092">
        <v>12</v>
      </c>
      <c r="E2092">
        <v>12</v>
      </c>
      <c r="F2092">
        <v>12</v>
      </c>
      <c r="G2092">
        <v>12</v>
      </c>
      <c r="H2092">
        <v>12</v>
      </c>
    </row>
    <row r="2094" spans="1:26" x14ac:dyDescent="0.25">
      <c r="A2094" s="1">
        <v>42345</v>
      </c>
      <c r="B2094" s="2" t="s">
        <v>279</v>
      </c>
      <c r="U2094" s="3" t="s">
        <v>1</v>
      </c>
      <c r="V2094" s="3" t="s">
        <v>2</v>
      </c>
      <c r="W2094" s="3" t="s">
        <v>3</v>
      </c>
      <c r="X2094" s="3" t="s">
        <v>4</v>
      </c>
      <c r="Y2094" s="3" t="s">
        <v>5</v>
      </c>
      <c r="Z2094" s="3" t="s">
        <v>6</v>
      </c>
    </row>
    <row r="2095" spans="1:26" x14ac:dyDescent="0.25">
      <c r="U2095" s="3">
        <f>SUM(U2096:U2101)</f>
        <v>4775</v>
      </c>
      <c r="V2095" s="3">
        <f>SUM(V2096:V2101)</f>
        <v>42</v>
      </c>
      <c r="Z2095" s="4">
        <f>SUM(Z2096:Z2101)</f>
        <v>23.410714285714285</v>
      </c>
    </row>
    <row r="2096" spans="1:26" ht="30" x14ac:dyDescent="0.25">
      <c r="C2096" s="5" t="s">
        <v>14</v>
      </c>
      <c r="D2096">
        <v>130</v>
      </c>
      <c r="E2096">
        <v>130</v>
      </c>
      <c r="F2096">
        <v>130</v>
      </c>
      <c r="U2096">
        <f>SUMPRODUCT((D2096:T2096&gt;Y2096/2.01)*1,D2096:T2096,D2098:T2098)</f>
        <v>1950</v>
      </c>
      <c r="V2096">
        <f>SUM(D2098:T2098)</f>
        <v>15</v>
      </c>
      <c r="W2096" s="6">
        <f>X2096/Y2096</f>
        <v>0.61904761904761907</v>
      </c>
      <c r="X2096" s="7">
        <f>U2096/V2096</f>
        <v>130</v>
      </c>
      <c r="Y2096" s="7">
        <v>210</v>
      </c>
      <c r="Z2096" s="7">
        <f>W2096*V2096</f>
        <v>9.2857142857142865</v>
      </c>
    </row>
    <row r="2097" spans="1:26" x14ac:dyDescent="0.25">
      <c r="D2097" s="6">
        <v>0.61904761904761907</v>
      </c>
      <c r="E2097" s="6">
        <v>0.61904761904761907</v>
      </c>
      <c r="F2097" s="6">
        <v>0.61904761904761907</v>
      </c>
    </row>
    <row r="2098" spans="1:26" x14ac:dyDescent="0.25">
      <c r="D2098">
        <v>5</v>
      </c>
      <c r="E2098">
        <v>5</v>
      </c>
      <c r="F2098">
        <v>5</v>
      </c>
    </row>
    <row r="2099" spans="1:26" x14ac:dyDescent="0.25">
      <c r="C2099" s="5" t="s">
        <v>24</v>
      </c>
      <c r="D2099">
        <v>70</v>
      </c>
      <c r="E2099">
        <v>100</v>
      </c>
      <c r="F2099">
        <v>120</v>
      </c>
      <c r="G2099">
        <v>130</v>
      </c>
      <c r="H2099">
        <v>130</v>
      </c>
      <c r="I2099">
        <v>150</v>
      </c>
      <c r="J2099">
        <v>150</v>
      </c>
      <c r="K2099">
        <v>165</v>
      </c>
      <c r="U2099">
        <f>SUMPRODUCT((D2099:T2099&gt;Y2099/2.01)*1,D2099:T2099,D2101:T2101)</f>
        <v>2825</v>
      </c>
      <c r="V2099">
        <f>SUM(D2101:T2101)</f>
        <v>27</v>
      </c>
      <c r="W2099" s="6">
        <f>X2099/Y2099</f>
        <v>0.52314814814814814</v>
      </c>
      <c r="X2099" s="7">
        <f>U2099/V2099</f>
        <v>104.62962962962963</v>
      </c>
      <c r="Y2099" s="7">
        <v>200</v>
      </c>
      <c r="Z2099" s="7">
        <f>W2099*V2099</f>
        <v>14.125</v>
      </c>
    </row>
    <row r="2100" spans="1:26" x14ac:dyDescent="0.25">
      <c r="D2100" s="6">
        <v>0.35</v>
      </c>
      <c r="E2100" s="6">
        <v>0.5</v>
      </c>
      <c r="F2100" s="6">
        <v>0.6</v>
      </c>
      <c r="G2100" s="6">
        <v>0.65</v>
      </c>
      <c r="H2100" s="6">
        <v>0.65</v>
      </c>
      <c r="I2100" s="6">
        <v>0.75</v>
      </c>
      <c r="J2100" s="6">
        <v>0.75</v>
      </c>
      <c r="K2100" s="6">
        <v>0.82499999999999996</v>
      </c>
    </row>
    <row r="2101" spans="1:26" x14ac:dyDescent="0.25">
      <c r="D2101">
        <v>5</v>
      </c>
      <c r="E2101">
        <v>5</v>
      </c>
      <c r="F2101">
        <v>4</v>
      </c>
      <c r="G2101">
        <v>3</v>
      </c>
      <c r="H2101">
        <v>3</v>
      </c>
      <c r="I2101">
        <v>3</v>
      </c>
      <c r="J2101">
        <v>3</v>
      </c>
      <c r="K2101">
        <v>1</v>
      </c>
    </row>
    <row r="2103" spans="1:26" x14ac:dyDescent="0.25">
      <c r="A2103" s="1">
        <v>42347</v>
      </c>
      <c r="B2103" s="2" t="s">
        <v>280</v>
      </c>
      <c r="U2103" s="3" t="s">
        <v>1</v>
      </c>
      <c r="V2103" s="3" t="s">
        <v>2</v>
      </c>
      <c r="W2103" s="3" t="s">
        <v>3</v>
      </c>
      <c r="X2103" s="3" t="s">
        <v>4</v>
      </c>
      <c r="Y2103" s="3" t="s">
        <v>5</v>
      </c>
      <c r="Z2103" s="3" t="s">
        <v>6</v>
      </c>
    </row>
    <row r="2104" spans="1:26" x14ac:dyDescent="0.25">
      <c r="U2104" s="3">
        <f>SUM(U2105:U2113)</f>
        <v>4628</v>
      </c>
      <c r="V2104" s="3">
        <f>SUM(V2105:V2113)</f>
        <v>46</v>
      </c>
      <c r="Z2104" s="4">
        <f>SUM(Z2105:Z2113)</f>
        <v>32.410303030303027</v>
      </c>
    </row>
    <row r="2105" spans="1:26" ht="30" x14ac:dyDescent="0.25">
      <c r="C2105" s="5" t="s">
        <v>9</v>
      </c>
      <c r="D2105">
        <v>70</v>
      </c>
      <c r="E2105">
        <v>90</v>
      </c>
      <c r="F2105">
        <v>100</v>
      </c>
      <c r="G2105">
        <v>100</v>
      </c>
      <c r="H2105">
        <v>100</v>
      </c>
      <c r="I2105">
        <v>110</v>
      </c>
      <c r="J2105">
        <v>110</v>
      </c>
      <c r="K2105">
        <v>100</v>
      </c>
      <c r="L2105">
        <v>100</v>
      </c>
      <c r="M2105">
        <v>90</v>
      </c>
      <c r="U2105">
        <f>SUMPRODUCT((D2105:T2105&gt;Y2105/2.01)*1,D2105:T2105,D2107:T2107)</f>
        <v>3350</v>
      </c>
      <c r="V2105">
        <f>SUM(D2107:T2107)</f>
        <v>36</v>
      </c>
      <c r="W2105" s="6">
        <f>X2105/Y2105</f>
        <v>0.6767676767676768</v>
      </c>
      <c r="X2105" s="7">
        <f>U2105/V2105</f>
        <v>93.055555555555557</v>
      </c>
      <c r="Y2105" s="7">
        <v>137.5</v>
      </c>
      <c r="Z2105" s="7">
        <f>W2105*V2105</f>
        <v>24.363636363636363</v>
      </c>
    </row>
    <row r="2106" spans="1:26" x14ac:dyDescent="0.25">
      <c r="D2106" s="6">
        <v>0.50909090909090904</v>
      </c>
      <c r="E2106" s="6">
        <v>0.65454545454545454</v>
      </c>
      <c r="F2106" s="6">
        <v>0.72727272727272729</v>
      </c>
      <c r="G2106" s="6">
        <v>0.72727272727272729</v>
      </c>
      <c r="H2106" s="6">
        <v>0.72727272727272729</v>
      </c>
      <c r="I2106" s="6">
        <v>0.8</v>
      </c>
      <c r="J2106" s="6">
        <v>0.8</v>
      </c>
      <c r="K2106" s="6">
        <v>0.72727272727272729</v>
      </c>
      <c r="L2106" s="6">
        <v>0.72727272727272729</v>
      </c>
      <c r="M2106" s="6">
        <v>0.65454545454545454</v>
      </c>
    </row>
    <row r="2107" spans="1:26" x14ac:dyDescent="0.25">
      <c r="D2107">
        <v>5</v>
      </c>
      <c r="E2107">
        <v>4</v>
      </c>
      <c r="F2107">
        <v>3</v>
      </c>
      <c r="G2107">
        <v>3</v>
      </c>
      <c r="H2107">
        <v>3</v>
      </c>
      <c r="I2107">
        <v>1</v>
      </c>
      <c r="J2107">
        <v>1</v>
      </c>
      <c r="K2107">
        <v>4</v>
      </c>
      <c r="L2107">
        <v>4</v>
      </c>
      <c r="M2107">
        <v>8</v>
      </c>
    </row>
    <row r="2108" spans="1:26" x14ac:dyDescent="0.25">
      <c r="K2108" t="s">
        <v>281</v>
      </c>
      <c r="L2108" t="s">
        <v>281</v>
      </c>
      <c r="M2108" t="s">
        <v>281</v>
      </c>
    </row>
    <row r="2109" spans="1:26" x14ac:dyDescent="0.25">
      <c r="C2109" s="5" t="s">
        <v>19</v>
      </c>
      <c r="D2109">
        <v>125</v>
      </c>
      <c r="E2109">
        <v>125</v>
      </c>
      <c r="F2109">
        <v>132</v>
      </c>
      <c r="G2109">
        <v>132</v>
      </c>
      <c r="U2109">
        <f>SUMPRODUCT((D2109:T2109&gt;Y2109/2.01)*1,D2109:T2109,D2111:T2111)</f>
        <v>1278</v>
      </c>
      <c r="V2109">
        <f>SUM(D2111:T2111)</f>
        <v>10</v>
      </c>
      <c r="W2109" s="6">
        <f>X2109/Y2109</f>
        <v>0.80466666666666675</v>
      </c>
      <c r="X2109" s="7">
        <f>U2109/V2109</f>
        <v>127.8</v>
      </c>
      <c r="Y2109" s="7">
        <v>158.8235294117647</v>
      </c>
      <c r="Z2109" s="7">
        <f>W2109*V2109</f>
        <v>8.0466666666666669</v>
      </c>
    </row>
    <row r="2110" spans="1:26" x14ac:dyDescent="0.25">
      <c r="D2110" s="6">
        <v>0.78703703703703709</v>
      </c>
      <c r="E2110" s="6">
        <v>0.78703703703703709</v>
      </c>
      <c r="F2110" s="6">
        <v>0.83111111111111113</v>
      </c>
      <c r="G2110" s="6">
        <v>0.83111111111111113</v>
      </c>
    </row>
    <row r="2111" spans="1:26" x14ac:dyDescent="0.25">
      <c r="D2111">
        <v>3</v>
      </c>
      <c r="E2111">
        <v>3</v>
      </c>
      <c r="F2111">
        <v>2</v>
      </c>
      <c r="G2111">
        <v>2</v>
      </c>
    </row>
    <row r="2112" spans="1:26" x14ac:dyDescent="0.25">
      <c r="C2112" s="5" t="s">
        <v>83</v>
      </c>
      <c r="D2112">
        <v>15</v>
      </c>
      <c r="E2112">
        <v>15</v>
      </c>
      <c r="F2112">
        <v>15</v>
      </c>
      <c r="G2112">
        <v>15</v>
      </c>
      <c r="H2112">
        <v>15</v>
      </c>
    </row>
    <row r="2113" spans="1:26" x14ac:dyDescent="0.25">
      <c r="C2113" s="5" t="s">
        <v>36</v>
      </c>
      <c r="D2113">
        <v>21</v>
      </c>
      <c r="E2113">
        <v>21</v>
      </c>
      <c r="F2113">
        <v>21</v>
      </c>
    </row>
    <row r="2115" spans="1:26" x14ac:dyDescent="0.25">
      <c r="A2115" s="1">
        <v>42349</v>
      </c>
      <c r="B2115" s="2" t="s">
        <v>282</v>
      </c>
      <c r="U2115" s="3" t="s">
        <v>1</v>
      </c>
      <c r="V2115" s="3" t="s">
        <v>2</v>
      </c>
      <c r="W2115" s="3" t="s">
        <v>3</v>
      </c>
      <c r="X2115" s="3" t="s">
        <v>4</v>
      </c>
      <c r="Y2115" s="3" t="s">
        <v>5</v>
      </c>
      <c r="Z2115" s="3" t="s">
        <v>6</v>
      </c>
    </row>
    <row r="2116" spans="1:26" x14ac:dyDescent="0.25">
      <c r="U2116" s="3">
        <f>SUM(U2117:U2122)</f>
        <v>5645</v>
      </c>
      <c r="V2116" s="3">
        <f>SUM(V2117:V2122)</f>
        <v>58</v>
      </c>
      <c r="Z2116" s="4">
        <f>SUM(Z2117:Z2122)</f>
        <v>26.81624649859944</v>
      </c>
    </row>
    <row r="2117" spans="1:26" ht="30" x14ac:dyDescent="0.25">
      <c r="C2117" s="5" t="s">
        <v>14</v>
      </c>
      <c r="D2117">
        <v>70</v>
      </c>
      <c r="E2117">
        <v>100</v>
      </c>
      <c r="F2117">
        <v>120</v>
      </c>
      <c r="G2117">
        <v>140</v>
      </c>
      <c r="H2117">
        <v>140</v>
      </c>
      <c r="I2117">
        <v>150</v>
      </c>
      <c r="J2117">
        <v>160</v>
      </c>
      <c r="K2117">
        <v>160</v>
      </c>
      <c r="L2117">
        <v>160</v>
      </c>
      <c r="M2117">
        <v>160</v>
      </c>
      <c r="U2117">
        <f>SUMPRODUCT((D2117:T2117&gt;Y2117/2.01)*1,D2117:T2117,D2119:T2119)</f>
        <v>4490</v>
      </c>
      <c r="V2117">
        <f>SUM(D2119:T2119)</f>
        <v>39</v>
      </c>
      <c r="W2117" s="6">
        <f>X2117/Y2117</f>
        <v>0.54822954822954817</v>
      </c>
      <c r="X2117" s="7">
        <f>U2117/V2117</f>
        <v>115.12820512820512</v>
      </c>
      <c r="Y2117" s="7">
        <v>210</v>
      </c>
      <c r="Z2117" s="7">
        <f>W2117*V2117</f>
        <v>21.38095238095238</v>
      </c>
    </row>
    <row r="2118" spans="1:26" x14ac:dyDescent="0.25">
      <c r="D2118" s="6">
        <v>0.33333333333333331</v>
      </c>
      <c r="E2118" s="6">
        <v>0.47619047619047622</v>
      </c>
      <c r="F2118" s="6">
        <v>0.5714285714285714</v>
      </c>
      <c r="G2118" s="6">
        <v>0.66666666666666663</v>
      </c>
      <c r="H2118" s="6">
        <v>0.66666666666666663</v>
      </c>
      <c r="I2118" s="6">
        <v>0.7142857142857143</v>
      </c>
      <c r="J2118" s="6">
        <v>0.76190476190476186</v>
      </c>
      <c r="K2118" s="6">
        <v>0.76190476190476186</v>
      </c>
      <c r="L2118" s="6">
        <v>0.76190476190476186</v>
      </c>
      <c r="M2118" s="6">
        <v>0.76190476190476186</v>
      </c>
    </row>
    <row r="2119" spans="1:26" x14ac:dyDescent="0.25">
      <c r="D2119">
        <v>5</v>
      </c>
      <c r="E2119">
        <v>4</v>
      </c>
      <c r="F2119">
        <v>3</v>
      </c>
      <c r="G2119">
        <v>4</v>
      </c>
      <c r="H2119">
        <v>4</v>
      </c>
      <c r="I2119">
        <v>3</v>
      </c>
      <c r="J2119">
        <v>4</v>
      </c>
      <c r="K2119">
        <v>4</v>
      </c>
      <c r="L2119">
        <v>4</v>
      </c>
      <c r="M2119">
        <v>4</v>
      </c>
    </row>
    <row r="2120" spans="1:26" x14ac:dyDescent="0.25">
      <c r="C2120" s="5" t="s">
        <v>15</v>
      </c>
      <c r="D2120">
        <v>70</v>
      </c>
      <c r="E2120">
        <v>100</v>
      </c>
      <c r="F2120">
        <v>120</v>
      </c>
      <c r="G2120">
        <v>135</v>
      </c>
      <c r="U2120">
        <f>SUMPRODUCT((D2120:T2120&gt;Y2120/2.01)*1,D2120:T2120,D2122:T2122)</f>
        <v>1155</v>
      </c>
      <c r="V2120">
        <f>SUM(D2122:T2122)</f>
        <v>19</v>
      </c>
      <c r="W2120" s="6">
        <f>X2120/Y2120</f>
        <v>0.28606811145510835</v>
      </c>
      <c r="X2120" s="7">
        <f>U2120/V2120</f>
        <v>60.789473684210527</v>
      </c>
      <c r="Y2120" s="7">
        <v>212.5</v>
      </c>
      <c r="Z2120" s="7">
        <f>W2120*V2120</f>
        <v>5.4352941176470591</v>
      </c>
    </row>
    <row r="2121" spans="1:26" x14ac:dyDescent="0.25">
      <c r="D2121" s="6">
        <v>0.32941176470588229</v>
      </c>
      <c r="E2121" s="6">
        <v>0.47058823529411759</v>
      </c>
      <c r="F2121" s="6">
        <v>0.56470588235294117</v>
      </c>
      <c r="G2121" s="6">
        <v>0.63529411764705879</v>
      </c>
    </row>
    <row r="2122" spans="1:26" x14ac:dyDescent="0.25">
      <c r="D2122">
        <v>5</v>
      </c>
      <c r="E2122">
        <v>5</v>
      </c>
      <c r="F2122">
        <v>4</v>
      </c>
      <c r="G2122">
        <v>5</v>
      </c>
    </row>
    <row r="2124" spans="1:26" x14ac:dyDescent="0.25">
      <c r="A2124" s="1">
        <v>42352</v>
      </c>
      <c r="B2124" s="2" t="s">
        <v>283</v>
      </c>
      <c r="U2124" s="3" t="s">
        <v>1</v>
      </c>
      <c r="V2124" s="3" t="s">
        <v>2</v>
      </c>
      <c r="W2124" s="3" t="s">
        <v>3</v>
      </c>
      <c r="X2124" s="3" t="s">
        <v>4</v>
      </c>
      <c r="Y2124" s="3" t="s">
        <v>5</v>
      </c>
      <c r="Z2124" s="3" t="s">
        <v>6</v>
      </c>
    </row>
    <row r="2125" spans="1:26" x14ac:dyDescent="0.25">
      <c r="U2125" s="3">
        <f>SUM(U2126:U2133)</f>
        <v>1750</v>
      </c>
      <c r="V2125" s="3">
        <f>SUM(V2126:V2133)</f>
        <v>40</v>
      </c>
      <c r="Z2125" s="4">
        <f>SUM(Z2126:Z2133)</f>
        <v>27.581951591385554</v>
      </c>
    </row>
    <row r="2126" spans="1:26" ht="30" x14ac:dyDescent="0.25">
      <c r="C2126" s="5" t="s">
        <v>9</v>
      </c>
      <c r="D2126">
        <v>100</v>
      </c>
      <c r="E2126">
        <v>100</v>
      </c>
      <c r="F2126">
        <v>100</v>
      </c>
      <c r="G2126">
        <v>100</v>
      </c>
      <c r="H2126">
        <v>100</v>
      </c>
      <c r="U2126">
        <f>SUMPRODUCT((D2126:T2126&gt;Y2126/2.01)*1,D2126:T2126,D2128:T2128)</f>
        <v>1000</v>
      </c>
      <c r="V2126">
        <f>SUM(D2128:T2128)</f>
        <v>10</v>
      </c>
      <c r="W2126" s="6">
        <f>X2126/Y2126</f>
        <v>0.72727272727272729</v>
      </c>
      <c r="X2126" s="7">
        <f>U2126/V2126</f>
        <v>100</v>
      </c>
      <c r="Y2126" s="7">
        <v>137.5</v>
      </c>
      <c r="Z2126" s="7">
        <f>W2126*V2126</f>
        <v>7.2727272727272734</v>
      </c>
    </row>
    <row r="2127" spans="1:26" x14ac:dyDescent="0.25">
      <c r="D2127" s="6">
        <v>0.72727272727272729</v>
      </c>
      <c r="E2127" s="6">
        <v>0.72727272727272729</v>
      </c>
      <c r="F2127" s="6">
        <v>0.72727272727272729</v>
      </c>
      <c r="G2127" s="6">
        <v>0.72727272727272729</v>
      </c>
      <c r="H2127" s="6">
        <v>0.72727272727272729</v>
      </c>
    </row>
    <row r="2128" spans="1:26" x14ac:dyDescent="0.25">
      <c r="D2128">
        <v>2</v>
      </c>
      <c r="E2128">
        <v>2</v>
      </c>
      <c r="F2128">
        <v>2</v>
      </c>
      <c r="G2128">
        <v>2</v>
      </c>
      <c r="H2128">
        <v>2</v>
      </c>
    </row>
    <row r="2129" spans="1:26" x14ac:dyDescent="0.25">
      <c r="C2129" s="5" t="s">
        <v>67</v>
      </c>
      <c r="D2129">
        <v>25</v>
      </c>
      <c r="E2129">
        <v>25</v>
      </c>
      <c r="F2129">
        <v>25</v>
      </c>
      <c r="U2129">
        <f>SUMPRODUCT((D2129:T2129&gt;Y2129/2.01)*1,D2129:T2129,D2131:T2131)</f>
        <v>750</v>
      </c>
      <c r="V2129">
        <f>SUM(D2131:T2131)</f>
        <v>30</v>
      </c>
      <c r="W2129" s="6">
        <f>X2129/Y2129</f>
        <v>0.676974143955276</v>
      </c>
      <c r="X2129" s="7">
        <f>U2129/V2129</f>
        <v>25</v>
      </c>
      <c r="Y2129" s="7">
        <v>36.929032258064517</v>
      </c>
      <c r="Z2129" s="7">
        <f>W2129*V2129</f>
        <v>20.309224318658281</v>
      </c>
    </row>
    <row r="2130" spans="1:26" x14ac:dyDescent="0.25">
      <c r="D2130" s="6">
        <v>0.676974143955276</v>
      </c>
      <c r="E2130" s="6">
        <v>0.676974143955276</v>
      </c>
      <c r="F2130" s="6">
        <v>0.676974143955276</v>
      </c>
    </row>
    <row r="2131" spans="1:26" x14ac:dyDescent="0.25">
      <c r="D2131">
        <v>10</v>
      </c>
      <c r="E2131">
        <v>10</v>
      </c>
      <c r="F2131">
        <v>10</v>
      </c>
    </row>
    <row r="2132" spans="1:26" ht="30" x14ac:dyDescent="0.25">
      <c r="C2132" s="5" t="s">
        <v>48</v>
      </c>
      <c r="D2132">
        <v>10</v>
      </c>
      <c r="E2132">
        <v>10</v>
      </c>
      <c r="F2132">
        <v>10</v>
      </c>
    </row>
    <row r="2133" spans="1:26" x14ac:dyDescent="0.25">
      <c r="C2133" s="5" t="s">
        <v>83</v>
      </c>
      <c r="D2133">
        <v>12</v>
      </c>
      <c r="E2133">
        <v>12</v>
      </c>
      <c r="F2133">
        <v>12</v>
      </c>
    </row>
    <row r="2135" spans="1:26" x14ac:dyDescent="0.25">
      <c r="A2135" s="1">
        <v>42359</v>
      </c>
      <c r="B2135" s="2" t="s">
        <v>284</v>
      </c>
      <c r="U2135" s="3" t="s">
        <v>1</v>
      </c>
      <c r="V2135" s="3" t="s">
        <v>2</v>
      </c>
      <c r="W2135" s="3" t="s">
        <v>3</v>
      </c>
      <c r="X2135" s="3" t="s">
        <v>4</v>
      </c>
      <c r="Y2135" s="3" t="s">
        <v>5</v>
      </c>
      <c r="Z2135" s="3" t="s">
        <v>6</v>
      </c>
    </row>
    <row r="2136" spans="1:26" x14ac:dyDescent="0.25">
      <c r="U2136" s="3">
        <f>SUM(U2137:U2142)</f>
        <v>3360</v>
      </c>
      <c r="V2136" s="3">
        <f>SUM(V2137:V2142)</f>
        <v>32</v>
      </c>
      <c r="Z2136" s="4">
        <f>SUM(Z2137:Z2142)</f>
        <v>19.615584415584415</v>
      </c>
    </row>
    <row r="2137" spans="1:26" ht="30" x14ac:dyDescent="0.25">
      <c r="C2137" s="5" t="s">
        <v>9</v>
      </c>
      <c r="D2137">
        <v>90</v>
      </c>
      <c r="E2137">
        <v>90</v>
      </c>
      <c r="F2137">
        <v>90</v>
      </c>
      <c r="G2137">
        <v>90</v>
      </c>
      <c r="U2137">
        <f>SUMPRODUCT((D2137:T2137&gt;Y2137/2.01)*1,D2137:T2137,D2139:T2139)</f>
        <v>1440</v>
      </c>
      <c r="V2137">
        <f>SUM(D2139:T2139)</f>
        <v>16</v>
      </c>
      <c r="W2137" s="6">
        <f>X2137/Y2137</f>
        <v>0.65454545454545454</v>
      </c>
      <c r="X2137" s="7">
        <f>U2137/V2137</f>
        <v>90</v>
      </c>
      <c r="Y2137" s="7">
        <v>137.5</v>
      </c>
      <c r="Z2137" s="7">
        <f>W2137*V2137</f>
        <v>10.472727272727273</v>
      </c>
    </row>
    <row r="2138" spans="1:26" x14ac:dyDescent="0.25">
      <c r="D2138" s="6">
        <v>0.65454545454545454</v>
      </c>
      <c r="E2138" s="6">
        <v>0.65454545454545454</v>
      </c>
      <c r="F2138" s="6">
        <v>0.65454545454545454</v>
      </c>
      <c r="G2138" s="6">
        <v>0.65454545454545454</v>
      </c>
    </row>
    <row r="2139" spans="1:26" x14ac:dyDescent="0.25">
      <c r="D2139">
        <v>4</v>
      </c>
      <c r="E2139">
        <v>4</v>
      </c>
      <c r="F2139">
        <v>4</v>
      </c>
      <c r="G2139">
        <v>4</v>
      </c>
    </row>
    <row r="2140" spans="1:26" ht="30" x14ac:dyDescent="0.25">
      <c r="C2140" s="5" t="s">
        <v>14</v>
      </c>
      <c r="D2140">
        <v>120</v>
      </c>
      <c r="E2140">
        <v>120</v>
      </c>
      <c r="F2140">
        <v>120</v>
      </c>
      <c r="G2140">
        <v>120</v>
      </c>
      <c r="U2140">
        <f>SUMPRODUCT((D2140:T2140&gt;Y2140/2.01)*1,D2140:T2140,D2142:T2142)</f>
        <v>1920</v>
      </c>
      <c r="V2140">
        <f>SUM(D2142:T2142)</f>
        <v>16</v>
      </c>
      <c r="W2140" s="6">
        <f>X2140/Y2140</f>
        <v>0.5714285714285714</v>
      </c>
      <c r="X2140" s="7">
        <f>U2140/V2140</f>
        <v>120</v>
      </c>
      <c r="Y2140" s="7">
        <v>210</v>
      </c>
      <c r="Z2140" s="7">
        <f>W2140*V2140</f>
        <v>9.1428571428571423</v>
      </c>
    </row>
    <row r="2141" spans="1:26" x14ac:dyDescent="0.25">
      <c r="D2141" s="6">
        <v>0.5714285714285714</v>
      </c>
      <c r="E2141" s="6">
        <v>0.5714285714285714</v>
      </c>
      <c r="F2141" s="6">
        <v>0.5714285714285714</v>
      </c>
      <c r="G2141" s="6">
        <v>0.5714285714285714</v>
      </c>
    </row>
    <row r="2142" spans="1:26" x14ac:dyDescent="0.25">
      <c r="D2142">
        <v>4</v>
      </c>
      <c r="E2142">
        <v>4</v>
      </c>
      <c r="F2142">
        <v>4</v>
      </c>
      <c r="G2142">
        <v>4</v>
      </c>
    </row>
    <row r="2144" spans="1:26" x14ac:dyDescent="0.25">
      <c r="A2144" s="1">
        <v>42361</v>
      </c>
      <c r="B2144" s="2" t="s">
        <v>285</v>
      </c>
      <c r="U2144" s="3" t="s">
        <v>1</v>
      </c>
      <c r="V2144" s="3" t="s">
        <v>2</v>
      </c>
      <c r="W2144" s="3" t="s">
        <v>3</v>
      </c>
      <c r="X2144" s="3" t="s">
        <v>4</v>
      </c>
      <c r="Y2144" s="3" t="s">
        <v>5</v>
      </c>
      <c r="Z2144" s="3" t="s">
        <v>6</v>
      </c>
    </row>
    <row r="2145" spans="1:26" x14ac:dyDescent="0.25">
      <c r="U2145" s="3">
        <f>SUM(U2146:U2153)</f>
        <v>2420</v>
      </c>
      <c r="V2145" s="3">
        <f>SUM(V2146:V2153)</f>
        <v>36</v>
      </c>
      <c r="Z2145" s="4">
        <f>SUM(Z2146:Z2153)</f>
        <v>18.618181818181817</v>
      </c>
    </row>
    <row r="2146" spans="1:26" ht="30" x14ac:dyDescent="0.25">
      <c r="C2146" s="5" t="s">
        <v>9</v>
      </c>
      <c r="D2146">
        <v>60</v>
      </c>
      <c r="E2146">
        <v>80</v>
      </c>
      <c r="F2146">
        <v>100</v>
      </c>
      <c r="G2146">
        <v>105</v>
      </c>
      <c r="H2146">
        <v>105</v>
      </c>
      <c r="I2146">
        <v>105</v>
      </c>
      <c r="J2146">
        <v>105</v>
      </c>
      <c r="U2146">
        <f>SUMPRODUCT((D2146:T2146&gt;Y2146/2.01)*1,D2146:T2146,D2148:T2148)</f>
        <v>1460</v>
      </c>
      <c r="V2146">
        <f>SUM(D2148:T2148)</f>
        <v>20</v>
      </c>
      <c r="W2146" s="6">
        <f>X2146/Y2146</f>
        <v>0.53090909090909089</v>
      </c>
      <c r="X2146" s="7">
        <f>U2146/V2146</f>
        <v>73</v>
      </c>
      <c r="Y2146" s="7">
        <v>137.5</v>
      </c>
      <c r="Z2146" s="7">
        <f>W2146*V2146</f>
        <v>10.618181818181817</v>
      </c>
    </row>
    <row r="2147" spans="1:26" x14ac:dyDescent="0.25">
      <c r="D2147" s="6">
        <v>0.43636363636363629</v>
      </c>
      <c r="E2147" s="6">
        <v>0.58181818181818179</v>
      </c>
      <c r="F2147" s="6">
        <v>0.72727272727272729</v>
      </c>
      <c r="G2147" s="6">
        <v>0.76363636363636367</v>
      </c>
      <c r="H2147" s="6">
        <v>0.76363636363636367</v>
      </c>
      <c r="I2147" s="6">
        <v>0.76363636363636367</v>
      </c>
      <c r="J2147" s="6">
        <v>0.76363636363636367</v>
      </c>
    </row>
    <row r="2148" spans="1:26" x14ac:dyDescent="0.25">
      <c r="D2148">
        <v>5</v>
      </c>
      <c r="E2148">
        <v>4</v>
      </c>
      <c r="F2148">
        <v>3</v>
      </c>
      <c r="G2148">
        <v>2</v>
      </c>
      <c r="H2148">
        <v>2</v>
      </c>
      <c r="I2148">
        <v>2</v>
      </c>
      <c r="J2148">
        <v>2</v>
      </c>
    </row>
    <row r="2149" spans="1:26" ht="30" x14ac:dyDescent="0.25">
      <c r="C2149" s="5" t="s">
        <v>70</v>
      </c>
      <c r="D2149">
        <v>60</v>
      </c>
      <c r="E2149">
        <v>60</v>
      </c>
      <c r="F2149">
        <v>60</v>
      </c>
      <c r="G2149">
        <v>60</v>
      </c>
      <c r="U2149">
        <f>SUMPRODUCT((D2149:T2149&gt;Y2149/2.01)*1,D2149:T2149,D2151:T2151)</f>
        <v>960</v>
      </c>
      <c r="V2149">
        <f>SUM(D2151:T2151)</f>
        <v>16</v>
      </c>
      <c r="W2149" s="6">
        <f>X2149/Y2149</f>
        <v>0.5</v>
      </c>
      <c r="X2149" s="7">
        <f>U2149/V2149</f>
        <v>60</v>
      </c>
      <c r="Y2149" s="7">
        <v>120</v>
      </c>
      <c r="Z2149" s="7">
        <f>W2149*V2149</f>
        <v>8</v>
      </c>
    </row>
    <row r="2150" spans="1:26" x14ac:dyDescent="0.25">
      <c r="D2150" s="6">
        <v>0.5</v>
      </c>
      <c r="E2150" s="6">
        <v>0.5</v>
      </c>
      <c r="F2150" s="6">
        <v>0.5</v>
      </c>
      <c r="G2150" s="6">
        <v>0.5</v>
      </c>
    </row>
    <row r="2151" spans="1:26" x14ac:dyDescent="0.25">
      <c r="D2151">
        <v>4</v>
      </c>
      <c r="E2151">
        <v>4</v>
      </c>
      <c r="F2151">
        <v>4</v>
      </c>
      <c r="G2151">
        <v>4</v>
      </c>
    </row>
    <row r="2152" spans="1:26" x14ac:dyDescent="0.25">
      <c r="C2152" s="5" t="s">
        <v>145</v>
      </c>
      <c r="D2152">
        <v>10</v>
      </c>
      <c r="E2152">
        <v>10</v>
      </c>
      <c r="F2152">
        <v>10</v>
      </c>
    </row>
    <row r="2153" spans="1:26" ht="30" x14ac:dyDescent="0.25">
      <c r="C2153" s="5" t="s">
        <v>48</v>
      </c>
      <c r="D2153">
        <v>12</v>
      </c>
      <c r="E2153">
        <v>12</v>
      </c>
      <c r="F2153">
        <v>12</v>
      </c>
    </row>
    <row r="2155" spans="1:26" x14ac:dyDescent="0.25">
      <c r="A2155" s="1">
        <v>42363</v>
      </c>
      <c r="B2155" s="2" t="s">
        <v>286</v>
      </c>
      <c r="U2155" s="3" t="s">
        <v>1</v>
      </c>
      <c r="V2155" s="3" t="s">
        <v>2</v>
      </c>
      <c r="W2155" s="3" t="s">
        <v>3</v>
      </c>
      <c r="X2155" s="3" t="s">
        <v>4</v>
      </c>
      <c r="Y2155" s="3" t="s">
        <v>5</v>
      </c>
      <c r="Z2155" s="3" t="s">
        <v>6</v>
      </c>
    </row>
    <row r="2156" spans="1:26" x14ac:dyDescent="0.25">
      <c r="U2156" s="3">
        <f>SUM(U2157:U2163)</f>
        <v>3710</v>
      </c>
      <c r="V2156" s="3">
        <f>SUM(V2157:V2163)</f>
        <v>34</v>
      </c>
      <c r="Z2156" s="4">
        <f>SUM(Z2157:Z2163)</f>
        <v>18.054761904761904</v>
      </c>
    </row>
    <row r="2157" spans="1:26" ht="30" x14ac:dyDescent="0.25">
      <c r="C2157" s="5" t="s">
        <v>14</v>
      </c>
      <c r="D2157">
        <v>130</v>
      </c>
      <c r="E2157">
        <v>130</v>
      </c>
      <c r="F2157">
        <v>130</v>
      </c>
      <c r="G2157">
        <v>130</v>
      </c>
      <c r="U2157">
        <f>SUMPRODUCT((D2157:T2157&gt;Y2157/2.01)*1,D2157:T2157,D2159:T2159)</f>
        <v>2080</v>
      </c>
      <c r="V2157">
        <f>SUM(D2159:T2159)</f>
        <v>16</v>
      </c>
      <c r="W2157" s="6">
        <f>X2157/Y2157</f>
        <v>0.61904761904761907</v>
      </c>
      <c r="X2157" s="7">
        <f>U2157/V2157</f>
        <v>130</v>
      </c>
      <c r="Y2157" s="7">
        <v>210</v>
      </c>
      <c r="Z2157" s="7">
        <f>W2157*V2157</f>
        <v>9.9047619047619051</v>
      </c>
    </row>
    <row r="2158" spans="1:26" x14ac:dyDescent="0.25">
      <c r="D2158" s="6">
        <v>0.61904761904761907</v>
      </c>
      <c r="E2158" s="6">
        <v>0.61904761904761907</v>
      </c>
      <c r="F2158" s="6">
        <v>0.61904761904761907</v>
      </c>
      <c r="G2158" s="6">
        <v>0.61904761904761907</v>
      </c>
    </row>
    <row r="2159" spans="1:26" x14ac:dyDescent="0.25">
      <c r="D2159">
        <v>4</v>
      </c>
      <c r="E2159">
        <v>4</v>
      </c>
      <c r="F2159">
        <v>4</v>
      </c>
      <c r="G2159">
        <v>4</v>
      </c>
    </row>
    <row r="2160" spans="1:26" x14ac:dyDescent="0.25">
      <c r="C2160" s="5" t="s">
        <v>24</v>
      </c>
      <c r="D2160">
        <v>70</v>
      </c>
      <c r="E2160">
        <v>100</v>
      </c>
      <c r="F2160">
        <v>120</v>
      </c>
      <c r="G2160">
        <v>140</v>
      </c>
      <c r="H2160">
        <v>150</v>
      </c>
      <c r="U2160">
        <f>SUMPRODUCT((D2160:T2160&gt;Y2160/2.01)*1,D2160:T2160,D2162:T2162)</f>
        <v>1630</v>
      </c>
      <c r="V2160">
        <f>SUM(D2162:T2162)</f>
        <v>18</v>
      </c>
      <c r="W2160" s="6">
        <f>X2160/Y2160</f>
        <v>0.45277777777777778</v>
      </c>
      <c r="X2160" s="7">
        <f>U2160/V2160</f>
        <v>90.555555555555557</v>
      </c>
      <c r="Y2160" s="7">
        <v>200</v>
      </c>
      <c r="Z2160" s="7">
        <f>W2160*V2160</f>
        <v>8.15</v>
      </c>
    </row>
    <row r="2161" spans="1:26" x14ac:dyDescent="0.25">
      <c r="D2161" s="6">
        <v>0.35</v>
      </c>
      <c r="E2161" s="6">
        <v>0.5</v>
      </c>
      <c r="F2161" s="6">
        <v>0.6</v>
      </c>
      <c r="G2161" s="6">
        <v>0.7</v>
      </c>
      <c r="H2161" s="6">
        <v>0.75</v>
      </c>
    </row>
    <row r="2162" spans="1:26" x14ac:dyDescent="0.25">
      <c r="D2162">
        <v>5</v>
      </c>
      <c r="E2162">
        <v>4</v>
      </c>
      <c r="F2162">
        <v>3</v>
      </c>
      <c r="G2162">
        <v>3</v>
      </c>
      <c r="H2162">
        <v>3</v>
      </c>
    </row>
    <row r="2163" spans="1:26" x14ac:dyDescent="0.25">
      <c r="C2163" s="5" t="s">
        <v>80</v>
      </c>
      <c r="D2163">
        <v>8</v>
      </c>
      <c r="E2163">
        <v>8</v>
      </c>
      <c r="F2163">
        <v>8</v>
      </c>
    </row>
    <row r="2165" spans="1:26" x14ac:dyDescent="0.25">
      <c r="A2165" s="1">
        <v>42366</v>
      </c>
      <c r="B2165" s="2" t="s">
        <v>287</v>
      </c>
      <c r="U2165" s="3" t="s">
        <v>1</v>
      </c>
      <c r="V2165" s="3" t="s">
        <v>2</v>
      </c>
      <c r="W2165" s="3" t="s">
        <v>3</v>
      </c>
      <c r="X2165" s="3" t="s">
        <v>4</v>
      </c>
      <c r="Y2165" s="3" t="s">
        <v>5</v>
      </c>
      <c r="Z2165" s="3" t="s">
        <v>6</v>
      </c>
    </row>
    <row r="2166" spans="1:26" x14ac:dyDescent="0.25">
      <c r="U2166" s="3">
        <f>SUM(U2167:U2175)</f>
        <v>3421</v>
      </c>
      <c r="V2166" s="3">
        <f>SUM(V2167:V2175)</f>
        <v>67</v>
      </c>
      <c r="Z2166" s="4">
        <f>SUM(Z2167:Z2175)</f>
        <v>42.705614636935394</v>
      </c>
    </row>
    <row r="2167" spans="1:26" ht="30" x14ac:dyDescent="0.25">
      <c r="C2167" s="5" t="s">
        <v>9</v>
      </c>
      <c r="D2167">
        <v>60</v>
      </c>
      <c r="E2167">
        <v>80</v>
      </c>
      <c r="F2167">
        <v>95</v>
      </c>
      <c r="G2167">
        <v>102</v>
      </c>
      <c r="H2167">
        <v>102</v>
      </c>
      <c r="I2167">
        <v>102</v>
      </c>
      <c r="J2167">
        <v>107</v>
      </c>
      <c r="K2167">
        <v>107</v>
      </c>
      <c r="L2167">
        <v>95</v>
      </c>
      <c r="U2167">
        <f>SUMPRODUCT((D2167:T2167&gt;Y2167/2.01)*1,D2167:T2167,D2169:T2169)</f>
        <v>2521</v>
      </c>
      <c r="V2167">
        <f>SUM(D2169:T2169)</f>
        <v>31</v>
      </c>
      <c r="W2167" s="6">
        <f>X2167/Y2167</f>
        <v>0.59143695014662756</v>
      </c>
      <c r="X2167" s="7">
        <f>U2167/V2167</f>
        <v>81.322580645161295</v>
      </c>
      <c r="Y2167" s="7">
        <v>137.5</v>
      </c>
      <c r="Z2167" s="7">
        <f>W2167*V2167</f>
        <v>18.334545454545456</v>
      </c>
    </row>
    <row r="2168" spans="1:26" x14ac:dyDescent="0.25">
      <c r="D2168" s="6">
        <v>0.43636363636363629</v>
      </c>
      <c r="E2168" s="6">
        <v>0.58181818181818179</v>
      </c>
      <c r="F2168" s="6">
        <v>0.69090909090909092</v>
      </c>
      <c r="G2168" s="6">
        <v>0.74181818181818182</v>
      </c>
      <c r="H2168" s="6">
        <v>0.74181818181818182</v>
      </c>
      <c r="I2168" s="6">
        <v>0.74181818181818182</v>
      </c>
      <c r="J2168" s="6">
        <v>0.7781818181818182</v>
      </c>
      <c r="K2168" s="6">
        <v>0.7781818181818182</v>
      </c>
      <c r="L2168" s="6">
        <v>0.69090909090909092</v>
      </c>
    </row>
    <row r="2169" spans="1:26" x14ac:dyDescent="0.25">
      <c r="D2169">
        <v>5</v>
      </c>
      <c r="E2169">
        <v>4</v>
      </c>
      <c r="F2169">
        <v>3</v>
      </c>
      <c r="G2169">
        <v>3</v>
      </c>
      <c r="H2169">
        <v>3</v>
      </c>
      <c r="I2169">
        <v>3</v>
      </c>
      <c r="J2169">
        <v>2</v>
      </c>
      <c r="K2169">
        <v>2</v>
      </c>
      <c r="L2169">
        <v>6</v>
      </c>
    </row>
    <row r="2170" spans="1:26" x14ac:dyDescent="0.25">
      <c r="C2170" s="5" t="s">
        <v>67</v>
      </c>
      <c r="D2170">
        <v>25</v>
      </c>
      <c r="E2170">
        <v>25</v>
      </c>
      <c r="F2170">
        <v>25</v>
      </c>
      <c r="U2170">
        <f>SUMPRODUCT((D2170:T2170&gt;Y2170/2.01)*1,D2170:T2170,D2172:T2172)</f>
        <v>900</v>
      </c>
      <c r="V2170">
        <f>SUM(D2172:T2172)</f>
        <v>36</v>
      </c>
      <c r="W2170" s="6">
        <f>X2170/Y2170</f>
        <v>0.676974143955276</v>
      </c>
      <c r="X2170" s="7">
        <f>U2170/V2170</f>
        <v>25</v>
      </c>
      <c r="Y2170" s="7">
        <v>36.929032258064517</v>
      </c>
      <c r="Z2170" s="7">
        <f>W2170*V2170</f>
        <v>24.371069182389935</v>
      </c>
    </row>
    <row r="2171" spans="1:26" x14ac:dyDescent="0.25">
      <c r="D2171" s="6">
        <v>0.676974143955276</v>
      </c>
      <c r="E2171" s="6">
        <v>0.676974143955276</v>
      </c>
      <c r="F2171" s="6">
        <v>0.676974143955276</v>
      </c>
    </row>
    <row r="2172" spans="1:26" x14ac:dyDescent="0.25">
      <c r="D2172">
        <v>12</v>
      </c>
      <c r="E2172">
        <v>12</v>
      </c>
      <c r="F2172">
        <v>12</v>
      </c>
    </row>
    <row r="2173" spans="1:26" ht="30" x14ac:dyDescent="0.25">
      <c r="C2173" s="5" t="s">
        <v>48</v>
      </c>
      <c r="D2173">
        <v>12</v>
      </c>
      <c r="E2173">
        <v>12</v>
      </c>
      <c r="F2173">
        <v>12</v>
      </c>
    </row>
    <row r="2174" spans="1:26" x14ac:dyDescent="0.25">
      <c r="C2174" s="5" t="s">
        <v>117</v>
      </c>
      <c r="D2174">
        <v>12</v>
      </c>
      <c r="E2174">
        <v>12</v>
      </c>
      <c r="F2174">
        <v>12</v>
      </c>
    </row>
    <row r="2175" spans="1:26" x14ac:dyDescent="0.25">
      <c r="C2175" s="5" t="s">
        <v>22</v>
      </c>
      <c r="D2175">
        <v>12</v>
      </c>
      <c r="E2175">
        <v>12</v>
      </c>
      <c r="F2175">
        <v>12</v>
      </c>
    </row>
    <row r="2177" spans="1:26" x14ac:dyDescent="0.25">
      <c r="A2177" s="1">
        <v>42368</v>
      </c>
      <c r="B2177" s="2" t="s">
        <v>288</v>
      </c>
      <c r="U2177" s="3" t="s">
        <v>1</v>
      </c>
      <c r="V2177" s="3" t="s">
        <v>2</v>
      </c>
      <c r="W2177" s="3" t="s">
        <v>3</v>
      </c>
      <c r="X2177" s="3" t="s">
        <v>4</v>
      </c>
      <c r="Y2177" s="3" t="s">
        <v>5</v>
      </c>
      <c r="Z2177" s="3" t="s">
        <v>6</v>
      </c>
    </row>
    <row r="2178" spans="1:26" x14ac:dyDescent="0.25">
      <c r="U2178" s="3">
        <f>SUM(U2179:U2187)</f>
        <v>5910</v>
      </c>
      <c r="V2178" s="3">
        <f>SUM(V2179:V2187)</f>
        <v>53</v>
      </c>
      <c r="Z2178" s="4">
        <f>SUM(Z2179:Z2187)</f>
        <v>29.258473389355746</v>
      </c>
    </row>
    <row r="2179" spans="1:26" ht="30" x14ac:dyDescent="0.25">
      <c r="C2179" s="5" t="s">
        <v>14</v>
      </c>
      <c r="D2179">
        <v>70</v>
      </c>
      <c r="E2179">
        <v>100</v>
      </c>
      <c r="F2179">
        <v>120</v>
      </c>
      <c r="G2179">
        <v>140</v>
      </c>
      <c r="H2179">
        <v>160</v>
      </c>
      <c r="I2179">
        <v>170</v>
      </c>
      <c r="J2179">
        <v>170</v>
      </c>
      <c r="K2179">
        <v>170</v>
      </c>
      <c r="U2179">
        <f>SUMPRODUCT((D2179:T2179&gt;Y2179/2.01)*1,D2179:T2179,D2181:T2181)</f>
        <v>2750</v>
      </c>
      <c r="V2179">
        <f>SUM(D2181:T2181)</f>
        <v>28</v>
      </c>
      <c r="W2179" s="6">
        <f>X2179/Y2179</f>
        <v>0.46768707482993194</v>
      </c>
      <c r="X2179" s="7">
        <f>U2179/V2179</f>
        <v>98.214285714285708</v>
      </c>
      <c r="Y2179" s="7">
        <v>210</v>
      </c>
      <c r="Z2179" s="7">
        <f>W2179*V2179</f>
        <v>13.095238095238095</v>
      </c>
    </row>
    <row r="2180" spans="1:26" x14ac:dyDescent="0.25">
      <c r="D2180" s="6">
        <v>0.33333333333333331</v>
      </c>
      <c r="E2180" s="6">
        <v>0.47619047619047622</v>
      </c>
      <c r="F2180" s="6">
        <v>0.5714285714285714</v>
      </c>
      <c r="G2180" s="6">
        <v>0.66666666666666663</v>
      </c>
      <c r="H2180" s="6">
        <v>0.76190476190476186</v>
      </c>
      <c r="I2180" s="6">
        <v>0.80952380952380953</v>
      </c>
      <c r="J2180" s="6">
        <v>0.80952380952380953</v>
      </c>
      <c r="K2180" s="6">
        <v>0.80952380952380953</v>
      </c>
    </row>
    <row r="2181" spans="1:26" x14ac:dyDescent="0.25">
      <c r="D2181">
        <v>5</v>
      </c>
      <c r="E2181">
        <v>5</v>
      </c>
      <c r="F2181">
        <v>4</v>
      </c>
      <c r="G2181">
        <v>3</v>
      </c>
      <c r="H2181">
        <v>2</v>
      </c>
      <c r="I2181">
        <v>3</v>
      </c>
      <c r="J2181">
        <v>3</v>
      </c>
      <c r="K2181">
        <v>3</v>
      </c>
    </row>
    <row r="2182" spans="1:26" x14ac:dyDescent="0.25">
      <c r="C2182" s="5" t="s">
        <v>220</v>
      </c>
      <c r="D2182">
        <v>120</v>
      </c>
      <c r="E2182">
        <v>120</v>
      </c>
      <c r="F2182">
        <v>120</v>
      </c>
      <c r="U2182">
        <f>SUMPRODUCT((D2182:T2182&gt;Y2182/2.01)*1,D2182:T2182,D2184:T2184)</f>
        <v>1080</v>
      </c>
      <c r="V2182">
        <f>SUM(D2184:T2184)</f>
        <v>9</v>
      </c>
      <c r="W2182" s="6">
        <f>X2182/Y2182</f>
        <v>0.70833333333333359</v>
      </c>
      <c r="X2182" s="7">
        <f>U2182/V2182</f>
        <v>120</v>
      </c>
      <c r="Y2182" s="7">
        <v>169.41176470588229</v>
      </c>
      <c r="Z2182" s="7">
        <f>W2182*V2182</f>
        <v>6.3750000000000027</v>
      </c>
    </row>
    <row r="2183" spans="1:26" x14ac:dyDescent="0.25">
      <c r="D2183" s="6">
        <v>0.70833333333333337</v>
      </c>
      <c r="E2183" s="6">
        <v>0.70833333333333337</v>
      </c>
      <c r="F2183" s="6">
        <v>0.70833333333333337</v>
      </c>
    </row>
    <row r="2184" spans="1:26" x14ac:dyDescent="0.25">
      <c r="D2184">
        <v>3</v>
      </c>
      <c r="E2184">
        <v>3</v>
      </c>
      <c r="F2184">
        <v>3</v>
      </c>
    </row>
    <row r="2185" spans="1:26" x14ac:dyDescent="0.25">
      <c r="C2185" s="5" t="s">
        <v>15</v>
      </c>
      <c r="D2185">
        <v>130</v>
      </c>
      <c r="E2185">
        <v>130</v>
      </c>
      <c r="F2185">
        <v>130</v>
      </c>
      <c r="G2185">
        <v>130</v>
      </c>
      <c r="U2185">
        <f>SUMPRODUCT((D2185:T2185&gt;Y2185/2.01)*1,D2185:T2185,D2187:T2187)</f>
        <v>2080</v>
      </c>
      <c r="V2185">
        <f>SUM(D2187:T2187)</f>
        <v>16</v>
      </c>
      <c r="W2185" s="6">
        <f>X2185/Y2185</f>
        <v>0.61176470588235299</v>
      </c>
      <c r="X2185" s="7">
        <f>U2185/V2185</f>
        <v>130</v>
      </c>
      <c r="Y2185" s="7">
        <v>212.5</v>
      </c>
      <c r="Z2185" s="7">
        <f>W2185*V2185</f>
        <v>9.7882352941176478</v>
      </c>
    </row>
    <row r="2186" spans="1:26" x14ac:dyDescent="0.25">
      <c r="D2186" s="6">
        <v>0.61176470588235299</v>
      </c>
      <c r="E2186" s="6">
        <v>0.61176470588235299</v>
      </c>
      <c r="F2186" s="6">
        <v>0.61176470588235299</v>
      </c>
      <c r="G2186" s="6">
        <v>0.61176470588235299</v>
      </c>
    </row>
    <row r="2187" spans="1:26" x14ac:dyDescent="0.25">
      <c r="D2187">
        <v>4</v>
      </c>
      <c r="E2187">
        <v>4</v>
      </c>
      <c r="F2187">
        <v>4</v>
      </c>
      <c r="G2187">
        <v>4</v>
      </c>
    </row>
    <row r="2189" spans="1:26" x14ac:dyDescent="0.25">
      <c r="A2189" s="1">
        <v>42373</v>
      </c>
      <c r="B2189" s="2"/>
      <c r="U2189" s="3" t="s">
        <v>1</v>
      </c>
      <c r="V2189" s="3" t="s">
        <v>2</v>
      </c>
      <c r="W2189" s="3" t="s">
        <v>3</v>
      </c>
      <c r="X2189" s="3" t="s">
        <v>4</v>
      </c>
      <c r="Y2189" s="3" t="s">
        <v>5</v>
      </c>
      <c r="Z2189" s="3" t="s">
        <v>6</v>
      </c>
    </row>
    <row r="2190" spans="1:26" x14ac:dyDescent="0.25">
      <c r="U2190" s="3">
        <f>SUM(U2191:U2198)</f>
        <v>2550.4</v>
      </c>
      <c r="V2190" s="3">
        <f>SUM(V2191:V2198)</f>
        <v>54</v>
      </c>
      <c r="Z2190" s="4">
        <f>SUM(Z2191:Z2198)</f>
        <v>35.787713614128705</v>
      </c>
    </row>
    <row r="2191" spans="1:26" ht="30" x14ac:dyDescent="0.25">
      <c r="C2191" s="5" t="s">
        <v>9</v>
      </c>
      <c r="D2191">
        <v>60</v>
      </c>
      <c r="E2191">
        <v>70</v>
      </c>
      <c r="F2191">
        <v>90</v>
      </c>
      <c r="G2191">
        <v>105</v>
      </c>
      <c r="H2191">
        <v>115</v>
      </c>
      <c r="I2191">
        <v>115</v>
      </c>
      <c r="J2191">
        <v>115</v>
      </c>
      <c r="K2191">
        <v>115</v>
      </c>
      <c r="U2191">
        <f>SUMPRODUCT((D2191:T2191&gt;Y2191/2.01)*1,D2191:T2191,D2193:T2193)</f>
        <v>1680</v>
      </c>
      <c r="V2191">
        <f>SUM(D2193:T2193)</f>
        <v>22</v>
      </c>
      <c r="W2191" s="6">
        <f>X2191/Y2191</f>
        <v>0.55537190082644627</v>
      </c>
      <c r="X2191" s="7">
        <f>U2191/V2191</f>
        <v>76.36363636363636</v>
      </c>
      <c r="Y2191" s="7">
        <v>137.5</v>
      </c>
      <c r="Z2191" s="7">
        <f>W2191*V2191</f>
        <v>12.218181818181819</v>
      </c>
    </row>
    <row r="2192" spans="1:26" x14ac:dyDescent="0.25">
      <c r="D2192" s="6">
        <v>0.43636363636363629</v>
      </c>
      <c r="E2192" s="6">
        <v>0.50909090909090904</v>
      </c>
      <c r="F2192" s="6">
        <v>0.65454545454545454</v>
      </c>
      <c r="G2192" s="6">
        <v>0.76363636363636367</v>
      </c>
      <c r="H2192" s="6">
        <v>0.83636363636363631</v>
      </c>
      <c r="I2192" s="6">
        <v>0.83636363636363631</v>
      </c>
      <c r="J2192" s="6">
        <v>0.83636363636363631</v>
      </c>
      <c r="K2192" s="6">
        <v>0.83636363636363631</v>
      </c>
    </row>
    <row r="2193" spans="1:26" x14ac:dyDescent="0.25">
      <c r="D2193">
        <v>5</v>
      </c>
      <c r="E2193">
        <v>4</v>
      </c>
      <c r="F2193">
        <v>3</v>
      </c>
      <c r="G2193">
        <v>2</v>
      </c>
      <c r="H2193">
        <v>2</v>
      </c>
      <c r="I2193">
        <v>2</v>
      </c>
      <c r="J2193">
        <v>2</v>
      </c>
      <c r="K2193">
        <v>2</v>
      </c>
    </row>
    <row r="2194" spans="1:26" x14ac:dyDescent="0.25">
      <c r="C2194" s="5" t="s">
        <v>67</v>
      </c>
      <c r="D2194">
        <v>27.2</v>
      </c>
      <c r="E2194">
        <v>27.2</v>
      </c>
      <c r="F2194">
        <v>27.2</v>
      </c>
      <c r="G2194">
        <v>27.2</v>
      </c>
      <c r="U2194">
        <f>SUMPRODUCT((D2194:T2194&gt;Y2194/2.01)*1,D2194:T2194,D2196:T2196)</f>
        <v>870.4</v>
      </c>
      <c r="V2194">
        <f>SUM(D2196:T2196)</f>
        <v>32</v>
      </c>
      <c r="W2194" s="6">
        <f>X2194/Y2194</f>
        <v>0.73654786862334032</v>
      </c>
      <c r="X2194" s="7">
        <f>U2194/V2194</f>
        <v>27.2</v>
      </c>
      <c r="Y2194" s="7">
        <v>36.929032258064517</v>
      </c>
      <c r="Z2194" s="7">
        <f>W2194*V2194</f>
        <v>23.56953179594689</v>
      </c>
    </row>
    <row r="2195" spans="1:26" x14ac:dyDescent="0.25">
      <c r="D2195" s="6">
        <v>0.73654786862334032</v>
      </c>
      <c r="E2195" s="6">
        <v>0.73654786862334032</v>
      </c>
      <c r="F2195" s="6">
        <v>0.73654786862334032</v>
      </c>
      <c r="G2195" s="6">
        <v>0.73654786862334032</v>
      </c>
    </row>
    <row r="2196" spans="1:26" x14ac:dyDescent="0.25">
      <c r="D2196">
        <v>8</v>
      </c>
      <c r="E2196">
        <v>8</v>
      </c>
      <c r="F2196">
        <v>8</v>
      </c>
      <c r="G2196">
        <v>8</v>
      </c>
    </row>
    <row r="2197" spans="1:26" x14ac:dyDescent="0.25">
      <c r="C2197" s="5" t="s">
        <v>74</v>
      </c>
      <c r="D2197">
        <v>10</v>
      </c>
      <c r="E2197">
        <v>10</v>
      </c>
      <c r="F2197">
        <v>10</v>
      </c>
    </row>
    <row r="2198" spans="1:26" x14ac:dyDescent="0.25">
      <c r="C2198" s="5" t="s">
        <v>83</v>
      </c>
      <c r="D2198">
        <v>8</v>
      </c>
      <c r="E2198">
        <v>8</v>
      </c>
      <c r="F2198">
        <v>8</v>
      </c>
    </row>
    <row r="2200" spans="1:26" x14ac:dyDescent="0.25">
      <c r="A2200" s="1">
        <v>42375</v>
      </c>
      <c r="B2200" s="2" t="s">
        <v>289</v>
      </c>
      <c r="U2200" s="3" t="s">
        <v>1</v>
      </c>
      <c r="V2200" s="3" t="s">
        <v>2</v>
      </c>
      <c r="W2200" s="3" t="s">
        <v>3</v>
      </c>
      <c r="X2200" s="3" t="s">
        <v>4</v>
      </c>
      <c r="Y2200" s="3" t="s">
        <v>5</v>
      </c>
      <c r="Z2200" s="3" t="s">
        <v>6</v>
      </c>
    </row>
    <row r="2201" spans="1:26" x14ac:dyDescent="0.25">
      <c r="U2201" s="3">
        <f>SUM(U2202:U2207)</f>
        <v>4180</v>
      </c>
      <c r="V2201" s="3">
        <f>SUM(V2202:V2207)</f>
        <v>37</v>
      </c>
      <c r="Z2201" s="4">
        <f>SUM(Z2202:Z2207)</f>
        <v>20.528571428571432</v>
      </c>
    </row>
    <row r="2202" spans="1:26" ht="30" x14ac:dyDescent="0.25">
      <c r="C2202" s="5" t="s">
        <v>14</v>
      </c>
      <c r="D2202">
        <v>130</v>
      </c>
      <c r="E2202">
        <v>130</v>
      </c>
      <c r="F2202">
        <v>130</v>
      </c>
      <c r="U2202">
        <f>SUMPRODUCT((D2202:T2202&gt;Y2202/2.01)*1,D2202:T2202,D2204:T2204)</f>
        <v>1560</v>
      </c>
      <c r="V2202">
        <f>SUM(D2204:T2204)</f>
        <v>12</v>
      </c>
      <c r="W2202" s="6">
        <f>X2202/Y2202</f>
        <v>0.61904761904761907</v>
      </c>
      <c r="X2202" s="7">
        <f>U2202/V2202</f>
        <v>130</v>
      </c>
      <c r="Y2202" s="7">
        <v>210</v>
      </c>
      <c r="Z2202" s="7">
        <f>W2202*V2202</f>
        <v>7.4285714285714288</v>
      </c>
    </row>
    <row r="2203" spans="1:26" x14ac:dyDescent="0.25">
      <c r="D2203" s="6">
        <v>0.61904761904761907</v>
      </c>
      <c r="E2203" s="6">
        <v>0.61904761904761907</v>
      </c>
      <c r="F2203" s="6">
        <v>0.61904761904761907</v>
      </c>
    </row>
    <row r="2204" spans="1:26" x14ac:dyDescent="0.25">
      <c r="D2204">
        <v>4</v>
      </c>
      <c r="E2204">
        <v>4</v>
      </c>
      <c r="F2204">
        <v>4</v>
      </c>
    </row>
    <row r="2205" spans="1:26" x14ac:dyDescent="0.25">
      <c r="C2205" s="5" t="s">
        <v>24</v>
      </c>
      <c r="D2205">
        <v>70</v>
      </c>
      <c r="E2205">
        <v>100</v>
      </c>
      <c r="F2205">
        <v>120</v>
      </c>
      <c r="G2205">
        <v>140</v>
      </c>
      <c r="H2205">
        <v>160</v>
      </c>
      <c r="I2205">
        <v>160</v>
      </c>
      <c r="J2205">
        <v>160</v>
      </c>
      <c r="U2205">
        <f>SUMPRODUCT((D2205:T2205&gt;Y2205/2.01)*1,D2205:T2205,D2207:T2207)</f>
        <v>2620</v>
      </c>
      <c r="V2205">
        <f>SUM(D2207:T2207)</f>
        <v>25</v>
      </c>
      <c r="W2205" s="6">
        <f>X2205/Y2205</f>
        <v>0.52400000000000002</v>
      </c>
      <c r="X2205" s="7">
        <f>U2205/V2205</f>
        <v>104.8</v>
      </c>
      <c r="Y2205" s="7">
        <v>200</v>
      </c>
      <c r="Z2205" s="7">
        <f>W2205*V2205</f>
        <v>13.100000000000001</v>
      </c>
    </row>
    <row r="2206" spans="1:26" x14ac:dyDescent="0.25">
      <c r="D2206" s="6">
        <v>0.35</v>
      </c>
      <c r="E2206" s="6">
        <v>0.5</v>
      </c>
      <c r="F2206" s="6">
        <v>0.6</v>
      </c>
      <c r="G2206" s="6">
        <v>0.7</v>
      </c>
      <c r="H2206" s="6">
        <v>0.8</v>
      </c>
      <c r="I2206" s="6">
        <v>0.8</v>
      </c>
      <c r="J2206" s="6">
        <v>0.8</v>
      </c>
    </row>
    <row r="2207" spans="1:26" x14ac:dyDescent="0.25">
      <c r="D2207">
        <v>5</v>
      </c>
      <c r="E2207">
        <v>5</v>
      </c>
      <c r="F2207">
        <v>5</v>
      </c>
      <c r="G2207">
        <v>4</v>
      </c>
      <c r="H2207">
        <v>2</v>
      </c>
      <c r="I2207">
        <v>2</v>
      </c>
      <c r="J2207">
        <v>2</v>
      </c>
    </row>
    <row r="2209" spans="1:26" x14ac:dyDescent="0.25">
      <c r="A2209" s="1">
        <v>42377</v>
      </c>
      <c r="B2209" s="2" t="s">
        <v>290</v>
      </c>
      <c r="U2209" s="3" t="s">
        <v>1</v>
      </c>
      <c r="V2209" s="3" t="s">
        <v>2</v>
      </c>
      <c r="W2209" s="3" t="s">
        <v>3</v>
      </c>
      <c r="X2209" s="3" t="s">
        <v>4</v>
      </c>
      <c r="Y2209" s="3" t="s">
        <v>5</v>
      </c>
      <c r="Z2209" s="3" t="s">
        <v>6</v>
      </c>
    </row>
    <row r="2210" spans="1:26" x14ac:dyDescent="0.25">
      <c r="U2210" s="3">
        <f>SUM(U2211:U2221)</f>
        <v>2240</v>
      </c>
      <c r="V2210" s="3">
        <f>SUM(V2211:V2221)</f>
        <v>16</v>
      </c>
      <c r="Z2210" s="4">
        <f>SUM(Z2211:Z2221)</f>
        <v>14.31111111111111</v>
      </c>
    </row>
    <row r="2211" spans="1:26" x14ac:dyDescent="0.25">
      <c r="C2211" s="5" t="s">
        <v>108</v>
      </c>
      <c r="D2211">
        <v>140</v>
      </c>
      <c r="E2211">
        <v>140</v>
      </c>
      <c r="F2211">
        <v>140</v>
      </c>
      <c r="G2211">
        <v>140</v>
      </c>
      <c r="U2211">
        <f>SUMPRODUCT((D2211:T2211&gt;Y2211/2.01)*1,D2211:T2211,D2213:T2213)</f>
        <v>1120</v>
      </c>
      <c r="V2211">
        <f>SUM(D2213:T2213)</f>
        <v>8</v>
      </c>
      <c r="W2211" s="6">
        <f>X2211/Y2211</f>
        <v>0.90740740740740733</v>
      </c>
      <c r="X2211" s="7">
        <f>U2211/V2211</f>
        <v>140</v>
      </c>
      <c r="Y2211" s="7">
        <v>154.28571428571431</v>
      </c>
      <c r="Z2211" s="7">
        <f>W2211*V2211</f>
        <v>7.2592592592592586</v>
      </c>
    </row>
    <row r="2212" spans="1:26" x14ac:dyDescent="0.25">
      <c r="D2212" s="6">
        <v>0.90740740740740744</v>
      </c>
      <c r="E2212" s="6">
        <v>0.90740740740740744</v>
      </c>
      <c r="F2212" s="6">
        <v>0.90740740740740744</v>
      </c>
      <c r="G2212" s="6">
        <v>0.90740740740740744</v>
      </c>
    </row>
    <row r="2213" spans="1:26" x14ac:dyDescent="0.25">
      <c r="D2213">
        <v>2</v>
      </c>
      <c r="E2213">
        <v>2</v>
      </c>
      <c r="F2213">
        <v>2</v>
      </c>
      <c r="G2213">
        <v>2</v>
      </c>
    </row>
    <row r="2214" spans="1:26" x14ac:dyDescent="0.25">
      <c r="D2214" t="s">
        <v>225</v>
      </c>
      <c r="E2214" t="s">
        <v>225</v>
      </c>
      <c r="F2214" t="s">
        <v>225</v>
      </c>
      <c r="G2214" t="s">
        <v>225</v>
      </c>
    </row>
    <row r="2215" spans="1:26" x14ac:dyDescent="0.25">
      <c r="C2215" s="5" t="s">
        <v>19</v>
      </c>
      <c r="D2215">
        <v>140</v>
      </c>
      <c r="E2215">
        <v>140</v>
      </c>
      <c r="F2215">
        <v>140</v>
      </c>
      <c r="G2215">
        <v>140</v>
      </c>
      <c r="U2215">
        <f>SUMPRODUCT((D2215:T2215&gt;Y2215/2.01)*1,D2215:T2215,D2217:T2217)</f>
        <v>1120</v>
      </c>
      <c r="V2215">
        <f>SUM(D2217:T2217)</f>
        <v>8</v>
      </c>
      <c r="W2215" s="6">
        <f>X2215/Y2215</f>
        <v>0.88148148148148153</v>
      </c>
      <c r="X2215" s="7">
        <f>U2215/V2215</f>
        <v>140</v>
      </c>
      <c r="Y2215" s="7">
        <v>158.8235294117647</v>
      </c>
      <c r="Z2215" s="7">
        <f>W2215*V2215</f>
        <v>7.0518518518518523</v>
      </c>
    </row>
    <row r="2216" spans="1:26" x14ac:dyDescent="0.25">
      <c r="D2216" s="6">
        <v>0.88148148148148153</v>
      </c>
      <c r="E2216" s="6">
        <v>0.88148148148148153</v>
      </c>
      <c r="F2216" s="6">
        <v>0.88148148148148153</v>
      </c>
      <c r="G2216" s="6">
        <v>0.88148148148148153</v>
      </c>
    </row>
    <row r="2217" spans="1:26" x14ac:dyDescent="0.25">
      <c r="D2217">
        <v>2</v>
      </c>
      <c r="E2217">
        <v>2</v>
      </c>
      <c r="F2217">
        <v>2</v>
      </c>
      <c r="G2217">
        <v>2</v>
      </c>
    </row>
    <row r="2218" spans="1:26" x14ac:dyDescent="0.25">
      <c r="C2218" s="5" t="s">
        <v>38</v>
      </c>
      <c r="D2218">
        <v>20</v>
      </c>
      <c r="E2218">
        <v>20</v>
      </c>
    </row>
    <row r="2219" spans="1:26" ht="30" x14ac:dyDescent="0.25">
      <c r="C2219" s="5" t="s">
        <v>26</v>
      </c>
      <c r="D2219">
        <v>12</v>
      </c>
      <c r="E2219">
        <v>12</v>
      </c>
      <c r="F2219">
        <v>12</v>
      </c>
    </row>
    <row r="2220" spans="1:26" ht="30" x14ac:dyDescent="0.25">
      <c r="C2220" s="5" t="s">
        <v>30</v>
      </c>
      <c r="D2220">
        <v>12</v>
      </c>
      <c r="E2220">
        <v>12</v>
      </c>
      <c r="F2220">
        <v>12</v>
      </c>
    </row>
    <row r="2221" spans="1:26" x14ac:dyDescent="0.25">
      <c r="C2221" s="5" t="s">
        <v>121</v>
      </c>
      <c r="D2221">
        <v>15</v>
      </c>
      <c r="E2221">
        <v>15</v>
      </c>
      <c r="F2221">
        <v>15</v>
      </c>
    </row>
    <row r="2223" spans="1:26" x14ac:dyDescent="0.25">
      <c r="A2223" s="1">
        <v>42380</v>
      </c>
      <c r="B2223" s="2" t="s">
        <v>291</v>
      </c>
      <c r="U2223" s="3" t="s">
        <v>1</v>
      </c>
      <c r="V2223" s="3" t="s">
        <v>2</v>
      </c>
      <c r="W2223" s="3" t="s">
        <v>3</v>
      </c>
      <c r="X2223" s="3" t="s">
        <v>4</v>
      </c>
      <c r="Y2223" s="3" t="s">
        <v>5</v>
      </c>
      <c r="Z2223" s="3" t="s">
        <v>6</v>
      </c>
    </row>
    <row r="2224" spans="1:26" x14ac:dyDescent="0.25">
      <c r="U2224" s="3">
        <f>SUM(U2225:U2234)</f>
        <v>4590</v>
      </c>
      <c r="V2224" s="3">
        <f>SUM(V2225:V2234)</f>
        <v>44</v>
      </c>
      <c r="Z2224" s="4">
        <f>SUM(Z2225:Z2234)</f>
        <v>26.355208333333337</v>
      </c>
    </row>
    <row r="2225" spans="1:26" x14ac:dyDescent="0.25">
      <c r="C2225" s="5" t="s">
        <v>220</v>
      </c>
      <c r="D2225">
        <v>70</v>
      </c>
      <c r="E2225">
        <v>100</v>
      </c>
      <c r="F2225">
        <v>120</v>
      </c>
      <c r="G2225">
        <v>140</v>
      </c>
      <c r="H2225">
        <v>160</v>
      </c>
      <c r="I2225">
        <v>160</v>
      </c>
      <c r="J2225">
        <v>160</v>
      </c>
      <c r="U2225">
        <f>SUMPRODUCT((D2225:T2225&gt;Y2225/2.01)*1,D2225:T2225,D2227:T2227)</f>
        <v>2520</v>
      </c>
      <c r="V2225">
        <f>SUM(D2227:T2227)</f>
        <v>21</v>
      </c>
      <c r="W2225" s="6">
        <f>X2225/Y2225</f>
        <v>0.70833333333333359</v>
      </c>
      <c r="X2225" s="7">
        <f>U2225/V2225</f>
        <v>120</v>
      </c>
      <c r="Y2225" s="7">
        <v>169.41176470588229</v>
      </c>
      <c r="Z2225" s="7">
        <f>W2225*V2225</f>
        <v>14.875000000000005</v>
      </c>
    </row>
    <row r="2226" spans="1:26" x14ac:dyDescent="0.25">
      <c r="D2226" s="6">
        <v>0.41319444444444448</v>
      </c>
      <c r="E2226" s="6">
        <v>0.59027777777777779</v>
      </c>
      <c r="F2226" s="6">
        <v>0.70833333333333337</v>
      </c>
      <c r="G2226" s="6">
        <v>0.82638888888888895</v>
      </c>
      <c r="H2226" s="6">
        <v>0.94444444444444442</v>
      </c>
      <c r="I2226" s="6">
        <v>0.94444444444444442</v>
      </c>
      <c r="J2226" s="6">
        <v>0.94444444444444442</v>
      </c>
    </row>
    <row r="2227" spans="1:26" x14ac:dyDescent="0.25">
      <c r="D2227">
        <v>3</v>
      </c>
      <c r="E2227">
        <v>3</v>
      </c>
      <c r="F2227">
        <v>3</v>
      </c>
      <c r="G2227">
        <v>3</v>
      </c>
      <c r="H2227">
        <v>3</v>
      </c>
      <c r="I2227">
        <v>3</v>
      </c>
      <c r="J2227">
        <v>3</v>
      </c>
    </row>
    <row r="2228" spans="1:26" x14ac:dyDescent="0.25">
      <c r="C2228" s="5" t="s">
        <v>65</v>
      </c>
      <c r="D2228">
        <v>100</v>
      </c>
      <c r="E2228">
        <v>120</v>
      </c>
      <c r="F2228">
        <v>130</v>
      </c>
      <c r="U2228">
        <f>SUMPRODUCT((D2228:T2228&gt;Y2228/2.01)*1,D2228:T2228,D2230:T2230)</f>
        <v>1050</v>
      </c>
      <c r="V2228">
        <f>SUM(D2230:T2230)</f>
        <v>9</v>
      </c>
      <c r="W2228" s="6">
        <f>X2228/Y2228</f>
        <v>0.70891203703703687</v>
      </c>
      <c r="X2228" s="7">
        <f>U2228/V2228</f>
        <v>116.66666666666667</v>
      </c>
      <c r="Y2228" s="7">
        <v>164.57142857142861</v>
      </c>
      <c r="Z2228" s="7">
        <f>W2228*V2228</f>
        <v>6.3802083333333321</v>
      </c>
    </row>
    <row r="2229" spans="1:26" x14ac:dyDescent="0.25">
      <c r="D2229" s="6">
        <v>0.60763888888888895</v>
      </c>
      <c r="E2229" s="6">
        <v>0.72916666666666674</v>
      </c>
      <c r="F2229" s="6">
        <v>0.78993055555555558</v>
      </c>
    </row>
    <row r="2230" spans="1:26" x14ac:dyDescent="0.25">
      <c r="D2230">
        <v>3</v>
      </c>
      <c r="E2230">
        <v>3</v>
      </c>
      <c r="F2230">
        <v>3</v>
      </c>
    </row>
    <row r="2231" spans="1:26" x14ac:dyDescent="0.25">
      <c r="C2231" s="5" t="s">
        <v>24</v>
      </c>
      <c r="D2231">
        <v>70</v>
      </c>
      <c r="E2231">
        <v>100</v>
      </c>
      <c r="F2231">
        <v>120</v>
      </c>
      <c r="G2231">
        <v>130</v>
      </c>
      <c r="U2231">
        <f>SUMPRODUCT((D2231:T2231&gt;Y2231/2.01)*1,D2231:T2231,D2233:T2233)</f>
        <v>1020</v>
      </c>
      <c r="V2231">
        <f>SUM(D2233:T2233)</f>
        <v>14</v>
      </c>
      <c r="W2231" s="6">
        <f>X2231/Y2231</f>
        <v>0.36428571428571432</v>
      </c>
      <c r="X2231" s="7">
        <f>U2231/V2231</f>
        <v>72.857142857142861</v>
      </c>
      <c r="Y2231" s="7">
        <v>200</v>
      </c>
      <c r="Z2231" s="7">
        <f>W2231*V2231</f>
        <v>5.1000000000000005</v>
      </c>
    </row>
    <row r="2232" spans="1:26" x14ac:dyDescent="0.25">
      <c r="D2232" s="6">
        <v>0.35</v>
      </c>
      <c r="E2232" s="6">
        <v>0.5</v>
      </c>
      <c r="F2232" s="6">
        <v>0.6</v>
      </c>
      <c r="G2232" s="6">
        <v>0.65</v>
      </c>
    </row>
    <row r="2233" spans="1:26" x14ac:dyDescent="0.25">
      <c r="D2233">
        <v>5</v>
      </c>
      <c r="E2233">
        <v>4</v>
      </c>
      <c r="F2233">
        <v>3</v>
      </c>
      <c r="G2233">
        <v>2</v>
      </c>
    </row>
    <row r="2234" spans="1:26" x14ac:dyDescent="0.25">
      <c r="C2234" s="5" t="s">
        <v>80</v>
      </c>
      <c r="D2234">
        <v>8</v>
      </c>
      <c r="E2234">
        <v>8</v>
      </c>
      <c r="F2234">
        <v>8</v>
      </c>
    </row>
    <row r="2236" spans="1:26" x14ac:dyDescent="0.25">
      <c r="A2236" s="1">
        <v>42382</v>
      </c>
      <c r="B2236" s="2" t="s">
        <v>292</v>
      </c>
      <c r="U2236" s="3" t="s">
        <v>1</v>
      </c>
      <c r="V2236" s="3" t="s">
        <v>2</v>
      </c>
      <c r="W2236" s="3" t="s">
        <v>3</v>
      </c>
      <c r="X2236" s="3" t="s">
        <v>4</v>
      </c>
      <c r="Y2236" s="3" t="s">
        <v>5</v>
      </c>
      <c r="Z2236" s="3" t="s">
        <v>6</v>
      </c>
    </row>
    <row r="2237" spans="1:26" x14ac:dyDescent="0.25">
      <c r="U2237" s="3">
        <f>SUM(U2238:U2247)</f>
        <v>5035</v>
      </c>
      <c r="V2237" s="3">
        <f>SUM(V2238:V2247)</f>
        <v>78</v>
      </c>
      <c r="Z2237" s="4">
        <f>SUM(Z2238:Z2247)</f>
        <v>50.696363636363643</v>
      </c>
    </row>
    <row r="2238" spans="1:26" ht="30" x14ac:dyDescent="0.25">
      <c r="C2238" s="5" t="s">
        <v>9</v>
      </c>
      <c r="D2238">
        <v>50</v>
      </c>
      <c r="E2238">
        <v>70</v>
      </c>
      <c r="F2238">
        <v>90</v>
      </c>
      <c r="G2238">
        <v>90</v>
      </c>
      <c r="H2238">
        <v>90</v>
      </c>
      <c r="I2238">
        <v>90</v>
      </c>
      <c r="J2238">
        <v>105</v>
      </c>
      <c r="K2238">
        <v>105</v>
      </c>
      <c r="L2238">
        <v>105</v>
      </c>
      <c r="M2238">
        <v>105</v>
      </c>
      <c r="N2238">
        <v>112</v>
      </c>
      <c r="O2238">
        <v>112</v>
      </c>
      <c r="P2238">
        <v>112</v>
      </c>
      <c r="Q2238">
        <v>100</v>
      </c>
      <c r="U2238">
        <f>SUMPRODUCT((D2238:T2238&gt;Y2238/2.01)*1,D2238:T2238,D2240:T2240)</f>
        <v>4252</v>
      </c>
      <c r="V2238">
        <f>SUM(D2240:T2240)</f>
        <v>48</v>
      </c>
      <c r="W2238" s="6">
        <f>X2238/Y2238</f>
        <v>0.64424242424242417</v>
      </c>
      <c r="X2238" s="7">
        <f>U2238/V2238</f>
        <v>88.583333333333329</v>
      </c>
      <c r="Y2238" s="7">
        <v>137.5</v>
      </c>
      <c r="Z2238" s="7">
        <f>W2238*V2238</f>
        <v>30.923636363636362</v>
      </c>
    </row>
    <row r="2239" spans="1:26" x14ac:dyDescent="0.25">
      <c r="D2239" s="6">
        <v>0.36363636363636359</v>
      </c>
      <c r="E2239" s="6">
        <v>0.50909090909090904</v>
      </c>
      <c r="F2239" s="6">
        <v>0.65454545454545454</v>
      </c>
      <c r="G2239" s="6">
        <v>0.65454545454545454</v>
      </c>
      <c r="H2239" s="6">
        <v>0.65454545454545454</v>
      </c>
      <c r="I2239" s="6">
        <v>0.65454545454545454</v>
      </c>
      <c r="J2239" s="6">
        <v>0.76363636363636367</v>
      </c>
      <c r="K2239" s="6">
        <v>0.76363636363636367</v>
      </c>
      <c r="L2239" s="6">
        <v>0.76363636363636367</v>
      </c>
      <c r="M2239" s="6">
        <v>0.76363636363636367</v>
      </c>
      <c r="N2239" s="6">
        <v>0.81454545454545457</v>
      </c>
      <c r="O2239" s="6">
        <v>0.81454545454545457</v>
      </c>
      <c r="P2239" s="6">
        <v>0.81454545454545457</v>
      </c>
      <c r="Q2239" s="6">
        <v>0.72727272727272729</v>
      </c>
    </row>
    <row r="2240" spans="1:26" x14ac:dyDescent="0.25">
      <c r="D2240">
        <v>4</v>
      </c>
      <c r="E2240">
        <v>4</v>
      </c>
      <c r="F2240">
        <v>4</v>
      </c>
      <c r="G2240">
        <v>4</v>
      </c>
      <c r="H2240">
        <v>4</v>
      </c>
      <c r="I2240">
        <v>4</v>
      </c>
      <c r="J2240">
        <v>3</v>
      </c>
      <c r="K2240">
        <v>3</v>
      </c>
      <c r="L2240">
        <v>3</v>
      </c>
      <c r="M2240">
        <v>3</v>
      </c>
      <c r="N2240">
        <v>2</v>
      </c>
      <c r="O2240">
        <v>2</v>
      </c>
      <c r="P2240">
        <v>2</v>
      </c>
      <c r="Q2240">
        <v>6</v>
      </c>
    </row>
    <row r="2241" spans="1:26" ht="30" x14ac:dyDescent="0.25">
      <c r="C2241" s="5" t="s">
        <v>293</v>
      </c>
      <c r="D2241">
        <v>20</v>
      </c>
      <c r="E2241">
        <v>20</v>
      </c>
    </row>
    <row r="2242" spans="1:26" ht="30" x14ac:dyDescent="0.25">
      <c r="C2242" s="5" t="s">
        <v>10</v>
      </c>
      <c r="D2242">
        <v>25</v>
      </c>
      <c r="E2242">
        <v>27.2</v>
      </c>
      <c r="U2242">
        <f>SUMPRODUCT((D2242:T2242&gt;Y2242/2.01)*1,D2242:T2242,D2244:T2244)</f>
        <v>783</v>
      </c>
      <c r="V2242">
        <f>SUM(D2244:T2244)</f>
        <v>30</v>
      </c>
      <c r="W2242" s="6">
        <f>X2242/Y2242</f>
        <v>0.65909090909090939</v>
      </c>
      <c r="X2242" s="7">
        <f>U2242/V2242</f>
        <v>26.1</v>
      </c>
      <c r="Y2242" s="7">
        <v>39.599999999999987</v>
      </c>
      <c r="Z2242" s="7">
        <f>W2242*V2242</f>
        <v>19.77272727272728</v>
      </c>
    </row>
    <row r="2243" spans="1:26" x14ac:dyDescent="0.25">
      <c r="D2243" s="6">
        <v>0.63131313131313138</v>
      </c>
      <c r="E2243" s="6">
        <v>0.68686868686868696</v>
      </c>
    </row>
    <row r="2244" spans="1:26" x14ac:dyDescent="0.25">
      <c r="D2244">
        <v>15</v>
      </c>
      <c r="E2244">
        <v>15</v>
      </c>
    </row>
    <row r="2245" spans="1:26" x14ac:dyDescent="0.25">
      <c r="D2245" t="s">
        <v>294</v>
      </c>
      <c r="E2245" t="s">
        <v>294</v>
      </c>
    </row>
    <row r="2246" spans="1:26" x14ac:dyDescent="0.25">
      <c r="C2246" s="5" t="s">
        <v>74</v>
      </c>
      <c r="D2246">
        <v>15</v>
      </c>
      <c r="E2246">
        <v>15</v>
      </c>
      <c r="F2246">
        <v>15</v>
      </c>
      <c r="G2246">
        <v>15</v>
      </c>
    </row>
    <row r="2247" spans="1:26" x14ac:dyDescent="0.25">
      <c r="C2247" s="5" t="s">
        <v>218</v>
      </c>
      <c r="D2247">
        <v>18</v>
      </c>
      <c r="E2247">
        <v>18</v>
      </c>
      <c r="F2247">
        <v>18</v>
      </c>
    </row>
    <row r="2249" spans="1:26" x14ac:dyDescent="0.25">
      <c r="A2249" s="1">
        <v>42384</v>
      </c>
      <c r="B2249" s="2" t="s">
        <v>295</v>
      </c>
      <c r="U2249" s="3" t="s">
        <v>1</v>
      </c>
      <c r="V2249" s="3" t="s">
        <v>2</v>
      </c>
      <c r="W2249" s="3" t="s">
        <v>3</v>
      </c>
      <c r="X2249" s="3" t="s">
        <v>4</v>
      </c>
      <c r="Y2249" s="3" t="s">
        <v>5</v>
      </c>
      <c r="Z2249" s="3" t="s">
        <v>6</v>
      </c>
    </row>
    <row r="2250" spans="1:26" x14ac:dyDescent="0.25">
      <c r="U2250" s="3">
        <f>SUM(U2251:U2259)</f>
        <v>5420</v>
      </c>
      <c r="V2250" s="3">
        <f>SUM(V2251:V2259)</f>
        <v>44</v>
      </c>
      <c r="Z2250" s="4">
        <f>SUM(Z2251:Z2259)</f>
        <v>26.332034632034627</v>
      </c>
    </row>
    <row r="2251" spans="1:26" ht="30" x14ac:dyDescent="0.25">
      <c r="C2251" s="5" t="s">
        <v>14</v>
      </c>
      <c r="D2251">
        <v>130</v>
      </c>
      <c r="E2251">
        <v>130</v>
      </c>
      <c r="F2251">
        <v>130</v>
      </c>
      <c r="G2251">
        <v>130</v>
      </c>
      <c r="U2251">
        <f>SUMPRODUCT((D2251:T2251&gt;Y2251/2.01)*1,D2251:T2251,D2253:T2253)</f>
        <v>2080</v>
      </c>
      <c r="V2251">
        <f>SUM(D2253:T2253)</f>
        <v>16</v>
      </c>
      <c r="W2251" s="6">
        <f>X2251/Y2251</f>
        <v>0.61904761904761907</v>
      </c>
      <c r="X2251" s="7">
        <f>U2251/V2251</f>
        <v>130</v>
      </c>
      <c r="Y2251" s="7">
        <v>210</v>
      </c>
      <c r="Z2251" s="7">
        <f>W2251*V2251</f>
        <v>9.9047619047619051</v>
      </c>
    </row>
    <row r="2252" spans="1:26" x14ac:dyDescent="0.25">
      <c r="D2252" s="6">
        <v>0.61904761904761907</v>
      </c>
      <c r="E2252" s="6">
        <v>0.61904761904761907</v>
      </c>
      <c r="F2252" s="6">
        <v>0.61904761904761907</v>
      </c>
      <c r="G2252" s="6">
        <v>0.61904761904761907</v>
      </c>
    </row>
    <row r="2253" spans="1:26" x14ac:dyDescent="0.25">
      <c r="D2253">
        <v>4</v>
      </c>
      <c r="E2253">
        <v>4</v>
      </c>
      <c r="F2253">
        <v>4</v>
      </c>
      <c r="G2253">
        <v>4</v>
      </c>
    </row>
    <row r="2254" spans="1:26" x14ac:dyDescent="0.25">
      <c r="C2254" s="5" t="s">
        <v>24</v>
      </c>
      <c r="D2254">
        <v>70</v>
      </c>
      <c r="E2254">
        <v>100</v>
      </c>
      <c r="F2254">
        <v>120</v>
      </c>
      <c r="G2254">
        <v>140</v>
      </c>
      <c r="H2254">
        <v>160</v>
      </c>
      <c r="I2254">
        <v>170</v>
      </c>
      <c r="J2254">
        <v>170</v>
      </c>
      <c r="K2254">
        <v>170</v>
      </c>
      <c r="U2254">
        <f>SUMPRODUCT((D2254:T2254&gt;Y2254/2.01)*1,D2254:T2254,D2256:T2256)</f>
        <v>2740</v>
      </c>
      <c r="V2254">
        <f>SUM(D2256:T2256)</f>
        <v>25</v>
      </c>
      <c r="W2254" s="6">
        <f>X2254/Y2254</f>
        <v>0.54799999999999993</v>
      </c>
      <c r="X2254" s="7">
        <f>U2254/V2254</f>
        <v>109.6</v>
      </c>
      <c r="Y2254" s="7">
        <v>200</v>
      </c>
      <c r="Z2254" s="7">
        <f>W2254*V2254</f>
        <v>13.699999999999998</v>
      </c>
    </row>
    <row r="2255" spans="1:26" x14ac:dyDescent="0.25">
      <c r="D2255" s="6">
        <v>0.35</v>
      </c>
      <c r="E2255" s="6">
        <v>0.5</v>
      </c>
      <c r="F2255" s="6">
        <v>0.6</v>
      </c>
      <c r="G2255" s="6">
        <v>0.7</v>
      </c>
      <c r="H2255" s="6">
        <v>0.8</v>
      </c>
      <c r="I2255" s="6">
        <v>0.85</v>
      </c>
      <c r="J2255" s="6">
        <v>0.85</v>
      </c>
      <c r="K2255" s="6">
        <v>0.85</v>
      </c>
    </row>
    <row r="2256" spans="1:26" x14ac:dyDescent="0.25">
      <c r="D2256">
        <v>5</v>
      </c>
      <c r="E2256">
        <v>5</v>
      </c>
      <c r="F2256">
        <v>4</v>
      </c>
      <c r="G2256">
        <v>3</v>
      </c>
      <c r="H2256">
        <v>2</v>
      </c>
      <c r="I2256">
        <v>2</v>
      </c>
      <c r="J2256">
        <v>2</v>
      </c>
      <c r="K2256">
        <v>2</v>
      </c>
    </row>
    <row r="2257" spans="1:26" x14ac:dyDescent="0.25">
      <c r="C2257" s="5" t="s">
        <v>7</v>
      </c>
      <c r="D2257">
        <v>200</v>
      </c>
      <c r="U2257">
        <f>SUMPRODUCT((D2257:T2257&gt;Y2257/2.01)*1,D2257:T2257,D2259:T2259)</f>
        <v>600</v>
      </c>
      <c r="V2257">
        <f>SUM(D2259:T2259)</f>
        <v>3</v>
      </c>
      <c r="W2257" s="6">
        <f>X2257/Y2257</f>
        <v>0.90909090909090906</v>
      </c>
      <c r="X2257" s="7">
        <f>U2257/V2257</f>
        <v>200</v>
      </c>
      <c r="Y2257" s="7">
        <v>220</v>
      </c>
      <c r="Z2257" s="7">
        <f>W2257*V2257</f>
        <v>2.7272727272727271</v>
      </c>
    </row>
    <row r="2258" spans="1:26" x14ac:dyDescent="0.25">
      <c r="D2258" s="6">
        <v>0.90909090909090906</v>
      </c>
    </row>
    <row r="2259" spans="1:26" x14ac:dyDescent="0.25">
      <c r="D2259">
        <v>3</v>
      </c>
    </row>
    <row r="2261" spans="1:26" x14ac:dyDescent="0.25">
      <c r="A2261" s="1">
        <v>42387</v>
      </c>
      <c r="B2261" s="2" t="s">
        <v>296</v>
      </c>
      <c r="U2261" s="3" t="s">
        <v>1</v>
      </c>
      <c r="V2261" s="3" t="s">
        <v>2</v>
      </c>
      <c r="W2261" s="3" t="s">
        <v>3</v>
      </c>
      <c r="X2261" s="3" t="s">
        <v>4</v>
      </c>
      <c r="Y2261" s="3" t="s">
        <v>5</v>
      </c>
      <c r="Z2261" s="3" t="s">
        <v>6</v>
      </c>
    </row>
    <row r="2262" spans="1:26" x14ac:dyDescent="0.25">
      <c r="U2262" s="3">
        <f>SUM(U2263:U2271)</f>
        <v>3925</v>
      </c>
      <c r="V2262" s="3">
        <f>SUM(V2263:V2271)</f>
        <v>78</v>
      </c>
      <c r="Z2262" s="4">
        <f>SUM(Z2263:Z2271)</f>
        <v>50.827472841623788</v>
      </c>
    </row>
    <row r="2263" spans="1:26" ht="30" x14ac:dyDescent="0.25">
      <c r="C2263" s="5" t="s">
        <v>9</v>
      </c>
      <c r="D2263">
        <v>60</v>
      </c>
      <c r="E2263">
        <v>70</v>
      </c>
      <c r="F2263">
        <v>90</v>
      </c>
      <c r="G2263">
        <v>105</v>
      </c>
      <c r="H2263">
        <v>105</v>
      </c>
      <c r="I2263">
        <v>105</v>
      </c>
      <c r="J2263">
        <v>115</v>
      </c>
      <c r="K2263">
        <v>115</v>
      </c>
      <c r="L2263">
        <v>122.5</v>
      </c>
      <c r="M2263">
        <v>122.5</v>
      </c>
      <c r="N2263">
        <v>100</v>
      </c>
      <c r="U2263">
        <f>SUMPRODUCT((D2263:T2263&gt;Y2263/2.01)*1,D2263:T2263,D2265:T2265)</f>
        <v>2800</v>
      </c>
      <c r="V2263">
        <f>SUM(D2265:T2265)</f>
        <v>33</v>
      </c>
      <c r="W2263" s="6">
        <f>X2263/Y2263</f>
        <v>0.61707988980716255</v>
      </c>
      <c r="X2263" s="7">
        <f>U2263/V2263</f>
        <v>84.848484848484844</v>
      </c>
      <c r="Y2263" s="7">
        <v>137.5</v>
      </c>
      <c r="Z2263" s="7">
        <f>W2263*V2263</f>
        <v>20.363636363636363</v>
      </c>
    </row>
    <row r="2264" spans="1:26" x14ac:dyDescent="0.25">
      <c r="D2264" s="6">
        <v>0.43636363636363629</v>
      </c>
      <c r="E2264" s="6">
        <v>0.50909090909090904</v>
      </c>
      <c r="F2264" s="6">
        <v>0.65454545454545454</v>
      </c>
      <c r="G2264" s="6">
        <v>0.76363636363636367</v>
      </c>
      <c r="H2264" s="6">
        <v>0.76363636363636367</v>
      </c>
      <c r="I2264" s="6">
        <v>0.76363636363636367</v>
      </c>
      <c r="J2264" s="6">
        <v>0.83636363636363631</v>
      </c>
      <c r="K2264" s="6">
        <v>0.83636363636363631</v>
      </c>
      <c r="L2264" s="6">
        <v>0.89090909090909087</v>
      </c>
      <c r="M2264" s="6">
        <v>0.89090909090909087</v>
      </c>
      <c r="N2264" s="6">
        <v>0.72727272727272729</v>
      </c>
    </row>
    <row r="2265" spans="1:26" x14ac:dyDescent="0.25">
      <c r="D2265">
        <v>5</v>
      </c>
      <c r="E2265">
        <v>4</v>
      </c>
      <c r="F2265">
        <v>3</v>
      </c>
      <c r="G2265">
        <v>3</v>
      </c>
      <c r="H2265">
        <v>3</v>
      </c>
      <c r="I2265">
        <v>3</v>
      </c>
      <c r="J2265">
        <v>2</v>
      </c>
      <c r="K2265">
        <v>2</v>
      </c>
      <c r="L2265">
        <v>1</v>
      </c>
      <c r="M2265">
        <v>1</v>
      </c>
      <c r="N2265">
        <v>6</v>
      </c>
    </row>
    <row r="2266" spans="1:26" x14ac:dyDescent="0.25">
      <c r="C2266" s="5" t="s">
        <v>67</v>
      </c>
      <c r="D2266">
        <v>25</v>
      </c>
      <c r="E2266">
        <v>25</v>
      </c>
      <c r="F2266">
        <v>25</v>
      </c>
      <c r="U2266">
        <f>SUMPRODUCT((D2266:T2266&gt;Y2266/2.01)*1,D2266:T2266,D2268:T2268)</f>
        <v>1125</v>
      </c>
      <c r="V2266">
        <f>SUM(D2268:T2268)</f>
        <v>45</v>
      </c>
      <c r="W2266" s="6">
        <f>X2266/Y2266</f>
        <v>0.676974143955276</v>
      </c>
      <c r="X2266" s="7">
        <f>U2266/V2266</f>
        <v>25</v>
      </c>
      <c r="Y2266" s="7">
        <v>36.929032258064517</v>
      </c>
      <c r="Z2266" s="7">
        <f>W2266*V2266</f>
        <v>30.463836477987421</v>
      </c>
    </row>
    <row r="2267" spans="1:26" x14ac:dyDescent="0.25">
      <c r="D2267" s="6">
        <v>0.676974143955276</v>
      </c>
      <c r="E2267" s="6">
        <v>0.676974143955276</v>
      </c>
      <c r="F2267" s="6">
        <v>0.676974143955276</v>
      </c>
    </row>
    <row r="2268" spans="1:26" x14ac:dyDescent="0.25">
      <c r="D2268">
        <v>15</v>
      </c>
      <c r="E2268">
        <v>15</v>
      </c>
      <c r="F2268">
        <v>15</v>
      </c>
    </row>
    <row r="2269" spans="1:26" x14ac:dyDescent="0.25">
      <c r="C2269" s="5" t="s">
        <v>82</v>
      </c>
      <c r="D2269">
        <v>20</v>
      </c>
      <c r="E2269">
        <v>20</v>
      </c>
      <c r="F2269">
        <v>20</v>
      </c>
    </row>
    <row r="2270" spans="1:26" x14ac:dyDescent="0.25">
      <c r="C2270" s="5" t="s">
        <v>83</v>
      </c>
      <c r="D2270">
        <v>15</v>
      </c>
      <c r="E2270">
        <v>15</v>
      </c>
      <c r="F2270">
        <v>15</v>
      </c>
      <c r="G2270">
        <v>15</v>
      </c>
    </row>
    <row r="2271" spans="1:26" ht="30" x14ac:dyDescent="0.25">
      <c r="C2271" s="5" t="s">
        <v>211</v>
      </c>
      <c r="D2271">
        <v>15</v>
      </c>
      <c r="E2271">
        <v>15</v>
      </c>
      <c r="F2271">
        <v>15</v>
      </c>
    </row>
    <row r="2273" spans="1:26" x14ac:dyDescent="0.25">
      <c r="A2273" s="1">
        <v>42389</v>
      </c>
      <c r="B2273" s="2" t="s">
        <v>297</v>
      </c>
      <c r="U2273" s="3" t="s">
        <v>1</v>
      </c>
      <c r="V2273" s="3" t="s">
        <v>2</v>
      </c>
      <c r="W2273" s="3" t="s">
        <v>3</v>
      </c>
      <c r="X2273" s="3" t="s">
        <v>4</v>
      </c>
      <c r="Y2273" s="3" t="s">
        <v>5</v>
      </c>
      <c r="Z2273" s="3" t="s">
        <v>6</v>
      </c>
    </row>
    <row r="2274" spans="1:26" x14ac:dyDescent="0.25">
      <c r="U2274" s="3">
        <f>SUM(U2275:U2282)</f>
        <v>3480</v>
      </c>
      <c r="V2274" s="3">
        <f>SUM(V2275:V2282)</f>
        <v>38</v>
      </c>
      <c r="Z2274" s="4">
        <f>SUM(Z2275:Z2282)</f>
        <v>16.857142857142858</v>
      </c>
    </row>
    <row r="2275" spans="1:26" ht="30" x14ac:dyDescent="0.25">
      <c r="C2275" s="5" t="s">
        <v>14</v>
      </c>
      <c r="D2275">
        <v>70</v>
      </c>
      <c r="E2275">
        <v>90</v>
      </c>
      <c r="F2275">
        <v>120</v>
      </c>
      <c r="G2275">
        <v>140</v>
      </c>
      <c r="H2275">
        <v>160</v>
      </c>
      <c r="I2275">
        <v>160</v>
      </c>
      <c r="J2275">
        <v>160</v>
      </c>
      <c r="K2275">
        <v>170</v>
      </c>
      <c r="L2275">
        <v>170</v>
      </c>
      <c r="U2275">
        <f>SUMPRODUCT((D2275:T2275&gt;Y2275/2.01)*1,D2275:T2275,D2277:T2277)</f>
        <v>2280</v>
      </c>
      <c r="V2275">
        <f>SUM(D2277:T2277)</f>
        <v>24</v>
      </c>
      <c r="W2275" s="6">
        <f>X2275/Y2275</f>
        <v>0.45238095238095238</v>
      </c>
      <c r="X2275" s="7">
        <f>U2275/V2275</f>
        <v>95</v>
      </c>
      <c r="Y2275" s="7">
        <v>210</v>
      </c>
      <c r="Z2275" s="7">
        <f>W2275*V2275</f>
        <v>10.857142857142858</v>
      </c>
    </row>
    <row r="2276" spans="1:26" x14ac:dyDescent="0.25">
      <c r="D2276" s="6">
        <v>0.33333333333333331</v>
      </c>
      <c r="E2276" s="6">
        <v>0.42857142857142849</v>
      </c>
      <c r="F2276" s="6">
        <v>0.5714285714285714</v>
      </c>
      <c r="G2276" s="6">
        <v>0.66666666666666663</v>
      </c>
      <c r="H2276" s="6">
        <v>0.76190476190476186</v>
      </c>
      <c r="I2276" s="6">
        <v>0.76190476190476186</v>
      </c>
      <c r="J2276" s="6">
        <v>0.76190476190476186</v>
      </c>
      <c r="K2276" s="6">
        <v>0.80952380952380953</v>
      </c>
      <c r="L2276" s="6">
        <v>0.80952380952380953</v>
      </c>
    </row>
    <row r="2277" spans="1:26" x14ac:dyDescent="0.25">
      <c r="D2277">
        <v>5</v>
      </c>
      <c r="E2277">
        <v>4</v>
      </c>
      <c r="F2277">
        <v>3</v>
      </c>
      <c r="G2277">
        <v>2</v>
      </c>
      <c r="H2277">
        <v>2</v>
      </c>
      <c r="I2277">
        <v>2</v>
      </c>
      <c r="J2277">
        <v>2</v>
      </c>
      <c r="K2277">
        <v>2</v>
      </c>
      <c r="L2277">
        <v>2</v>
      </c>
    </row>
    <row r="2278" spans="1:26" x14ac:dyDescent="0.25">
      <c r="C2278" s="5" t="s">
        <v>24</v>
      </c>
      <c r="D2278">
        <v>70</v>
      </c>
      <c r="E2278">
        <v>100</v>
      </c>
      <c r="F2278">
        <v>120</v>
      </c>
      <c r="G2278">
        <v>140</v>
      </c>
      <c r="H2278">
        <v>160</v>
      </c>
      <c r="U2278">
        <f>SUMPRODUCT((D2278:T2278&gt;Y2278/2.01)*1,D2278:T2278,D2280:T2280)</f>
        <v>1200</v>
      </c>
      <c r="V2278">
        <f>SUM(D2280:T2280)</f>
        <v>14</v>
      </c>
      <c r="W2278" s="6">
        <f>X2278/Y2278</f>
        <v>0.42857142857142855</v>
      </c>
      <c r="X2278" s="7">
        <f>U2278/V2278</f>
        <v>85.714285714285708</v>
      </c>
      <c r="Y2278" s="7">
        <v>200</v>
      </c>
      <c r="Z2278" s="7">
        <f>W2278*V2278</f>
        <v>6</v>
      </c>
    </row>
    <row r="2279" spans="1:26" x14ac:dyDescent="0.25">
      <c r="D2279" s="6">
        <v>0.35</v>
      </c>
      <c r="E2279" s="6">
        <v>0.5</v>
      </c>
      <c r="F2279" s="6">
        <v>0.6</v>
      </c>
      <c r="G2279" s="6">
        <v>0.7</v>
      </c>
      <c r="H2279" s="6">
        <v>0.8</v>
      </c>
    </row>
    <row r="2280" spans="1:26" x14ac:dyDescent="0.25">
      <c r="D2280">
        <v>4</v>
      </c>
      <c r="E2280">
        <v>4</v>
      </c>
      <c r="F2280">
        <v>3</v>
      </c>
      <c r="G2280">
        <v>2</v>
      </c>
      <c r="H2280">
        <v>1</v>
      </c>
    </row>
    <row r="2281" spans="1:26" x14ac:dyDescent="0.25">
      <c r="C2281" s="5" t="s">
        <v>80</v>
      </c>
      <c r="D2281">
        <v>8</v>
      </c>
      <c r="E2281">
        <v>8</v>
      </c>
      <c r="F2281">
        <v>8</v>
      </c>
    </row>
    <row r="2282" spans="1:26" x14ac:dyDescent="0.25">
      <c r="C2282" s="5" t="s">
        <v>16</v>
      </c>
      <c r="D2282">
        <v>20</v>
      </c>
      <c r="E2282">
        <v>20</v>
      </c>
      <c r="F2282">
        <v>20</v>
      </c>
    </row>
    <row r="2284" spans="1:26" x14ac:dyDescent="0.25">
      <c r="A2284" s="1">
        <v>42391</v>
      </c>
      <c r="B2284" s="2" t="s">
        <v>298</v>
      </c>
      <c r="U2284" s="3" t="s">
        <v>1</v>
      </c>
      <c r="V2284" s="3" t="s">
        <v>2</v>
      </c>
      <c r="W2284" s="3" t="s">
        <v>3</v>
      </c>
      <c r="X2284" s="3" t="s">
        <v>4</v>
      </c>
      <c r="Y2284" s="3" t="s">
        <v>5</v>
      </c>
      <c r="Z2284" s="3" t="s">
        <v>6</v>
      </c>
    </row>
    <row r="2285" spans="1:26" x14ac:dyDescent="0.25">
      <c r="U2285" s="3">
        <f>SUM(U2286:U2295)</f>
        <v>5380</v>
      </c>
      <c r="V2285" s="3">
        <f>SUM(V2286:V2295)</f>
        <v>85</v>
      </c>
      <c r="Z2285" s="4">
        <f>SUM(Z2286:Z2295)</f>
        <v>58.9335112127565</v>
      </c>
    </row>
    <row r="2286" spans="1:26" ht="30" x14ac:dyDescent="0.25">
      <c r="C2286" s="5" t="s">
        <v>9</v>
      </c>
      <c r="D2286">
        <v>90</v>
      </c>
      <c r="E2286">
        <v>90</v>
      </c>
      <c r="F2286">
        <v>90</v>
      </c>
      <c r="G2286">
        <v>90</v>
      </c>
      <c r="H2286">
        <v>100</v>
      </c>
      <c r="I2286">
        <v>100</v>
      </c>
      <c r="J2286">
        <v>100</v>
      </c>
      <c r="K2286">
        <v>100</v>
      </c>
      <c r="L2286">
        <v>100</v>
      </c>
      <c r="M2286">
        <v>110</v>
      </c>
      <c r="N2286">
        <v>110</v>
      </c>
      <c r="U2286">
        <f>SUMPRODUCT((D2286:T2286&gt;Y2286/2.01)*1,D2286:T2286,D2288:T2288)</f>
        <v>4380</v>
      </c>
      <c r="V2286">
        <f>SUM(D2288:T2288)</f>
        <v>45</v>
      </c>
      <c r="W2286" s="6">
        <f>X2286/Y2286</f>
        <v>0.70787878787878789</v>
      </c>
      <c r="X2286" s="7">
        <f>U2286/V2286</f>
        <v>97.333333333333329</v>
      </c>
      <c r="Y2286" s="7">
        <v>137.5</v>
      </c>
      <c r="Z2286" s="7">
        <f>W2286*V2286</f>
        <v>31.854545454545455</v>
      </c>
    </row>
    <row r="2287" spans="1:26" x14ac:dyDescent="0.25">
      <c r="D2287" s="6">
        <v>0.65454545454545454</v>
      </c>
      <c r="E2287" s="6">
        <v>0.65454545454545454</v>
      </c>
      <c r="F2287" s="6">
        <v>0.65454545454545454</v>
      </c>
      <c r="G2287" s="6">
        <v>0.65454545454545454</v>
      </c>
      <c r="H2287" s="6">
        <v>0.72727272727272729</v>
      </c>
      <c r="I2287" s="6">
        <v>0.72727272727272729</v>
      </c>
      <c r="J2287" s="6">
        <v>0.72727272727272729</v>
      </c>
      <c r="K2287" s="6">
        <v>0.72727272727272729</v>
      </c>
      <c r="L2287" s="6">
        <v>0.72727272727272729</v>
      </c>
      <c r="M2287" s="6">
        <v>0.8</v>
      </c>
      <c r="N2287" s="6">
        <v>0.8</v>
      </c>
    </row>
    <row r="2288" spans="1:26" x14ac:dyDescent="0.25">
      <c r="D2288">
        <v>4</v>
      </c>
      <c r="E2288">
        <v>4</v>
      </c>
      <c r="F2288">
        <v>4</v>
      </c>
      <c r="G2288">
        <v>4</v>
      </c>
      <c r="H2288">
        <v>5</v>
      </c>
      <c r="I2288">
        <v>5</v>
      </c>
      <c r="J2288">
        <v>5</v>
      </c>
      <c r="K2288">
        <v>5</v>
      </c>
      <c r="L2288">
        <v>5</v>
      </c>
      <c r="M2288">
        <v>2</v>
      </c>
      <c r="N2288">
        <v>2</v>
      </c>
    </row>
    <row r="2289" spans="1:26" x14ac:dyDescent="0.25">
      <c r="C2289" s="5" t="s">
        <v>67</v>
      </c>
      <c r="D2289">
        <v>25</v>
      </c>
      <c r="E2289">
        <v>25</v>
      </c>
      <c r="F2289">
        <v>25</v>
      </c>
      <c r="G2289">
        <v>25</v>
      </c>
      <c r="U2289">
        <f>SUMPRODUCT((D2289:T2289&gt;Y2289/2.01)*1,D2289:T2289,D2291:T2291)</f>
        <v>1000</v>
      </c>
      <c r="V2289">
        <f>SUM(D2291:T2291)</f>
        <v>40</v>
      </c>
      <c r="W2289" s="6">
        <f>X2289/Y2289</f>
        <v>0.676974143955276</v>
      </c>
      <c r="X2289" s="7">
        <f>U2289/V2289</f>
        <v>25</v>
      </c>
      <c r="Y2289" s="7">
        <v>36.929032258064517</v>
      </c>
      <c r="Z2289" s="7">
        <f>W2289*V2289</f>
        <v>27.078965758211041</v>
      </c>
    </row>
    <row r="2290" spans="1:26" x14ac:dyDescent="0.25">
      <c r="D2290" s="6">
        <v>0.676974143955276</v>
      </c>
      <c r="E2290" s="6">
        <v>0.676974143955276</v>
      </c>
      <c r="F2290" s="6">
        <v>0.676974143955276</v>
      </c>
      <c r="G2290" s="6">
        <v>0.676974143955276</v>
      </c>
    </row>
    <row r="2291" spans="1:26" x14ac:dyDescent="0.25">
      <c r="D2291">
        <v>10</v>
      </c>
      <c r="E2291">
        <v>10</v>
      </c>
      <c r="F2291">
        <v>10</v>
      </c>
      <c r="G2291">
        <v>10</v>
      </c>
    </row>
    <row r="2292" spans="1:26" x14ac:dyDescent="0.25">
      <c r="C2292" s="5" t="s">
        <v>38</v>
      </c>
      <c r="D2292">
        <v>12</v>
      </c>
      <c r="E2292">
        <v>12</v>
      </c>
      <c r="F2292">
        <v>12</v>
      </c>
    </row>
    <row r="2293" spans="1:26" ht="30" x14ac:dyDescent="0.25">
      <c r="C2293" s="5" t="s">
        <v>48</v>
      </c>
      <c r="D2293">
        <v>12</v>
      </c>
      <c r="E2293">
        <v>12</v>
      </c>
      <c r="F2293">
        <v>12</v>
      </c>
    </row>
    <row r="2294" spans="1:26" x14ac:dyDescent="0.25">
      <c r="C2294" s="5" t="s">
        <v>22</v>
      </c>
      <c r="D2294">
        <v>10</v>
      </c>
      <c r="E2294">
        <v>10</v>
      </c>
      <c r="F2294">
        <v>10</v>
      </c>
    </row>
    <row r="2295" spans="1:26" x14ac:dyDescent="0.25">
      <c r="C2295" s="5" t="s">
        <v>36</v>
      </c>
      <c r="D2295">
        <v>15</v>
      </c>
      <c r="E2295">
        <v>15</v>
      </c>
      <c r="F2295">
        <v>15</v>
      </c>
    </row>
    <row r="2297" spans="1:26" x14ac:dyDescent="0.25">
      <c r="A2297" s="1">
        <v>42394</v>
      </c>
      <c r="B2297" s="2" t="s">
        <v>299</v>
      </c>
      <c r="U2297" s="3" t="s">
        <v>1</v>
      </c>
      <c r="V2297" s="3" t="s">
        <v>2</v>
      </c>
      <c r="W2297" s="3" t="s">
        <v>3</v>
      </c>
      <c r="X2297" s="3" t="s">
        <v>4</v>
      </c>
      <c r="Y2297" s="3" t="s">
        <v>5</v>
      </c>
      <c r="Z2297" s="3" t="s">
        <v>6</v>
      </c>
    </row>
    <row r="2298" spans="1:26" x14ac:dyDescent="0.25">
      <c r="U2298" s="3">
        <f>SUM(U2299:U2307)</f>
        <v>4085</v>
      </c>
      <c r="V2298" s="3">
        <f>SUM(V2299:V2307)</f>
        <v>37</v>
      </c>
      <c r="Z2298" s="4">
        <f>SUM(Z2299:Z2307)</f>
        <v>21.816883116883119</v>
      </c>
    </row>
    <row r="2299" spans="1:26" x14ac:dyDescent="0.25">
      <c r="C2299" s="5" t="s">
        <v>87</v>
      </c>
      <c r="D2299">
        <v>120</v>
      </c>
      <c r="E2299">
        <v>120</v>
      </c>
      <c r="F2299">
        <v>120</v>
      </c>
      <c r="U2299">
        <f>SUMPRODUCT((D2299:T2299&gt;Y2299/2.01)*1,D2299:T2299,D2301:T2301)</f>
        <v>1080</v>
      </c>
      <c r="V2299">
        <f>SUM(D2301:T2301)</f>
        <v>9</v>
      </c>
      <c r="W2299" s="6">
        <f>X2299/Y2299</f>
        <v>0.78571428571428592</v>
      </c>
      <c r="X2299" s="7">
        <f>U2299/V2299</f>
        <v>120</v>
      </c>
      <c r="Y2299" s="7">
        <v>152.72727272727269</v>
      </c>
      <c r="Z2299" s="7">
        <f>W2299*V2299</f>
        <v>7.071428571428573</v>
      </c>
    </row>
    <row r="2300" spans="1:26" x14ac:dyDescent="0.25">
      <c r="D2300" s="6">
        <v>0.78571428571428581</v>
      </c>
      <c r="E2300" s="6">
        <v>0.78571428571428581</v>
      </c>
      <c r="F2300" s="6">
        <v>0.78571428571428581</v>
      </c>
    </row>
    <row r="2301" spans="1:26" x14ac:dyDescent="0.25">
      <c r="D2301">
        <v>3</v>
      </c>
      <c r="E2301">
        <v>3</v>
      </c>
      <c r="F2301">
        <v>3</v>
      </c>
    </row>
    <row r="2302" spans="1:26" x14ac:dyDescent="0.25">
      <c r="C2302" s="5" t="s">
        <v>24</v>
      </c>
      <c r="D2302">
        <v>70</v>
      </c>
      <c r="E2302">
        <v>90</v>
      </c>
      <c r="F2302">
        <v>110</v>
      </c>
      <c r="G2302">
        <v>130</v>
      </c>
      <c r="H2302">
        <v>150</v>
      </c>
      <c r="I2302">
        <v>150</v>
      </c>
      <c r="J2302">
        <v>150</v>
      </c>
      <c r="K2302">
        <v>150</v>
      </c>
      <c r="U2302">
        <f>SUMPRODUCT((D2302:T2302&gt;Y2302/2.01)*1,D2302:T2302,D2304:T2304)</f>
        <v>2390</v>
      </c>
      <c r="V2302">
        <f>SUM(D2304:T2304)</f>
        <v>25</v>
      </c>
      <c r="W2302" s="6">
        <f>X2302/Y2302</f>
        <v>0.47799999999999998</v>
      </c>
      <c r="X2302" s="7">
        <f>U2302/V2302</f>
        <v>95.6</v>
      </c>
      <c r="Y2302" s="7">
        <v>200</v>
      </c>
      <c r="Z2302" s="7">
        <f>W2302*V2302</f>
        <v>11.95</v>
      </c>
    </row>
    <row r="2303" spans="1:26" x14ac:dyDescent="0.25">
      <c r="D2303" s="6">
        <v>0.35</v>
      </c>
      <c r="E2303" s="6">
        <v>0.45</v>
      </c>
      <c r="F2303" s="6">
        <v>0.55000000000000004</v>
      </c>
      <c r="G2303" s="6">
        <v>0.65</v>
      </c>
      <c r="H2303" s="6">
        <v>0.75</v>
      </c>
      <c r="I2303" s="6">
        <v>0.75</v>
      </c>
      <c r="J2303" s="6">
        <v>0.75</v>
      </c>
      <c r="K2303" s="6">
        <v>0.75</v>
      </c>
    </row>
    <row r="2304" spans="1:26" x14ac:dyDescent="0.25">
      <c r="D2304">
        <v>4</v>
      </c>
      <c r="E2304">
        <v>4</v>
      </c>
      <c r="F2304">
        <v>3</v>
      </c>
      <c r="G2304">
        <v>2</v>
      </c>
      <c r="H2304">
        <v>3</v>
      </c>
      <c r="I2304">
        <v>3</v>
      </c>
      <c r="J2304">
        <v>3</v>
      </c>
      <c r="K2304">
        <v>3</v>
      </c>
    </row>
    <row r="2305" spans="1:26" x14ac:dyDescent="0.25">
      <c r="C2305" s="5" t="s">
        <v>7</v>
      </c>
      <c r="D2305">
        <v>205</v>
      </c>
      <c r="U2305">
        <f>SUMPRODUCT((D2305:T2305&gt;Y2305/2.01)*1,D2305:T2305,D2307:T2307)</f>
        <v>615</v>
      </c>
      <c r="V2305">
        <f>SUM(D2307:T2307)</f>
        <v>3</v>
      </c>
      <c r="W2305" s="6">
        <f>X2305/Y2305</f>
        <v>0.93181818181818177</v>
      </c>
      <c r="X2305" s="7">
        <f>U2305/V2305</f>
        <v>205</v>
      </c>
      <c r="Y2305" s="7">
        <v>220</v>
      </c>
      <c r="Z2305" s="7">
        <f>W2305*V2305</f>
        <v>2.7954545454545454</v>
      </c>
    </row>
    <row r="2306" spans="1:26" x14ac:dyDescent="0.25">
      <c r="D2306" s="6">
        <v>0.93181818181818177</v>
      </c>
    </row>
    <row r="2307" spans="1:26" x14ac:dyDescent="0.25">
      <c r="D2307">
        <v>3</v>
      </c>
    </row>
    <row r="2309" spans="1:26" x14ac:dyDescent="0.25">
      <c r="A2309" s="1">
        <v>42398</v>
      </c>
      <c r="B2309" s="2" t="s">
        <v>300</v>
      </c>
      <c r="U2309" s="3" t="s">
        <v>1</v>
      </c>
      <c r="V2309" s="3" t="s">
        <v>2</v>
      </c>
      <c r="W2309" s="3" t="s">
        <v>3</v>
      </c>
      <c r="X2309" s="3" t="s">
        <v>4</v>
      </c>
      <c r="Y2309" s="3" t="s">
        <v>5</v>
      </c>
      <c r="Z2309" s="3" t="s">
        <v>6</v>
      </c>
    </row>
    <row r="2310" spans="1:26" x14ac:dyDescent="0.25">
      <c r="U2310" s="3">
        <f>SUM(U2311:U2317)</f>
        <v>2090</v>
      </c>
      <c r="V2310" s="3">
        <f>SUM(V2311:V2317)</f>
        <v>25</v>
      </c>
      <c r="Z2310" s="4">
        <f>SUM(Z2311:Z2317)</f>
        <v>15.2</v>
      </c>
    </row>
    <row r="2311" spans="1:26" ht="30" x14ac:dyDescent="0.25">
      <c r="C2311" s="5" t="s">
        <v>9</v>
      </c>
      <c r="D2311">
        <v>60</v>
      </c>
      <c r="E2311">
        <v>80</v>
      </c>
      <c r="F2311">
        <v>100</v>
      </c>
      <c r="G2311">
        <v>110</v>
      </c>
      <c r="H2311">
        <v>110</v>
      </c>
      <c r="I2311">
        <v>110</v>
      </c>
      <c r="J2311">
        <v>120</v>
      </c>
      <c r="K2311">
        <v>120</v>
      </c>
      <c r="U2311">
        <f>SUMPRODUCT((D2311:T2311&gt;Y2311/2.01)*1,D2311:T2311,D2313:T2313)</f>
        <v>2090</v>
      </c>
      <c r="V2311">
        <f>SUM(D2313:T2313)</f>
        <v>25</v>
      </c>
      <c r="W2311" s="6">
        <f>X2311/Y2311</f>
        <v>0.60799999999999998</v>
      </c>
      <c r="X2311" s="7">
        <f>U2311/V2311</f>
        <v>83.6</v>
      </c>
      <c r="Y2311" s="7">
        <v>137.5</v>
      </c>
      <c r="Z2311" s="7">
        <f>W2311*V2311</f>
        <v>15.2</v>
      </c>
    </row>
    <row r="2312" spans="1:26" x14ac:dyDescent="0.25">
      <c r="D2312" s="6">
        <v>0.43636363636363629</v>
      </c>
      <c r="E2312" s="6">
        <v>0.58181818181818179</v>
      </c>
      <c r="F2312" s="6">
        <v>0.72727272727272729</v>
      </c>
      <c r="G2312" s="6">
        <v>0.8</v>
      </c>
      <c r="H2312" s="6">
        <v>0.8</v>
      </c>
      <c r="I2312" s="6">
        <v>0.8</v>
      </c>
      <c r="J2312" s="6">
        <v>0.87272727272727268</v>
      </c>
      <c r="K2312" s="6">
        <v>0.87272727272727268</v>
      </c>
    </row>
    <row r="2313" spans="1:26" x14ac:dyDescent="0.25">
      <c r="D2313">
        <v>5</v>
      </c>
      <c r="E2313">
        <v>4</v>
      </c>
      <c r="F2313">
        <v>3</v>
      </c>
      <c r="G2313">
        <v>3</v>
      </c>
      <c r="H2313">
        <v>3</v>
      </c>
      <c r="I2313">
        <v>3</v>
      </c>
      <c r="J2313">
        <v>2</v>
      </c>
      <c r="K2313">
        <v>2</v>
      </c>
    </row>
    <row r="2314" spans="1:26" x14ac:dyDescent="0.25">
      <c r="C2314" s="5" t="s">
        <v>145</v>
      </c>
      <c r="D2314">
        <v>6</v>
      </c>
      <c r="E2314">
        <v>6</v>
      </c>
      <c r="F2314">
        <v>6</v>
      </c>
      <c r="G2314">
        <v>6</v>
      </c>
    </row>
    <row r="2315" spans="1:26" x14ac:dyDescent="0.25">
      <c r="C2315" s="5" t="s">
        <v>82</v>
      </c>
      <c r="D2315">
        <v>8</v>
      </c>
      <c r="E2315">
        <v>8</v>
      </c>
      <c r="F2315">
        <v>8</v>
      </c>
      <c r="G2315">
        <v>8</v>
      </c>
    </row>
    <row r="2316" spans="1:26" x14ac:dyDescent="0.25">
      <c r="C2316" s="5" t="s">
        <v>20</v>
      </c>
      <c r="D2316">
        <v>10</v>
      </c>
      <c r="E2316">
        <v>10</v>
      </c>
      <c r="F2316">
        <v>10</v>
      </c>
      <c r="G2316">
        <v>10</v>
      </c>
      <c r="H2316">
        <v>10</v>
      </c>
    </row>
    <row r="2317" spans="1:26" ht="30" x14ac:dyDescent="0.25">
      <c r="C2317" s="5" t="s">
        <v>211</v>
      </c>
      <c r="D2317">
        <v>15</v>
      </c>
      <c r="E2317">
        <v>15</v>
      </c>
      <c r="F2317">
        <v>15</v>
      </c>
      <c r="G2317">
        <v>15</v>
      </c>
    </row>
    <row r="2319" spans="1:26" x14ac:dyDescent="0.25">
      <c r="A2319" s="1">
        <v>42400</v>
      </c>
      <c r="B2319" s="2" t="s">
        <v>301</v>
      </c>
      <c r="U2319" s="3" t="s">
        <v>1</v>
      </c>
      <c r="V2319" s="3" t="s">
        <v>2</v>
      </c>
      <c r="W2319" s="3" t="s">
        <v>3</v>
      </c>
      <c r="X2319" s="3" t="s">
        <v>4</v>
      </c>
      <c r="Y2319" s="3" t="s">
        <v>5</v>
      </c>
      <c r="Z2319" s="3" t="s">
        <v>6</v>
      </c>
    </row>
    <row r="2320" spans="1:26" x14ac:dyDescent="0.25">
      <c r="U2320" s="3">
        <f>SUM(U2321:U2327)</f>
        <v>3430</v>
      </c>
      <c r="V2320" s="3">
        <f>SUM(V2321:V2327)</f>
        <v>34</v>
      </c>
      <c r="Z2320" s="4">
        <f>SUM(Z2321:Z2327)</f>
        <v>16.123376623376625</v>
      </c>
    </row>
    <row r="2321" spans="1:26" ht="30" x14ac:dyDescent="0.25">
      <c r="C2321" s="5" t="s">
        <v>14</v>
      </c>
      <c r="D2321">
        <v>60</v>
      </c>
      <c r="E2321">
        <v>80</v>
      </c>
      <c r="F2321">
        <v>100</v>
      </c>
      <c r="G2321">
        <v>120</v>
      </c>
      <c r="H2321">
        <v>140</v>
      </c>
      <c r="I2321">
        <v>140</v>
      </c>
      <c r="J2321">
        <v>160</v>
      </c>
      <c r="K2321">
        <v>160</v>
      </c>
      <c r="L2321">
        <v>170</v>
      </c>
      <c r="M2321">
        <v>170</v>
      </c>
      <c r="U2321">
        <f>SUMPRODUCT((D2321:T2321&gt;Y2321/2.01)*1,D2321:T2321,D2323:T2323)</f>
        <v>2460</v>
      </c>
      <c r="V2321">
        <f>SUM(D2323:T2323)</f>
        <v>29</v>
      </c>
      <c r="W2321" s="6">
        <f>X2321/Y2321</f>
        <v>0.4039408866995074</v>
      </c>
      <c r="X2321" s="7">
        <f>U2321/V2321</f>
        <v>84.827586206896555</v>
      </c>
      <c r="Y2321" s="7">
        <v>210</v>
      </c>
      <c r="Z2321" s="7">
        <f>W2321*V2321</f>
        <v>11.714285714285715</v>
      </c>
    </row>
    <row r="2322" spans="1:26" x14ac:dyDescent="0.25">
      <c r="D2322" s="6">
        <v>0.2857142857142857</v>
      </c>
      <c r="E2322" s="6">
        <v>0.38095238095238088</v>
      </c>
      <c r="F2322" s="6">
        <v>0.47619047619047622</v>
      </c>
      <c r="G2322" s="6">
        <v>0.5714285714285714</v>
      </c>
      <c r="H2322" s="6">
        <v>0.66666666666666663</v>
      </c>
      <c r="I2322" s="6">
        <v>0.66666666666666663</v>
      </c>
      <c r="J2322" s="6">
        <v>0.76190476190476186</v>
      </c>
      <c r="K2322" s="6">
        <v>0.76190476190476186</v>
      </c>
      <c r="L2322" s="6">
        <v>0.80952380952380953</v>
      </c>
      <c r="M2322" s="6">
        <v>0.80952380952380953</v>
      </c>
    </row>
    <row r="2323" spans="1:26" x14ac:dyDescent="0.25">
      <c r="D2323">
        <v>5</v>
      </c>
      <c r="E2323">
        <v>4</v>
      </c>
      <c r="F2323">
        <v>3</v>
      </c>
      <c r="G2323">
        <v>3</v>
      </c>
      <c r="H2323">
        <v>4</v>
      </c>
      <c r="I2323">
        <v>4</v>
      </c>
      <c r="J2323">
        <v>2</v>
      </c>
      <c r="K2323">
        <v>2</v>
      </c>
      <c r="L2323">
        <v>1</v>
      </c>
      <c r="M2323">
        <v>1</v>
      </c>
    </row>
    <row r="2324" spans="1:26" x14ac:dyDescent="0.25">
      <c r="C2324" s="5" t="s">
        <v>7</v>
      </c>
      <c r="D2324">
        <v>190</v>
      </c>
      <c r="E2324">
        <v>200</v>
      </c>
      <c r="U2324">
        <f>SUMPRODUCT((D2324:T2324&gt;Y2324/2.01)*1,D2324:T2324,D2326:T2326)</f>
        <v>970</v>
      </c>
      <c r="V2324">
        <f>SUM(D2326:T2326)</f>
        <v>5</v>
      </c>
      <c r="W2324" s="6">
        <f>X2324/Y2324</f>
        <v>0.88181818181818183</v>
      </c>
      <c r="X2324" s="7">
        <f>U2324/V2324</f>
        <v>194</v>
      </c>
      <c r="Y2324" s="7">
        <v>220</v>
      </c>
      <c r="Z2324" s="7">
        <f>W2324*V2324</f>
        <v>4.4090909090909092</v>
      </c>
    </row>
    <row r="2325" spans="1:26" x14ac:dyDescent="0.25">
      <c r="D2325" s="6">
        <v>0.86363636363636365</v>
      </c>
      <c r="E2325" s="6">
        <v>0.90909090909090906</v>
      </c>
    </row>
    <row r="2326" spans="1:26" x14ac:dyDescent="0.25">
      <c r="D2326">
        <v>3</v>
      </c>
      <c r="E2326">
        <v>2</v>
      </c>
    </row>
    <row r="2327" spans="1:26" x14ac:dyDescent="0.25">
      <c r="C2327" s="5" t="s">
        <v>16</v>
      </c>
      <c r="D2327">
        <v>20</v>
      </c>
      <c r="E2327">
        <v>20</v>
      </c>
      <c r="F2327">
        <v>20</v>
      </c>
    </row>
    <row r="2329" spans="1:26" x14ac:dyDescent="0.25">
      <c r="A2329" s="1">
        <v>42403</v>
      </c>
      <c r="B2329" s="2" t="s">
        <v>302</v>
      </c>
      <c r="U2329" s="3" t="s">
        <v>1</v>
      </c>
      <c r="V2329" s="3" t="s">
        <v>2</v>
      </c>
      <c r="W2329" s="3" t="s">
        <v>3</v>
      </c>
      <c r="X2329" s="3" t="s">
        <v>4</v>
      </c>
      <c r="Y2329" s="3" t="s">
        <v>5</v>
      </c>
      <c r="Z2329" s="3" t="s">
        <v>6</v>
      </c>
    </row>
    <row r="2330" spans="1:26" x14ac:dyDescent="0.25">
      <c r="U2330" s="3">
        <f>SUM(U2331:U2339)</f>
        <v>5882</v>
      </c>
      <c r="V2330" s="3">
        <f>SUM(V2331:V2339)</f>
        <v>75</v>
      </c>
      <c r="Z2330" s="4">
        <f>SUM(Z2331:Z2339)</f>
        <v>51.382377622377618</v>
      </c>
    </row>
    <row r="2331" spans="1:26" ht="30" x14ac:dyDescent="0.25">
      <c r="C2331" s="5" t="s">
        <v>9</v>
      </c>
      <c r="D2331">
        <v>60</v>
      </c>
      <c r="E2331">
        <v>80</v>
      </c>
      <c r="F2331">
        <v>80</v>
      </c>
      <c r="G2331">
        <v>90</v>
      </c>
      <c r="H2331">
        <v>90</v>
      </c>
      <c r="I2331">
        <v>90</v>
      </c>
      <c r="J2331">
        <v>90</v>
      </c>
      <c r="K2331">
        <v>90</v>
      </c>
      <c r="L2331">
        <v>107</v>
      </c>
      <c r="M2331">
        <v>107</v>
      </c>
      <c r="N2331">
        <v>107</v>
      </c>
      <c r="O2331">
        <v>107</v>
      </c>
      <c r="U2331">
        <f>SUMPRODUCT((D2331:T2331&gt;Y2331/2.01)*1,D2331:T2331,D2333:T2333)</f>
        <v>4442</v>
      </c>
      <c r="V2331">
        <f>SUM(D2333:T2333)</f>
        <v>51</v>
      </c>
      <c r="W2331" s="6">
        <f>X2331/Y2331</f>
        <v>0.63344028520499107</v>
      </c>
      <c r="X2331" s="7">
        <f>U2331/V2331</f>
        <v>87.098039215686271</v>
      </c>
      <c r="Y2331" s="7">
        <v>137.5</v>
      </c>
      <c r="Z2331" s="7">
        <f>W2331*V2331</f>
        <v>32.305454545454545</v>
      </c>
    </row>
    <row r="2332" spans="1:26" x14ac:dyDescent="0.25">
      <c r="D2332" s="6">
        <v>0.43636363636363629</v>
      </c>
      <c r="E2332" s="6">
        <v>0.58181818181818179</v>
      </c>
      <c r="F2332" s="6">
        <v>0.58181818181818179</v>
      </c>
      <c r="G2332" s="6">
        <v>0.65454545454545454</v>
      </c>
      <c r="H2332" s="6">
        <v>0.65454545454545454</v>
      </c>
      <c r="I2332" s="6">
        <v>0.65454545454545454</v>
      </c>
      <c r="J2332" s="6">
        <v>0.65454545454545454</v>
      </c>
      <c r="K2332" s="6">
        <v>0.65454545454545454</v>
      </c>
      <c r="L2332" s="6">
        <v>0.7781818181818182</v>
      </c>
      <c r="M2332" s="6">
        <v>0.7781818181818182</v>
      </c>
      <c r="N2332" s="6">
        <v>0.7781818181818182</v>
      </c>
      <c r="O2332" s="6">
        <v>0.7781818181818182</v>
      </c>
    </row>
    <row r="2333" spans="1:26" x14ac:dyDescent="0.25">
      <c r="D2333">
        <v>4</v>
      </c>
      <c r="E2333">
        <v>3</v>
      </c>
      <c r="F2333">
        <v>3</v>
      </c>
      <c r="G2333">
        <v>5</v>
      </c>
      <c r="H2333">
        <v>5</v>
      </c>
      <c r="I2333">
        <v>5</v>
      </c>
      <c r="J2333">
        <v>5</v>
      </c>
      <c r="K2333">
        <v>5</v>
      </c>
      <c r="L2333">
        <v>4</v>
      </c>
      <c r="M2333">
        <v>4</v>
      </c>
      <c r="N2333">
        <v>4</v>
      </c>
      <c r="O2333">
        <v>4</v>
      </c>
    </row>
    <row r="2334" spans="1:26" ht="30" x14ac:dyDescent="0.25">
      <c r="C2334" s="5" t="s">
        <v>11</v>
      </c>
      <c r="D2334">
        <v>60</v>
      </c>
      <c r="E2334">
        <v>60</v>
      </c>
      <c r="F2334">
        <v>60</v>
      </c>
      <c r="G2334">
        <v>60</v>
      </c>
      <c r="U2334">
        <f>SUMPRODUCT((D2334:T2334&gt;Y2334/2.01)*1,D2334:T2334,D2336:T2336)</f>
        <v>1440</v>
      </c>
      <c r="V2334">
        <f>SUM(D2336:T2336)</f>
        <v>24</v>
      </c>
      <c r="W2334" s="6">
        <f>X2334/Y2334</f>
        <v>0.79487179487179482</v>
      </c>
      <c r="X2334" s="7">
        <f>U2334/V2334</f>
        <v>60</v>
      </c>
      <c r="Y2334" s="7">
        <v>75.483870967741936</v>
      </c>
      <c r="Z2334" s="7">
        <f>W2334*V2334</f>
        <v>19.076923076923077</v>
      </c>
    </row>
    <row r="2335" spans="1:26" x14ac:dyDescent="0.25">
      <c r="D2335" s="6">
        <v>0.79487179487179482</v>
      </c>
      <c r="E2335" s="6">
        <v>0.79487179487179482</v>
      </c>
      <c r="F2335" s="6">
        <v>0.79487179487179482</v>
      </c>
      <c r="G2335" s="6">
        <v>0.79487179487179482</v>
      </c>
    </row>
    <row r="2336" spans="1:26" x14ac:dyDescent="0.25">
      <c r="D2336">
        <v>6</v>
      </c>
      <c r="E2336">
        <v>6</v>
      </c>
      <c r="F2336">
        <v>6</v>
      </c>
      <c r="G2336">
        <v>6</v>
      </c>
    </row>
    <row r="2337" spans="1:26" ht="30" x14ac:dyDescent="0.25">
      <c r="C2337" s="5" t="s">
        <v>48</v>
      </c>
      <c r="D2337">
        <v>6</v>
      </c>
      <c r="E2337">
        <v>6</v>
      </c>
      <c r="F2337">
        <v>6</v>
      </c>
      <c r="G2337">
        <v>6</v>
      </c>
    </row>
    <row r="2338" spans="1:26" x14ac:dyDescent="0.25">
      <c r="C2338" s="5" t="s">
        <v>74</v>
      </c>
      <c r="D2338">
        <v>12</v>
      </c>
      <c r="E2338">
        <v>12</v>
      </c>
      <c r="F2338">
        <v>12</v>
      </c>
      <c r="G2338">
        <v>12</v>
      </c>
    </row>
    <row r="2339" spans="1:26" x14ac:dyDescent="0.25">
      <c r="C2339" s="5" t="s">
        <v>121</v>
      </c>
      <c r="D2339">
        <v>12</v>
      </c>
      <c r="E2339">
        <v>12</v>
      </c>
      <c r="F2339">
        <v>12</v>
      </c>
    </row>
    <row r="2341" spans="1:26" x14ac:dyDescent="0.25">
      <c r="A2341" s="1">
        <v>42405</v>
      </c>
      <c r="B2341" s="2" t="s">
        <v>303</v>
      </c>
      <c r="U2341" s="3" t="s">
        <v>1</v>
      </c>
      <c r="V2341" s="3" t="s">
        <v>2</v>
      </c>
      <c r="W2341" s="3" t="s">
        <v>3</v>
      </c>
      <c r="X2341" s="3" t="s">
        <v>4</v>
      </c>
      <c r="Y2341" s="3" t="s">
        <v>5</v>
      </c>
      <c r="Z2341" s="3" t="s">
        <v>6</v>
      </c>
    </row>
    <row r="2342" spans="1:26" x14ac:dyDescent="0.25">
      <c r="U2342" s="3">
        <f>SUM(U2343:U2352)</f>
        <v>4430</v>
      </c>
      <c r="V2342" s="3">
        <f>SUM(V2343:V2352)</f>
        <v>39</v>
      </c>
      <c r="Z2342" s="4">
        <f>SUM(Z2343:Z2352)</f>
        <v>23.045738636363634</v>
      </c>
    </row>
    <row r="2343" spans="1:26" x14ac:dyDescent="0.25">
      <c r="C2343" s="5" t="s">
        <v>65</v>
      </c>
      <c r="D2343">
        <v>130</v>
      </c>
      <c r="E2343">
        <v>130</v>
      </c>
      <c r="F2343">
        <v>130</v>
      </c>
      <c r="U2343">
        <f>SUMPRODUCT((D2343:T2343&gt;Y2343/2.01)*1,D2343:T2343,D2345:T2345)</f>
        <v>1170</v>
      </c>
      <c r="V2343">
        <f>SUM(D2345:T2345)</f>
        <v>9</v>
      </c>
      <c r="W2343" s="6">
        <f>X2343/Y2343</f>
        <v>0.78993055555555536</v>
      </c>
      <c r="X2343" s="7">
        <f>U2343/V2343</f>
        <v>130</v>
      </c>
      <c r="Y2343" s="7">
        <v>164.57142857142861</v>
      </c>
      <c r="Z2343" s="7">
        <f>W2343*V2343</f>
        <v>7.1093749999999982</v>
      </c>
    </row>
    <row r="2344" spans="1:26" x14ac:dyDescent="0.25">
      <c r="D2344" s="6">
        <v>0.78993055555555558</v>
      </c>
      <c r="E2344" s="6">
        <v>0.78993055555555558</v>
      </c>
      <c r="F2344" s="6">
        <v>0.78993055555555558</v>
      </c>
    </row>
    <row r="2345" spans="1:26" x14ac:dyDescent="0.25">
      <c r="D2345">
        <v>3</v>
      </c>
      <c r="E2345">
        <v>3</v>
      </c>
      <c r="F2345">
        <v>3</v>
      </c>
    </row>
    <row r="2346" spans="1:26" x14ac:dyDescent="0.25">
      <c r="C2346" s="5" t="s">
        <v>24</v>
      </c>
      <c r="D2346">
        <v>60</v>
      </c>
      <c r="E2346">
        <v>80</v>
      </c>
      <c r="F2346">
        <v>100</v>
      </c>
      <c r="G2346">
        <v>120</v>
      </c>
      <c r="H2346">
        <v>140</v>
      </c>
      <c r="I2346">
        <v>140</v>
      </c>
      <c r="J2346">
        <v>160</v>
      </c>
      <c r="K2346">
        <v>160</v>
      </c>
      <c r="L2346">
        <v>160</v>
      </c>
      <c r="U2346">
        <f>SUMPRODUCT((D2346:T2346&gt;Y2346/2.01)*1,D2346:T2346,D2348:T2348)</f>
        <v>2460</v>
      </c>
      <c r="V2346">
        <f>SUM(D2348:T2348)</f>
        <v>26</v>
      </c>
      <c r="W2346" s="6">
        <f>X2346/Y2346</f>
        <v>0.47307692307692306</v>
      </c>
      <c r="X2346" s="7">
        <f>U2346/V2346</f>
        <v>94.615384615384613</v>
      </c>
      <c r="Y2346" s="7">
        <v>200</v>
      </c>
      <c r="Z2346" s="7">
        <f>W2346*V2346</f>
        <v>12.299999999999999</v>
      </c>
    </row>
    <row r="2347" spans="1:26" x14ac:dyDescent="0.25">
      <c r="D2347" s="6">
        <v>0.3</v>
      </c>
      <c r="E2347" s="6">
        <v>0.4</v>
      </c>
      <c r="F2347" s="6">
        <v>0.5</v>
      </c>
      <c r="G2347" s="6">
        <v>0.6</v>
      </c>
      <c r="H2347" s="6">
        <v>0.7</v>
      </c>
      <c r="I2347" s="6">
        <v>0.7</v>
      </c>
      <c r="J2347" s="6">
        <v>0.8</v>
      </c>
      <c r="K2347" s="6">
        <v>0.8</v>
      </c>
      <c r="L2347" s="6">
        <v>0.8</v>
      </c>
    </row>
    <row r="2348" spans="1:26" x14ac:dyDescent="0.25">
      <c r="D2348">
        <v>4</v>
      </c>
      <c r="E2348">
        <v>4</v>
      </c>
      <c r="F2348">
        <v>3</v>
      </c>
      <c r="G2348">
        <v>3</v>
      </c>
      <c r="H2348">
        <v>3</v>
      </c>
      <c r="I2348">
        <v>3</v>
      </c>
      <c r="J2348">
        <v>2</v>
      </c>
      <c r="K2348">
        <v>2</v>
      </c>
      <c r="L2348">
        <v>2</v>
      </c>
    </row>
    <row r="2349" spans="1:26" x14ac:dyDescent="0.25">
      <c r="C2349" s="5" t="s">
        <v>7</v>
      </c>
      <c r="D2349">
        <v>200</v>
      </c>
      <c r="E2349">
        <v>200</v>
      </c>
      <c r="U2349">
        <f>SUMPRODUCT((D2349:T2349&gt;Y2349/2.01)*1,D2349:T2349,D2351:T2351)</f>
        <v>800</v>
      </c>
      <c r="V2349">
        <f>SUM(D2351:T2351)</f>
        <v>4</v>
      </c>
      <c r="W2349" s="6">
        <f>X2349/Y2349</f>
        <v>0.90909090909090906</v>
      </c>
      <c r="X2349" s="7">
        <f>U2349/V2349</f>
        <v>200</v>
      </c>
      <c r="Y2349" s="7">
        <v>220</v>
      </c>
      <c r="Z2349" s="7">
        <f>W2349*V2349</f>
        <v>3.6363636363636362</v>
      </c>
    </row>
    <row r="2350" spans="1:26" x14ac:dyDescent="0.25">
      <c r="D2350" s="6">
        <v>0.90909090909090906</v>
      </c>
      <c r="E2350" s="6">
        <v>0.90909090909090906</v>
      </c>
    </row>
    <row r="2351" spans="1:26" x14ac:dyDescent="0.25">
      <c r="D2351">
        <v>2</v>
      </c>
      <c r="E2351">
        <v>2</v>
      </c>
    </row>
    <row r="2352" spans="1:26" x14ac:dyDescent="0.25">
      <c r="C2352" s="5" t="s">
        <v>16</v>
      </c>
      <c r="D2352">
        <v>12</v>
      </c>
      <c r="E2352">
        <v>12</v>
      </c>
      <c r="F2352">
        <v>12</v>
      </c>
    </row>
    <row r="2354" spans="1:26" x14ac:dyDescent="0.25">
      <c r="A2354" s="1">
        <v>42408</v>
      </c>
      <c r="B2354" s="2" t="s">
        <v>304</v>
      </c>
      <c r="U2354" s="3" t="s">
        <v>1</v>
      </c>
      <c r="V2354" s="3" t="s">
        <v>2</v>
      </c>
      <c r="W2354" s="3" t="s">
        <v>3</v>
      </c>
      <c r="X2354" s="3" t="s">
        <v>4</v>
      </c>
      <c r="Y2354" s="3" t="s">
        <v>5</v>
      </c>
      <c r="Z2354" s="3" t="s">
        <v>6</v>
      </c>
    </row>
    <row r="2355" spans="1:26" x14ac:dyDescent="0.25">
      <c r="U2355" s="3">
        <f>SUM(U2356:U2364)</f>
        <v>3050</v>
      </c>
      <c r="V2355" s="3">
        <f>SUM(V2356:V2364)</f>
        <v>32</v>
      </c>
      <c r="Z2355" s="4">
        <f>SUM(Z2356:Z2364)</f>
        <v>20.765993265993266</v>
      </c>
    </row>
    <row r="2356" spans="1:26" x14ac:dyDescent="0.25">
      <c r="C2356" s="5" t="s">
        <v>19</v>
      </c>
      <c r="D2356">
        <v>145</v>
      </c>
      <c r="E2356">
        <v>145</v>
      </c>
      <c r="F2356">
        <v>145</v>
      </c>
      <c r="G2356">
        <v>145</v>
      </c>
      <c r="H2356">
        <v>145</v>
      </c>
      <c r="U2356">
        <f>SUMPRODUCT((D2356:T2356&gt;Y2356/2.01)*1,D2356:T2356,D2358:T2358)</f>
        <v>1450</v>
      </c>
      <c r="V2356">
        <f>SUM(D2358:T2358)</f>
        <v>10</v>
      </c>
      <c r="W2356" s="6">
        <f>X2356/Y2356</f>
        <v>0.91296296296296298</v>
      </c>
      <c r="X2356" s="7">
        <f>U2356/V2356</f>
        <v>145</v>
      </c>
      <c r="Y2356" s="7">
        <v>158.8235294117647</v>
      </c>
      <c r="Z2356" s="7">
        <f>W2356*V2356</f>
        <v>9.1296296296296298</v>
      </c>
    </row>
    <row r="2357" spans="1:26" x14ac:dyDescent="0.25">
      <c r="D2357" s="6">
        <v>0.91296296296296298</v>
      </c>
      <c r="E2357" s="6">
        <v>0.91296296296296298</v>
      </c>
      <c r="F2357" s="6">
        <v>0.91296296296296298</v>
      </c>
      <c r="G2357" s="6">
        <v>0.91296296296296298</v>
      </c>
      <c r="H2357" s="6">
        <v>0.91296296296296298</v>
      </c>
    </row>
    <row r="2358" spans="1:26" x14ac:dyDescent="0.25">
      <c r="D2358">
        <v>2</v>
      </c>
      <c r="E2358">
        <v>2</v>
      </c>
      <c r="F2358">
        <v>2</v>
      </c>
      <c r="G2358">
        <v>2</v>
      </c>
      <c r="H2358">
        <v>2</v>
      </c>
    </row>
    <row r="2359" spans="1:26" ht="30" x14ac:dyDescent="0.25">
      <c r="C2359" s="5" t="s">
        <v>9</v>
      </c>
      <c r="D2359">
        <v>60</v>
      </c>
      <c r="E2359">
        <v>80</v>
      </c>
      <c r="F2359">
        <v>100</v>
      </c>
      <c r="G2359">
        <v>100</v>
      </c>
      <c r="H2359">
        <v>100</v>
      </c>
      <c r="I2359">
        <v>100</v>
      </c>
      <c r="U2359">
        <f>SUMPRODUCT((D2359:T2359&gt;Y2359/2.01)*1,D2359:T2359,D2361:T2361)</f>
        <v>1600</v>
      </c>
      <c r="V2359">
        <f>SUM(D2361:T2361)</f>
        <v>22</v>
      </c>
      <c r="W2359" s="6">
        <f>X2359/Y2359</f>
        <v>0.52892561983471076</v>
      </c>
      <c r="X2359" s="7">
        <f>U2359/V2359</f>
        <v>72.727272727272734</v>
      </c>
      <c r="Y2359" s="7">
        <v>137.5</v>
      </c>
      <c r="Z2359" s="7">
        <f>W2359*V2359</f>
        <v>11.636363636363637</v>
      </c>
    </row>
    <row r="2360" spans="1:26" x14ac:dyDescent="0.25">
      <c r="D2360" s="6">
        <v>0.43636363636363629</v>
      </c>
      <c r="E2360" s="6">
        <v>0.58181818181818179</v>
      </c>
      <c r="F2360" s="6">
        <v>0.72727272727272729</v>
      </c>
      <c r="G2360" s="6">
        <v>0.72727272727272729</v>
      </c>
      <c r="H2360" s="6">
        <v>0.72727272727272729</v>
      </c>
      <c r="I2360" s="6">
        <v>0.72727272727272729</v>
      </c>
    </row>
    <row r="2361" spans="1:26" x14ac:dyDescent="0.25">
      <c r="D2361">
        <v>5</v>
      </c>
      <c r="E2361">
        <v>5</v>
      </c>
      <c r="F2361">
        <v>3</v>
      </c>
      <c r="G2361">
        <v>3</v>
      </c>
      <c r="H2361">
        <v>3</v>
      </c>
      <c r="I2361">
        <v>3</v>
      </c>
    </row>
    <row r="2362" spans="1:26" ht="30" x14ac:dyDescent="0.25">
      <c r="C2362" s="5" t="s">
        <v>26</v>
      </c>
      <c r="D2362">
        <v>10</v>
      </c>
      <c r="E2362">
        <v>10</v>
      </c>
      <c r="F2362">
        <v>10</v>
      </c>
      <c r="G2362">
        <v>10</v>
      </c>
    </row>
    <row r="2363" spans="1:26" ht="30" x14ac:dyDescent="0.25">
      <c r="C2363" s="5" t="s">
        <v>48</v>
      </c>
      <c r="D2363">
        <v>20</v>
      </c>
      <c r="E2363">
        <v>20</v>
      </c>
      <c r="F2363">
        <v>20</v>
      </c>
    </row>
    <row r="2364" spans="1:26" x14ac:dyDescent="0.25">
      <c r="C2364" s="5" t="s">
        <v>121</v>
      </c>
      <c r="D2364">
        <v>15</v>
      </c>
      <c r="E2364">
        <v>15</v>
      </c>
      <c r="F2364">
        <v>15</v>
      </c>
    </row>
    <row r="2366" spans="1:26" x14ac:dyDescent="0.25">
      <c r="A2366" s="1">
        <v>42410</v>
      </c>
      <c r="B2366" s="2" t="s">
        <v>305</v>
      </c>
      <c r="U2366" s="3" t="s">
        <v>1</v>
      </c>
      <c r="V2366" s="3" t="s">
        <v>2</v>
      </c>
      <c r="W2366" s="3" t="s">
        <v>3</v>
      </c>
      <c r="X2366" s="3" t="s">
        <v>4</v>
      </c>
      <c r="Y2366" s="3" t="s">
        <v>5</v>
      </c>
      <c r="Z2366" s="3" t="s">
        <v>6</v>
      </c>
    </row>
    <row r="2367" spans="1:26" x14ac:dyDescent="0.25">
      <c r="U2367" s="3">
        <f>SUM(U2368:U2375)</f>
        <v>11040</v>
      </c>
      <c r="V2367" s="3">
        <f>SUM(V2368:V2375)</f>
        <v>58</v>
      </c>
      <c r="Z2367" s="4">
        <f>SUM(Z2368:Z2375)</f>
        <v>27.960784313725487</v>
      </c>
    </row>
    <row r="2368" spans="1:26" ht="30" x14ac:dyDescent="0.25">
      <c r="C2368" s="5" t="s">
        <v>14</v>
      </c>
      <c r="D2368">
        <v>100</v>
      </c>
      <c r="E2368">
        <v>100</v>
      </c>
      <c r="U2368">
        <f>SUMPRODUCT((D2368:T2368&gt;Y2368/2.01)*1,D2368:T2368,D2370:T2370)</f>
        <v>0</v>
      </c>
      <c r="V2368">
        <f>SUM(D2370:T2370)</f>
        <v>10</v>
      </c>
      <c r="W2368" s="6">
        <f>X2368/Y2368</f>
        <v>0</v>
      </c>
      <c r="X2368" s="7">
        <f>U2368/V2368</f>
        <v>0</v>
      </c>
      <c r="Y2368" s="7">
        <v>210</v>
      </c>
      <c r="Z2368" s="7">
        <f>W2368*V2368</f>
        <v>0</v>
      </c>
    </row>
    <row r="2369" spans="1:26" x14ac:dyDescent="0.25">
      <c r="D2369" s="6">
        <v>0.47619047619047622</v>
      </c>
      <c r="E2369" s="6">
        <v>0.47619047619047622</v>
      </c>
    </row>
    <row r="2370" spans="1:26" x14ac:dyDescent="0.25">
      <c r="D2370">
        <v>5</v>
      </c>
      <c r="E2370">
        <v>5</v>
      </c>
    </row>
    <row r="2371" spans="1:26" x14ac:dyDescent="0.25">
      <c r="C2371" s="5" t="s">
        <v>73</v>
      </c>
      <c r="D2371">
        <v>200</v>
      </c>
      <c r="E2371">
        <v>220</v>
      </c>
      <c r="F2371">
        <v>240</v>
      </c>
      <c r="G2371">
        <v>260</v>
      </c>
      <c r="U2371">
        <f>SUMPRODUCT((D2371:T2371&gt;Y2371/2.01)*1,D2371:T2371,D2373:T2373)</f>
        <v>11040</v>
      </c>
      <c r="V2371">
        <f>SUM(D2373:T2373)</f>
        <v>48</v>
      </c>
      <c r="W2371" s="6">
        <f>X2371/Y2371</f>
        <v>0.58251633986928097</v>
      </c>
      <c r="X2371" s="7">
        <f>U2371/V2371</f>
        <v>230</v>
      </c>
      <c r="Y2371" s="7">
        <v>394.83870967741939</v>
      </c>
      <c r="Z2371" s="7">
        <f>W2371*V2371</f>
        <v>27.960784313725487</v>
      </c>
    </row>
    <row r="2372" spans="1:26" x14ac:dyDescent="0.25">
      <c r="D2372" s="6">
        <v>0.50653594771241828</v>
      </c>
      <c r="E2372" s="6">
        <v>0.55718954248366004</v>
      </c>
      <c r="F2372" s="6">
        <v>0.60784313725490191</v>
      </c>
      <c r="G2372" s="6">
        <v>0.65849673202614378</v>
      </c>
    </row>
    <row r="2373" spans="1:26" x14ac:dyDescent="0.25">
      <c r="D2373">
        <v>12</v>
      </c>
      <c r="E2373">
        <v>12</v>
      </c>
      <c r="F2373">
        <v>12</v>
      </c>
      <c r="G2373">
        <v>12</v>
      </c>
    </row>
    <row r="2374" spans="1:26" ht="30" x14ac:dyDescent="0.25">
      <c r="C2374" s="5" t="s">
        <v>101</v>
      </c>
      <c r="D2374">
        <v>20</v>
      </c>
      <c r="E2374">
        <v>20</v>
      </c>
      <c r="F2374">
        <v>20</v>
      </c>
    </row>
    <row r="2375" spans="1:26" x14ac:dyDescent="0.25">
      <c r="C2375" s="5" t="s">
        <v>79</v>
      </c>
      <c r="D2375">
        <v>25</v>
      </c>
      <c r="E2375">
        <v>25</v>
      </c>
    </row>
    <row r="2377" spans="1:26" x14ac:dyDescent="0.25">
      <c r="A2377" s="1">
        <v>42412</v>
      </c>
      <c r="B2377" s="2" t="s">
        <v>306</v>
      </c>
      <c r="U2377" s="3" t="s">
        <v>1</v>
      </c>
      <c r="V2377" s="3" t="s">
        <v>2</v>
      </c>
      <c r="W2377" s="3" t="s">
        <v>3</v>
      </c>
      <c r="X2377" s="3" t="s">
        <v>4</v>
      </c>
      <c r="Y2377" s="3" t="s">
        <v>5</v>
      </c>
      <c r="Z2377" s="3" t="s">
        <v>6</v>
      </c>
    </row>
    <row r="2378" spans="1:26" x14ac:dyDescent="0.25">
      <c r="U2378" s="3">
        <f>SUM(U2379:U2384)</f>
        <v>1510</v>
      </c>
      <c r="V2378" s="3">
        <f>SUM(V2379:V2384)</f>
        <v>25</v>
      </c>
      <c r="Z2378" s="4">
        <f>SUM(Z2379:Z2384)</f>
        <v>6.8636363636363642</v>
      </c>
    </row>
    <row r="2379" spans="1:26" ht="30" x14ac:dyDescent="0.25">
      <c r="C2379" s="5" t="s">
        <v>14</v>
      </c>
      <c r="D2379">
        <v>100</v>
      </c>
      <c r="E2379">
        <v>100</v>
      </c>
      <c r="F2379">
        <v>100</v>
      </c>
      <c r="G2379">
        <v>100</v>
      </c>
      <c r="U2379">
        <f>SUMPRODUCT((D2379:T2379&gt;Y2379/2.01)*1,D2379:T2379,D2381:T2381)</f>
        <v>0</v>
      </c>
      <c r="V2379">
        <f>SUM(D2381:T2381)</f>
        <v>16</v>
      </c>
      <c r="W2379" s="6">
        <f>X2379/Y2379</f>
        <v>0</v>
      </c>
      <c r="X2379" s="7">
        <f>U2379/V2379</f>
        <v>0</v>
      </c>
      <c r="Y2379" s="7">
        <v>210</v>
      </c>
      <c r="Z2379" s="7">
        <f>W2379*V2379</f>
        <v>0</v>
      </c>
    </row>
    <row r="2380" spans="1:26" x14ac:dyDescent="0.25">
      <c r="D2380" s="6">
        <v>0.47619047619047622</v>
      </c>
      <c r="E2380" s="6">
        <v>0.47619047619047622</v>
      </c>
      <c r="F2380" s="6">
        <v>0.47619047619047622</v>
      </c>
      <c r="G2380" s="6">
        <v>0.47619047619047622</v>
      </c>
    </row>
    <row r="2381" spans="1:26" x14ac:dyDescent="0.25">
      <c r="D2381">
        <v>4</v>
      </c>
      <c r="E2381">
        <v>4</v>
      </c>
      <c r="F2381">
        <v>4</v>
      </c>
      <c r="G2381">
        <v>4</v>
      </c>
    </row>
    <row r="2382" spans="1:26" x14ac:dyDescent="0.25">
      <c r="C2382" s="5" t="s">
        <v>7</v>
      </c>
      <c r="D2382">
        <v>160</v>
      </c>
      <c r="E2382">
        <v>170</v>
      </c>
      <c r="F2382">
        <v>180</v>
      </c>
      <c r="U2382">
        <f>SUMPRODUCT((D2382:T2382&gt;Y2382/2.01)*1,D2382:T2382,D2384:T2384)</f>
        <v>1510</v>
      </c>
      <c r="V2382">
        <f>SUM(D2384:T2384)</f>
        <v>9</v>
      </c>
      <c r="W2382" s="6">
        <f>X2382/Y2382</f>
        <v>0.76262626262626265</v>
      </c>
      <c r="X2382" s="7">
        <f>U2382/V2382</f>
        <v>167.77777777777777</v>
      </c>
      <c r="Y2382" s="7">
        <v>220</v>
      </c>
      <c r="Z2382" s="7">
        <f>W2382*V2382</f>
        <v>6.8636363636363642</v>
      </c>
    </row>
    <row r="2383" spans="1:26" x14ac:dyDescent="0.25">
      <c r="D2383" s="6">
        <v>0.72727272727272729</v>
      </c>
      <c r="E2383" s="6">
        <v>0.77272727272727271</v>
      </c>
      <c r="F2383" s="6">
        <v>0.81818181818181823</v>
      </c>
    </row>
    <row r="2384" spans="1:26" x14ac:dyDescent="0.25">
      <c r="D2384">
        <v>4</v>
      </c>
      <c r="E2384">
        <v>3</v>
      </c>
      <c r="F2384">
        <v>2</v>
      </c>
    </row>
    <row r="2386" spans="1:26" x14ac:dyDescent="0.25">
      <c r="A2386" s="1">
        <v>42415</v>
      </c>
      <c r="B2386" s="2" t="s">
        <v>307</v>
      </c>
      <c r="U2386" s="3" t="s">
        <v>1</v>
      </c>
      <c r="V2386" s="3" t="s">
        <v>2</v>
      </c>
      <c r="W2386" s="3" t="s">
        <v>3</v>
      </c>
      <c r="X2386" s="3" t="s">
        <v>4</v>
      </c>
      <c r="Y2386" s="3" t="s">
        <v>5</v>
      </c>
      <c r="Z2386" s="3" t="s">
        <v>6</v>
      </c>
    </row>
    <row r="2387" spans="1:26" x14ac:dyDescent="0.25">
      <c r="U2387" s="3">
        <f>SUM(U2388:U2395)</f>
        <v>2340</v>
      </c>
      <c r="V2387" s="3">
        <f>SUM(V2388:V2395)</f>
        <v>29</v>
      </c>
      <c r="Z2387" s="4">
        <f>SUM(Z2388:Z2395)</f>
        <v>17.018181818181819</v>
      </c>
    </row>
    <row r="2388" spans="1:26" ht="30" x14ac:dyDescent="0.25">
      <c r="C2388" s="5" t="s">
        <v>9</v>
      </c>
      <c r="D2388">
        <v>60</v>
      </c>
      <c r="E2388">
        <v>80</v>
      </c>
      <c r="F2388">
        <v>95</v>
      </c>
      <c r="G2388">
        <v>95</v>
      </c>
      <c r="H2388">
        <v>95</v>
      </c>
      <c r="I2388">
        <v>110</v>
      </c>
      <c r="J2388">
        <v>110</v>
      </c>
      <c r="K2388">
        <v>110</v>
      </c>
      <c r="L2388">
        <v>110</v>
      </c>
      <c r="U2388">
        <f>SUMPRODUCT((D2388:T2388&gt;Y2388/2.01)*1,D2388:T2388,D2390:T2390)</f>
        <v>2340</v>
      </c>
      <c r="V2388">
        <f>SUM(D2390:T2390)</f>
        <v>29</v>
      </c>
      <c r="W2388" s="6">
        <f>X2388/Y2388</f>
        <v>0.58683385579937308</v>
      </c>
      <c r="X2388" s="7">
        <f>U2388/V2388</f>
        <v>80.689655172413794</v>
      </c>
      <c r="Y2388" s="7">
        <v>137.5</v>
      </c>
      <c r="Z2388" s="7">
        <f>W2388*V2388</f>
        <v>17.018181818181819</v>
      </c>
    </row>
    <row r="2389" spans="1:26" x14ac:dyDescent="0.25">
      <c r="D2389" s="6">
        <v>0.43636363636363629</v>
      </c>
      <c r="E2389" s="6">
        <v>0.58181818181818179</v>
      </c>
      <c r="F2389" s="6">
        <v>0.69090909090909092</v>
      </c>
      <c r="G2389" s="6">
        <v>0.69090909090909092</v>
      </c>
      <c r="H2389" s="6">
        <v>0.69090909090909092</v>
      </c>
      <c r="I2389" s="6">
        <v>0.8</v>
      </c>
      <c r="J2389" s="6">
        <v>0.8</v>
      </c>
      <c r="K2389" s="6">
        <v>0.8</v>
      </c>
      <c r="L2389" s="6">
        <v>0.8</v>
      </c>
    </row>
    <row r="2390" spans="1:26" x14ac:dyDescent="0.25">
      <c r="D2390">
        <v>5</v>
      </c>
      <c r="E2390">
        <v>4</v>
      </c>
      <c r="F2390">
        <v>4</v>
      </c>
      <c r="G2390">
        <v>4</v>
      </c>
      <c r="H2390">
        <v>4</v>
      </c>
      <c r="I2390">
        <v>2</v>
      </c>
      <c r="J2390">
        <v>2</v>
      </c>
      <c r="K2390">
        <v>2</v>
      </c>
      <c r="L2390">
        <v>2</v>
      </c>
    </row>
    <row r="2391" spans="1:26" x14ac:dyDescent="0.25">
      <c r="C2391" s="5" t="s">
        <v>38</v>
      </c>
      <c r="D2391">
        <v>20</v>
      </c>
      <c r="E2391">
        <v>20</v>
      </c>
    </row>
    <row r="2392" spans="1:26" ht="30" x14ac:dyDescent="0.25">
      <c r="C2392" s="5" t="s">
        <v>48</v>
      </c>
      <c r="D2392">
        <v>8</v>
      </c>
      <c r="E2392">
        <v>8</v>
      </c>
      <c r="F2392">
        <v>8</v>
      </c>
    </row>
    <row r="2393" spans="1:26" x14ac:dyDescent="0.25">
      <c r="C2393" s="5" t="s">
        <v>74</v>
      </c>
      <c r="D2393">
        <v>10</v>
      </c>
      <c r="E2393">
        <v>10</v>
      </c>
      <c r="F2393">
        <v>10</v>
      </c>
    </row>
    <row r="2394" spans="1:26" x14ac:dyDescent="0.25">
      <c r="C2394" s="5" t="s">
        <v>83</v>
      </c>
      <c r="D2394">
        <v>10</v>
      </c>
      <c r="E2394">
        <v>10</v>
      </c>
      <c r="F2394">
        <v>10</v>
      </c>
    </row>
    <row r="2395" spans="1:26" x14ac:dyDescent="0.25">
      <c r="C2395" s="5" t="s">
        <v>36</v>
      </c>
      <c r="D2395">
        <v>21</v>
      </c>
      <c r="E2395">
        <v>21</v>
      </c>
      <c r="F2395">
        <v>21</v>
      </c>
    </row>
    <row r="2397" spans="1:26" x14ac:dyDescent="0.25">
      <c r="A2397" s="1">
        <v>42429</v>
      </c>
      <c r="B2397" s="2" t="s">
        <v>308</v>
      </c>
      <c r="U2397" s="3" t="s">
        <v>1</v>
      </c>
      <c r="V2397" s="3" t="s">
        <v>2</v>
      </c>
      <c r="W2397" s="3" t="s">
        <v>3</v>
      </c>
      <c r="X2397" s="3" t="s">
        <v>4</v>
      </c>
      <c r="Y2397" s="3" t="s">
        <v>5</v>
      </c>
      <c r="Z2397" s="3" t="s">
        <v>6</v>
      </c>
    </row>
    <row r="2398" spans="1:26" x14ac:dyDescent="0.25">
      <c r="U2398" s="3">
        <f>SUM(U2399:U2404)</f>
        <v>4055</v>
      </c>
      <c r="V2398" s="3">
        <f>SUM(V2399:V2404)</f>
        <v>54</v>
      </c>
      <c r="Z2398" s="4">
        <f>SUM(Z2399:Z2404)</f>
        <v>24.67012987012987</v>
      </c>
    </row>
    <row r="2399" spans="1:26" ht="30" x14ac:dyDescent="0.25">
      <c r="C2399" s="5" t="s">
        <v>9</v>
      </c>
      <c r="D2399">
        <v>60</v>
      </c>
      <c r="E2399">
        <v>80</v>
      </c>
      <c r="F2399">
        <v>80</v>
      </c>
      <c r="G2399">
        <v>80</v>
      </c>
      <c r="H2399">
        <v>80</v>
      </c>
      <c r="I2399">
        <v>95</v>
      </c>
      <c r="J2399">
        <v>95</v>
      </c>
      <c r="K2399">
        <v>95</v>
      </c>
      <c r="U2399">
        <f>SUMPRODUCT((D2399:T2399&gt;Y2399/2.01)*1,D2399:T2399,D2401:T2401)</f>
        <v>2135</v>
      </c>
      <c r="V2399">
        <f>SUM(D2401:T2401)</f>
        <v>30</v>
      </c>
      <c r="W2399" s="6">
        <f>X2399/Y2399</f>
        <v>0.51757575757575758</v>
      </c>
      <c r="X2399" s="7">
        <f>U2399/V2399</f>
        <v>71.166666666666671</v>
      </c>
      <c r="Y2399" s="7">
        <v>137.5</v>
      </c>
      <c r="Z2399" s="7">
        <f>W2399*V2399</f>
        <v>15.527272727272727</v>
      </c>
    </row>
    <row r="2400" spans="1:26" x14ac:dyDescent="0.25">
      <c r="D2400" s="6">
        <v>0.43636363636363629</v>
      </c>
      <c r="E2400" s="6">
        <v>0.58181818181818179</v>
      </c>
      <c r="F2400" s="6">
        <v>0.58181818181818179</v>
      </c>
      <c r="G2400" s="6">
        <v>0.58181818181818179</v>
      </c>
      <c r="H2400" s="6">
        <v>0.58181818181818179</v>
      </c>
      <c r="I2400" s="6">
        <v>0.69090909090909092</v>
      </c>
      <c r="J2400" s="6">
        <v>0.69090909090909092</v>
      </c>
      <c r="K2400" s="6">
        <v>0.69090909090909092</v>
      </c>
    </row>
    <row r="2401" spans="1:26" x14ac:dyDescent="0.25">
      <c r="D2401">
        <v>5</v>
      </c>
      <c r="E2401">
        <v>4</v>
      </c>
      <c r="F2401">
        <v>4</v>
      </c>
      <c r="G2401">
        <v>4</v>
      </c>
      <c r="H2401">
        <v>4</v>
      </c>
      <c r="I2401">
        <v>3</v>
      </c>
      <c r="J2401">
        <v>3</v>
      </c>
      <c r="K2401">
        <v>3</v>
      </c>
    </row>
    <row r="2402" spans="1:26" ht="30" x14ac:dyDescent="0.25">
      <c r="C2402" s="5" t="s">
        <v>14</v>
      </c>
      <c r="D2402">
        <v>100</v>
      </c>
      <c r="E2402">
        <v>100</v>
      </c>
      <c r="F2402">
        <v>120</v>
      </c>
      <c r="G2402">
        <v>120</v>
      </c>
      <c r="H2402">
        <v>120</v>
      </c>
      <c r="I2402">
        <v>120</v>
      </c>
      <c r="U2402">
        <f>SUMPRODUCT((D2402:T2402&gt;Y2402/2.01)*1,D2402:T2402,D2404:T2404)</f>
        <v>1920</v>
      </c>
      <c r="V2402">
        <f>SUM(D2404:T2404)</f>
        <v>24</v>
      </c>
      <c r="W2402" s="6">
        <f>X2402/Y2402</f>
        <v>0.38095238095238093</v>
      </c>
      <c r="X2402" s="7">
        <f>U2402/V2402</f>
        <v>80</v>
      </c>
      <c r="Y2402" s="7">
        <v>210</v>
      </c>
      <c r="Z2402" s="7">
        <f>W2402*V2402</f>
        <v>9.1428571428571423</v>
      </c>
    </row>
    <row r="2403" spans="1:26" x14ac:dyDescent="0.25">
      <c r="D2403" s="6">
        <v>0.47619047619047622</v>
      </c>
      <c r="E2403" s="6">
        <v>0.47619047619047622</v>
      </c>
      <c r="F2403" s="6">
        <v>0.5714285714285714</v>
      </c>
      <c r="G2403" s="6">
        <v>0.5714285714285714</v>
      </c>
      <c r="H2403" s="6">
        <v>0.5714285714285714</v>
      </c>
      <c r="I2403" s="6">
        <v>0.5714285714285714</v>
      </c>
    </row>
    <row r="2404" spans="1:26" x14ac:dyDescent="0.25">
      <c r="D2404">
        <v>4</v>
      </c>
      <c r="E2404">
        <v>4</v>
      </c>
      <c r="F2404">
        <v>4</v>
      </c>
      <c r="G2404">
        <v>4</v>
      </c>
      <c r="H2404">
        <v>4</v>
      </c>
      <c r="I2404">
        <v>4</v>
      </c>
    </row>
    <row r="2406" spans="1:26" x14ac:dyDescent="0.25">
      <c r="A2406" s="1">
        <v>42431</v>
      </c>
      <c r="B2406" s="2" t="s">
        <v>309</v>
      </c>
      <c r="U2406" s="3" t="s">
        <v>1</v>
      </c>
      <c r="V2406" s="3" t="s">
        <v>2</v>
      </c>
      <c r="W2406" s="3" t="s">
        <v>3</v>
      </c>
      <c r="X2406" s="3" t="s">
        <v>4</v>
      </c>
      <c r="Y2406" s="3" t="s">
        <v>5</v>
      </c>
      <c r="Z2406" s="3" t="s">
        <v>6</v>
      </c>
    </row>
    <row r="2407" spans="1:26" x14ac:dyDescent="0.25">
      <c r="U2407" s="3">
        <f>SUM(U2408:U2413)</f>
        <v>1620</v>
      </c>
      <c r="V2407" s="3">
        <f>SUM(V2408:V2413)</f>
        <v>21</v>
      </c>
      <c r="Z2407" s="4">
        <f>SUM(Z2408:Z2413)</f>
        <v>7.6235294117647054</v>
      </c>
    </row>
    <row r="2408" spans="1:26" x14ac:dyDescent="0.25">
      <c r="C2408" s="5" t="s">
        <v>15</v>
      </c>
      <c r="D2408">
        <v>60</v>
      </c>
      <c r="E2408">
        <v>100</v>
      </c>
      <c r="F2408">
        <v>120</v>
      </c>
      <c r="G2408">
        <v>140</v>
      </c>
      <c r="H2408">
        <v>140</v>
      </c>
      <c r="I2408">
        <v>140</v>
      </c>
      <c r="U2408">
        <f>SUMPRODUCT((D2408:T2408&gt;Y2408/2.01)*1,D2408:T2408,D2410:T2410)</f>
        <v>1620</v>
      </c>
      <c r="V2408">
        <f>SUM(D2410:T2410)</f>
        <v>21</v>
      </c>
      <c r="W2408" s="6">
        <f>X2408/Y2408</f>
        <v>0.3630252100840336</v>
      </c>
      <c r="X2408" s="7">
        <f>U2408/V2408</f>
        <v>77.142857142857139</v>
      </c>
      <c r="Y2408" s="7">
        <v>212.5</v>
      </c>
      <c r="Z2408" s="7">
        <f>W2408*V2408</f>
        <v>7.6235294117647054</v>
      </c>
    </row>
    <row r="2409" spans="1:26" x14ac:dyDescent="0.25">
      <c r="D2409" s="6">
        <v>0.28235294117647058</v>
      </c>
      <c r="E2409" s="6">
        <v>0.47058823529411759</v>
      </c>
      <c r="F2409" s="6">
        <v>0.56470588235294117</v>
      </c>
      <c r="G2409" s="6">
        <v>0.6588235294117647</v>
      </c>
      <c r="H2409" s="6">
        <v>0.6588235294117647</v>
      </c>
      <c r="I2409" s="6">
        <v>0.6588235294117647</v>
      </c>
    </row>
    <row r="2410" spans="1:26" x14ac:dyDescent="0.25">
      <c r="D2410">
        <v>5</v>
      </c>
      <c r="E2410">
        <v>4</v>
      </c>
      <c r="F2410">
        <v>3</v>
      </c>
      <c r="G2410">
        <v>3</v>
      </c>
      <c r="H2410">
        <v>3</v>
      </c>
      <c r="I2410">
        <v>3</v>
      </c>
    </row>
    <row r="2411" spans="1:26" ht="30" x14ac:dyDescent="0.25">
      <c r="C2411" s="5" t="s">
        <v>26</v>
      </c>
      <c r="D2411">
        <v>12</v>
      </c>
      <c r="E2411">
        <v>12</v>
      </c>
      <c r="F2411">
        <v>12</v>
      </c>
    </row>
    <row r="2412" spans="1:26" ht="30" x14ac:dyDescent="0.25">
      <c r="C2412" s="5" t="s">
        <v>30</v>
      </c>
      <c r="D2412">
        <v>12</v>
      </c>
      <c r="E2412">
        <v>12</v>
      </c>
      <c r="F2412">
        <v>12</v>
      </c>
    </row>
    <row r="2413" spans="1:26" x14ac:dyDescent="0.25">
      <c r="C2413" s="5" t="s">
        <v>121</v>
      </c>
      <c r="D2413">
        <v>12</v>
      </c>
      <c r="E2413">
        <v>12</v>
      </c>
      <c r="F2413">
        <v>12</v>
      </c>
    </row>
    <row r="2415" spans="1:26" x14ac:dyDescent="0.25">
      <c r="A2415" s="1">
        <v>42433</v>
      </c>
      <c r="B2415" s="2" t="s">
        <v>310</v>
      </c>
      <c r="U2415" s="3" t="s">
        <v>1</v>
      </c>
      <c r="V2415" s="3" t="s">
        <v>2</v>
      </c>
      <c r="W2415" s="3" t="s">
        <v>3</v>
      </c>
      <c r="X2415" s="3" t="s">
        <v>4</v>
      </c>
      <c r="Y2415" s="3" t="s">
        <v>5</v>
      </c>
      <c r="Z2415" s="3" t="s">
        <v>6</v>
      </c>
    </row>
    <row r="2416" spans="1:26" x14ac:dyDescent="0.25">
      <c r="U2416" s="3">
        <f>SUM(U2417:U2428)</f>
        <v>3349.6</v>
      </c>
      <c r="V2416" s="3">
        <f>SUM(V2417:V2428)</f>
        <v>71</v>
      </c>
      <c r="Z2416" s="4">
        <f>SUM(Z2417:Z2428)</f>
        <v>45.047379454926627</v>
      </c>
    </row>
    <row r="2417" spans="1:26" ht="30" x14ac:dyDescent="0.25">
      <c r="C2417" s="5" t="s">
        <v>9</v>
      </c>
      <c r="D2417">
        <v>60</v>
      </c>
      <c r="E2417">
        <v>80</v>
      </c>
      <c r="F2417">
        <v>95</v>
      </c>
      <c r="G2417">
        <v>95</v>
      </c>
      <c r="H2417">
        <v>105</v>
      </c>
      <c r="I2417">
        <v>105</v>
      </c>
      <c r="J2417">
        <v>115</v>
      </c>
      <c r="K2417">
        <v>115</v>
      </c>
      <c r="L2417">
        <v>90</v>
      </c>
      <c r="U2417">
        <f>SUMPRODUCT((D2417:T2417&gt;Y2417/2.01)*1,D2417:T2417,D2419:T2419)</f>
        <v>2260</v>
      </c>
      <c r="V2417">
        <f>SUM(D2419:T2419)</f>
        <v>29</v>
      </c>
      <c r="W2417" s="6">
        <f>X2417/Y2417</f>
        <v>0.56677115987460813</v>
      </c>
      <c r="X2417" s="7">
        <f>U2417/V2417</f>
        <v>77.931034482758619</v>
      </c>
      <c r="Y2417" s="7">
        <v>137.5</v>
      </c>
      <c r="Z2417" s="7">
        <f>W2417*V2417</f>
        <v>16.436363636363637</v>
      </c>
    </row>
    <row r="2418" spans="1:26" x14ac:dyDescent="0.25">
      <c r="D2418" s="6">
        <v>0.43636363636363629</v>
      </c>
      <c r="E2418" s="6">
        <v>0.58181818181818179</v>
      </c>
      <c r="F2418" s="6">
        <v>0.69090909090909092</v>
      </c>
      <c r="G2418" s="6">
        <v>0.69090909090909092</v>
      </c>
      <c r="H2418" s="6">
        <v>0.76363636363636367</v>
      </c>
      <c r="I2418" s="6">
        <v>0.76363636363636367</v>
      </c>
      <c r="J2418" s="6">
        <v>0.83636363636363631</v>
      </c>
      <c r="K2418" s="6">
        <v>0.83636363636363631</v>
      </c>
      <c r="L2418" s="6">
        <v>0.65454545454545454</v>
      </c>
    </row>
    <row r="2419" spans="1:26" x14ac:dyDescent="0.25">
      <c r="D2419">
        <v>5</v>
      </c>
      <c r="E2419">
        <v>4</v>
      </c>
      <c r="F2419">
        <v>3</v>
      </c>
      <c r="G2419">
        <v>3</v>
      </c>
      <c r="H2419">
        <v>2</v>
      </c>
      <c r="I2419">
        <v>2</v>
      </c>
      <c r="J2419">
        <v>1</v>
      </c>
      <c r="K2419">
        <v>1</v>
      </c>
      <c r="L2419">
        <v>8</v>
      </c>
    </row>
    <row r="2420" spans="1:26" ht="30" x14ac:dyDescent="0.25">
      <c r="C2420" s="5" t="s">
        <v>10</v>
      </c>
      <c r="D2420">
        <v>27.2</v>
      </c>
      <c r="E2420">
        <v>27.2</v>
      </c>
      <c r="F2420">
        <v>27.2</v>
      </c>
      <c r="U2420">
        <f>SUMPRODUCT((D2420:T2420&gt;Y2420/2.01)*1,D2420:T2420,D2422:T2422)</f>
        <v>489.59999999999997</v>
      </c>
      <c r="V2420">
        <f>SUM(D2422:T2422)</f>
        <v>18</v>
      </c>
      <c r="W2420" s="6">
        <f>X2420/Y2420</f>
        <v>0.68686868686868707</v>
      </c>
      <c r="X2420" s="7">
        <f>U2420/V2420</f>
        <v>27.2</v>
      </c>
      <c r="Y2420" s="7">
        <v>39.599999999999987</v>
      </c>
      <c r="Z2420" s="7">
        <f>W2420*V2420</f>
        <v>12.363636363636367</v>
      </c>
    </row>
    <row r="2421" spans="1:26" x14ac:dyDescent="0.25">
      <c r="D2421" s="6">
        <v>0.68686868686868696</v>
      </c>
      <c r="E2421" s="6">
        <v>0.68686868686868696</v>
      </c>
      <c r="F2421" s="6">
        <v>0.68686868686868696</v>
      </c>
    </row>
    <row r="2422" spans="1:26" x14ac:dyDescent="0.25">
      <c r="D2422">
        <v>6</v>
      </c>
      <c r="E2422">
        <v>6</v>
      </c>
      <c r="F2422">
        <v>6</v>
      </c>
    </row>
    <row r="2423" spans="1:26" x14ac:dyDescent="0.25">
      <c r="D2423" t="s">
        <v>311</v>
      </c>
    </row>
    <row r="2424" spans="1:26" x14ac:dyDescent="0.25">
      <c r="C2424" s="5" t="s">
        <v>67</v>
      </c>
      <c r="D2424">
        <v>25</v>
      </c>
      <c r="E2424">
        <v>25</v>
      </c>
      <c r="F2424">
        <v>25</v>
      </c>
      <c r="U2424">
        <f>SUMPRODUCT((D2424:T2424&gt;Y2424/2.01)*1,D2424:T2424,D2426:T2426)</f>
        <v>600</v>
      </c>
      <c r="V2424">
        <f>SUM(D2426:T2426)</f>
        <v>24</v>
      </c>
      <c r="W2424" s="6">
        <f>X2424/Y2424</f>
        <v>0.676974143955276</v>
      </c>
      <c r="X2424" s="7">
        <f>U2424/V2424</f>
        <v>25</v>
      </c>
      <c r="Y2424" s="7">
        <v>36.929032258064517</v>
      </c>
      <c r="Z2424" s="7">
        <f>W2424*V2424</f>
        <v>16.247379454926623</v>
      </c>
    </row>
    <row r="2425" spans="1:26" x14ac:dyDescent="0.25">
      <c r="D2425" s="6">
        <v>0.676974143955276</v>
      </c>
      <c r="E2425" s="6">
        <v>0.676974143955276</v>
      </c>
      <c r="F2425" s="6">
        <v>0.676974143955276</v>
      </c>
    </row>
    <row r="2426" spans="1:26" x14ac:dyDescent="0.25">
      <c r="D2426">
        <v>8</v>
      </c>
      <c r="E2426">
        <v>8</v>
      </c>
      <c r="F2426">
        <v>8</v>
      </c>
    </row>
    <row r="2427" spans="1:26" x14ac:dyDescent="0.25">
      <c r="C2427" s="5" t="s">
        <v>74</v>
      </c>
      <c r="D2427">
        <v>12</v>
      </c>
      <c r="E2427">
        <v>12</v>
      </c>
      <c r="F2427">
        <v>12</v>
      </c>
      <c r="G2427">
        <v>12</v>
      </c>
      <c r="H2427">
        <v>12</v>
      </c>
    </row>
    <row r="2428" spans="1:26" x14ac:dyDescent="0.25">
      <c r="C2428" s="5" t="s">
        <v>36</v>
      </c>
      <c r="D2428">
        <v>21</v>
      </c>
      <c r="E2428">
        <v>21</v>
      </c>
      <c r="F2428">
        <v>21</v>
      </c>
    </row>
    <row r="2430" spans="1:26" x14ac:dyDescent="0.25">
      <c r="A2430" s="1">
        <v>42438</v>
      </c>
      <c r="B2430" s="2" t="s">
        <v>312</v>
      </c>
      <c r="U2430" s="3" t="s">
        <v>1</v>
      </c>
      <c r="V2430" s="3" t="s">
        <v>2</v>
      </c>
      <c r="W2430" s="3" t="s">
        <v>3</v>
      </c>
      <c r="X2430" s="3" t="s">
        <v>4</v>
      </c>
      <c r="Y2430" s="3" t="s">
        <v>5</v>
      </c>
      <c r="Z2430" s="3" t="s">
        <v>6</v>
      </c>
    </row>
    <row r="2431" spans="1:26" x14ac:dyDescent="0.25">
      <c r="U2431" s="3">
        <f>SUM(U2432:U2438)</f>
        <v>4360</v>
      </c>
      <c r="V2431" s="3">
        <f>SUM(V2432:V2438)</f>
        <v>45</v>
      </c>
      <c r="Z2431" s="4">
        <f>SUM(Z2432:Z2438)</f>
        <v>21.223809523809525</v>
      </c>
    </row>
    <row r="2432" spans="1:26" ht="30" x14ac:dyDescent="0.25">
      <c r="C2432" s="5" t="s">
        <v>14</v>
      </c>
      <c r="D2432">
        <v>60</v>
      </c>
      <c r="E2432">
        <v>80</v>
      </c>
      <c r="F2432">
        <v>100</v>
      </c>
      <c r="G2432">
        <v>120</v>
      </c>
      <c r="H2432">
        <v>140</v>
      </c>
      <c r="I2432">
        <v>160</v>
      </c>
      <c r="J2432">
        <v>160</v>
      </c>
      <c r="K2432">
        <v>160</v>
      </c>
      <c r="L2432">
        <v>170</v>
      </c>
      <c r="M2432">
        <v>170</v>
      </c>
      <c r="U2432">
        <f>SUMPRODUCT((D2432:T2432&gt;Y2432/2.01)*1,D2432:T2432,D2434:T2434)</f>
        <v>2420</v>
      </c>
      <c r="V2432">
        <f>SUM(D2434:T2434)</f>
        <v>28</v>
      </c>
      <c r="W2432" s="6">
        <f>X2432/Y2432</f>
        <v>0.41156462585034015</v>
      </c>
      <c r="X2432" s="7">
        <f>U2432/V2432</f>
        <v>86.428571428571431</v>
      </c>
      <c r="Y2432" s="7">
        <v>210</v>
      </c>
      <c r="Z2432" s="7">
        <f>W2432*V2432</f>
        <v>11.523809523809524</v>
      </c>
    </row>
    <row r="2433" spans="1:26" x14ac:dyDescent="0.25">
      <c r="D2433" s="6">
        <v>0.2857142857142857</v>
      </c>
      <c r="E2433" s="6">
        <v>0.38095238095238088</v>
      </c>
      <c r="F2433" s="6">
        <v>0.47619047619047622</v>
      </c>
      <c r="G2433" s="6">
        <v>0.5714285714285714</v>
      </c>
      <c r="H2433" s="6">
        <v>0.66666666666666663</v>
      </c>
      <c r="I2433" s="6">
        <v>0.76190476190476186</v>
      </c>
      <c r="J2433" s="6">
        <v>0.76190476190476186</v>
      </c>
      <c r="K2433" s="6">
        <v>0.76190476190476186</v>
      </c>
      <c r="L2433" s="6">
        <v>0.80952380952380953</v>
      </c>
      <c r="M2433" s="6">
        <v>0.80952380952380953</v>
      </c>
    </row>
    <row r="2434" spans="1:26" x14ac:dyDescent="0.25">
      <c r="D2434">
        <v>5</v>
      </c>
      <c r="E2434">
        <v>4</v>
      </c>
      <c r="F2434">
        <v>3</v>
      </c>
      <c r="G2434">
        <v>3</v>
      </c>
      <c r="H2434">
        <v>2</v>
      </c>
      <c r="I2434">
        <v>3</v>
      </c>
      <c r="J2434">
        <v>3</v>
      </c>
      <c r="K2434">
        <v>3</v>
      </c>
      <c r="L2434">
        <v>1</v>
      </c>
      <c r="M2434">
        <v>1</v>
      </c>
    </row>
    <row r="2435" spans="1:26" x14ac:dyDescent="0.25">
      <c r="C2435" s="5" t="s">
        <v>24</v>
      </c>
      <c r="D2435">
        <v>100</v>
      </c>
      <c r="E2435">
        <v>120</v>
      </c>
      <c r="F2435">
        <v>120</v>
      </c>
      <c r="G2435">
        <v>120</v>
      </c>
      <c r="U2435">
        <f>SUMPRODUCT((D2435:T2435&gt;Y2435/2.01)*1,D2435:T2435,D2437:T2437)</f>
        <v>1940</v>
      </c>
      <c r="V2435">
        <f>SUM(D2437:T2437)</f>
        <v>17</v>
      </c>
      <c r="W2435" s="6">
        <f>X2435/Y2435</f>
        <v>0.57058823529411773</v>
      </c>
      <c r="X2435" s="7">
        <f>U2435/V2435</f>
        <v>114.11764705882354</v>
      </c>
      <c r="Y2435" s="7">
        <v>200</v>
      </c>
      <c r="Z2435" s="7">
        <f>W2435*V2435</f>
        <v>9.7000000000000011</v>
      </c>
    </row>
    <row r="2436" spans="1:26" x14ac:dyDescent="0.25">
      <c r="D2436" s="6">
        <v>0.5</v>
      </c>
      <c r="E2436" s="6">
        <v>0.6</v>
      </c>
      <c r="F2436" s="6">
        <v>0.6</v>
      </c>
      <c r="G2436" s="6">
        <v>0.6</v>
      </c>
    </row>
    <row r="2437" spans="1:26" x14ac:dyDescent="0.25">
      <c r="D2437">
        <v>5</v>
      </c>
      <c r="E2437">
        <v>4</v>
      </c>
      <c r="F2437">
        <v>4</v>
      </c>
      <c r="G2437">
        <v>4</v>
      </c>
    </row>
    <row r="2438" spans="1:26" x14ac:dyDescent="0.25">
      <c r="C2438" s="5" t="s">
        <v>16</v>
      </c>
      <c r="D2438">
        <v>20</v>
      </c>
      <c r="E2438">
        <v>20</v>
      </c>
      <c r="F2438">
        <v>20</v>
      </c>
    </row>
    <row r="2440" spans="1:26" x14ac:dyDescent="0.25">
      <c r="A2440" s="1">
        <v>42440</v>
      </c>
      <c r="B2440" s="2" t="s">
        <v>313</v>
      </c>
      <c r="U2440" s="3" t="s">
        <v>1</v>
      </c>
      <c r="V2440" s="3" t="s">
        <v>2</v>
      </c>
      <c r="W2440" s="3" t="s">
        <v>3</v>
      </c>
      <c r="X2440" s="3" t="s">
        <v>4</v>
      </c>
      <c r="Y2440" s="3" t="s">
        <v>5</v>
      </c>
      <c r="Z2440" s="3" t="s">
        <v>6</v>
      </c>
    </row>
    <row r="2441" spans="1:26" x14ac:dyDescent="0.25">
      <c r="U2441" s="3">
        <f>SUM(U2442:U2452)</f>
        <v>3142.8</v>
      </c>
      <c r="V2441" s="3">
        <f>SUM(V2442:V2452)</f>
        <v>52</v>
      </c>
      <c r="Z2441" s="4">
        <f>SUM(Z2442:Z2452)</f>
        <v>35.239438409249729</v>
      </c>
    </row>
    <row r="2442" spans="1:26" ht="30" x14ac:dyDescent="0.25">
      <c r="C2442" s="5" t="s">
        <v>9</v>
      </c>
      <c r="D2442">
        <v>60</v>
      </c>
      <c r="E2442">
        <v>80</v>
      </c>
      <c r="F2442">
        <v>90</v>
      </c>
      <c r="G2442">
        <v>105</v>
      </c>
      <c r="H2442">
        <v>105</v>
      </c>
      <c r="I2442">
        <v>115</v>
      </c>
      <c r="J2442">
        <v>115</v>
      </c>
      <c r="K2442">
        <v>125</v>
      </c>
      <c r="L2442">
        <v>125</v>
      </c>
      <c r="U2442">
        <f>SUMPRODUCT((D2442:T2442&gt;Y2442/2.01)*1,D2442:T2442,D2444:T2444)</f>
        <v>1930</v>
      </c>
      <c r="V2442">
        <f>SUM(D2444:T2444)</f>
        <v>24</v>
      </c>
      <c r="W2442" s="6">
        <f>X2442/Y2442</f>
        <v>0.58484848484848484</v>
      </c>
      <c r="X2442" s="7">
        <f>U2442/V2442</f>
        <v>80.416666666666671</v>
      </c>
      <c r="Y2442" s="7">
        <v>137.5</v>
      </c>
      <c r="Z2442" s="7">
        <f>W2442*V2442</f>
        <v>14.036363636363635</v>
      </c>
    </row>
    <row r="2443" spans="1:26" x14ac:dyDescent="0.25">
      <c r="D2443" s="6">
        <v>0.43636363636363629</v>
      </c>
      <c r="E2443" s="6">
        <v>0.58181818181818179</v>
      </c>
      <c r="F2443" s="6">
        <v>0.65454545454545454</v>
      </c>
      <c r="G2443" s="6">
        <v>0.76363636363636367</v>
      </c>
      <c r="H2443" s="6">
        <v>0.76363636363636367</v>
      </c>
      <c r="I2443" s="6">
        <v>0.83636363636363631</v>
      </c>
      <c r="J2443" s="6">
        <v>0.83636363636363631</v>
      </c>
      <c r="K2443" s="6">
        <v>0.90909090909090906</v>
      </c>
      <c r="L2443" s="6">
        <v>0.90909090909090906</v>
      </c>
    </row>
    <row r="2444" spans="1:26" x14ac:dyDescent="0.25">
      <c r="D2444">
        <v>5</v>
      </c>
      <c r="E2444">
        <v>4</v>
      </c>
      <c r="F2444">
        <v>3</v>
      </c>
      <c r="G2444">
        <v>3</v>
      </c>
      <c r="H2444">
        <v>3</v>
      </c>
      <c r="I2444">
        <v>2</v>
      </c>
      <c r="J2444">
        <v>2</v>
      </c>
      <c r="K2444">
        <v>1</v>
      </c>
      <c r="L2444">
        <v>1</v>
      </c>
    </row>
    <row r="2445" spans="1:26" x14ac:dyDescent="0.25">
      <c r="C2445" s="5" t="s">
        <v>19</v>
      </c>
      <c r="D2445">
        <v>140</v>
      </c>
      <c r="E2445">
        <v>140</v>
      </c>
      <c r="U2445">
        <f>SUMPRODUCT((D2445:T2445&gt;Y2445/2.01)*1,D2445:T2445,D2447:T2447)</f>
        <v>560</v>
      </c>
      <c r="V2445">
        <f>SUM(D2447:T2447)</f>
        <v>4</v>
      </c>
      <c r="W2445" s="6">
        <f>X2445/Y2445</f>
        <v>0.88148148148148153</v>
      </c>
      <c r="X2445" s="7">
        <f>U2445/V2445</f>
        <v>140</v>
      </c>
      <c r="Y2445" s="7">
        <v>158.8235294117647</v>
      </c>
      <c r="Z2445" s="7">
        <f>W2445*V2445</f>
        <v>3.5259259259259261</v>
      </c>
    </row>
    <row r="2446" spans="1:26" x14ac:dyDescent="0.25">
      <c r="D2446" s="6">
        <v>0.88148148148148153</v>
      </c>
      <c r="E2446" s="6">
        <v>0.88148148148148153</v>
      </c>
    </row>
    <row r="2447" spans="1:26" x14ac:dyDescent="0.25">
      <c r="D2447">
        <v>2</v>
      </c>
      <c r="E2447">
        <v>2</v>
      </c>
    </row>
    <row r="2448" spans="1:26" x14ac:dyDescent="0.25">
      <c r="C2448" s="5" t="s">
        <v>67</v>
      </c>
      <c r="D2448">
        <v>27.2</v>
      </c>
      <c r="E2448">
        <v>27.2</v>
      </c>
      <c r="F2448">
        <v>27.2</v>
      </c>
      <c r="U2448">
        <f>SUMPRODUCT((D2448:T2448&gt;Y2448/2.01)*1,D2448:T2448,D2450:T2450)</f>
        <v>652.79999999999995</v>
      </c>
      <c r="V2448">
        <f>SUM(D2450:T2450)</f>
        <v>24</v>
      </c>
      <c r="W2448" s="6">
        <f>X2448/Y2448</f>
        <v>0.73654786862334032</v>
      </c>
      <c r="X2448" s="7">
        <f>U2448/V2448</f>
        <v>27.2</v>
      </c>
      <c r="Y2448" s="7">
        <v>36.929032258064517</v>
      </c>
      <c r="Z2448" s="7">
        <f>W2448*V2448</f>
        <v>17.677148846960169</v>
      </c>
    </row>
    <row r="2449" spans="1:26" x14ac:dyDescent="0.25">
      <c r="D2449" s="6">
        <v>0.73654786862334032</v>
      </c>
      <c r="E2449" s="6">
        <v>0.73654786862334032</v>
      </c>
      <c r="F2449" s="6">
        <v>0.73654786862334032</v>
      </c>
    </row>
    <row r="2450" spans="1:26" x14ac:dyDescent="0.25">
      <c r="D2450">
        <v>8</v>
      </c>
      <c r="E2450">
        <v>8</v>
      </c>
      <c r="F2450">
        <v>8</v>
      </c>
    </row>
    <row r="2451" spans="1:26" ht="30" x14ac:dyDescent="0.25">
      <c r="C2451" s="5" t="s">
        <v>26</v>
      </c>
      <c r="D2451">
        <v>12</v>
      </c>
      <c r="E2451">
        <v>12</v>
      </c>
      <c r="F2451">
        <v>12</v>
      </c>
      <c r="G2451">
        <v>12</v>
      </c>
      <c r="H2451">
        <v>12</v>
      </c>
    </row>
    <row r="2452" spans="1:26" x14ac:dyDescent="0.25">
      <c r="C2452" s="5" t="s">
        <v>121</v>
      </c>
      <c r="D2452">
        <v>15</v>
      </c>
      <c r="E2452">
        <v>15</v>
      </c>
      <c r="F2452">
        <v>15</v>
      </c>
    </row>
    <row r="2454" spans="1:26" x14ac:dyDescent="0.25">
      <c r="A2454" s="1">
        <v>42443</v>
      </c>
      <c r="B2454" s="2" t="s">
        <v>314</v>
      </c>
      <c r="U2454" s="3" t="s">
        <v>1</v>
      </c>
      <c r="V2454" s="3" t="s">
        <v>2</v>
      </c>
      <c r="W2454" s="3" t="s">
        <v>3</v>
      </c>
      <c r="X2454" s="3" t="s">
        <v>4</v>
      </c>
      <c r="Y2454" s="3" t="s">
        <v>5</v>
      </c>
      <c r="Z2454" s="3" t="s">
        <v>6</v>
      </c>
    </row>
    <row r="2455" spans="1:26" x14ac:dyDescent="0.25">
      <c r="U2455" s="3">
        <f>SUM(U2456:U2464)</f>
        <v>3780</v>
      </c>
      <c r="V2455" s="3">
        <f>SUM(V2456:V2464)</f>
        <v>36</v>
      </c>
      <c r="Z2455" s="4">
        <f>SUM(Z2456:Z2464)</f>
        <v>20.950649350649353</v>
      </c>
    </row>
    <row r="2456" spans="1:26" x14ac:dyDescent="0.25">
      <c r="C2456" s="5" t="s">
        <v>87</v>
      </c>
      <c r="D2456">
        <v>130</v>
      </c>
      <c r="E2456">
        <v>130</v>
      </c>
      <c r="F2456">
        <v>130</v>
      </c>
      <c r="U2456">
        <f>SUMPRODUCT((D2456:T2456&gt;Y2456/2.01)*1,D2456:T2456,D2458:T2458)</f>
        <v>1560</v>
      </c>
      <c r="V2456">
        <f>SUM(D2458:T2458)</f>
        <v>12</v>
      </c>
      <c r="W2456" s="6">
        <f>X2456/Y2456</f>
        <v>0.85119047619047639</v>
      </c>
      <c r="X2456" s="7">
        <f>U2456/V2456</f>
        <v>130</v>
      </c>
      <c r="Y2456" s="7">
        <v>152.72727272727269</v>
      </c>
      <c r="Z2456" s="7">
        <f>W2456*V2456</f>
        <v>10.214285714285717</v>
      </c>
    </row>
    <row r="2457" spans="1:26" x14ac:dyDescent="0.25">
      <c r="D2457" s="6">
        <v>0.85119047619047628</v>
      </c>
      <c r="E2457" s="6">
        <v>0.85119047619047628</v>
      </c>
      <c r="F2457" s="6">
        <v>0.85119047619047628</v>
      </c>
    </row>
    <row r="2458" spans="1:26" x14ac:dyDescent="0.25">
      <c r="D2458">
        <v>4</v>
      </c>
      <c r="E2458">
        <v>4</v>
      </c>
      <c r="F2458">
        <v>4</v>
      </c>
    </row>
    <row r="2459" spans="1:26" x14ac:dyDescent="0.25">
      <c r="C2459" s="5" t="s">
        <v>24</v>
      </c>
      <c r="D2459">
        <v>60</v>
      </c>
      <c r="E2459">
        <v>80</v>
      </c>
      <c r="F2459">
        <v>100</v>
      </c>
      <c r="G2459">
        <v>120</v>
      </c>
      <c r="H2459">
        <v>140</v>
      </c>
      <c r="I2459">
        <v>160</v>
      </c>
      <c r="J2459">
        <v>160</v>
      </c>
      <c r="K2459">
        <v>160</v>
      </c>
      <c r="U2459">
        <f>SUMPRODUCT((D2459:T2459&gt;Y2459/2.01)*1,D2459:T2459,D2461:T2461)</f>
        <v>1420</v>
      </c>
      <c r="V2459">
        <f>SUM(D2461:T2461)</f>
        <v>20</v>
      </c>
      <c r="W2459" s="6">
        <f>X2459/Y2459</f>
        <v>0.35499999999999998</v>
      </c>
      <c r="X2459" s="7">
        <f>U2459/V2459</f>
        <v>71</v>
      </c>
      <c r="Y2459" s="7">
        <v>200</v>
      </c>
      <c r="Z2459" s="7">
        <f>W2459*V2459</f>
        <v>7.1</v>
      </c>
    </row>
    <row r="2460" spans="1:26" x14ac:dyDescent="0.25">
      <c r="D2460" s="6">
        <v>0.3</v>
      </c>
      <c r="E2460" s="6">
        <v>0.4</v>
      </c>
      <c r="F2460" s="6">
        <v>0.5</v>
      </c>
      <c r="G2460" s="6">
        <v>0.6</v>
      </c>
      <c r="H2460" s="6">
        <v>0.7</v>
      </c>
      <c r="I2460" s="6">
        <v>0.8</v>
      </c>
      <c r="J2460" s="6">
        <v>0.8</v>
      </c>
      <c r="K2460" s="6">
        <v>0.8</v>
      </c>
    </row>
    <row r="2461" spans="1:26" x14ac:dyDescent="0.25">
      <c r="D2461">
        <v>5</v>
      </c>
      <c r="E2461">
        <v>4</v>
      </c>
      <c r="F2461">
        <v>3</v>
      </c>
      <c r="G2461">
        <v>3</v>
      </c>
      <c r="H2461">
        <v>2</v>
      </c>
      <c r="I2461">
        <v>1</v>
      </c>
      <c r="J2461">
        <v>1</v>
      </c>
      <c r="K2461">
        <v>1</v>
      </c>
    </row>
    <row r="2462" spans="1:26" x14ac:dyDescent="0.25">
      <c r="C2462" s="5" t="s">
        <v>7</v>
      </c>
      <c r="D2462">
        <v>200</v>
      </c>
      <c r="U2462">
        <f>SUMPRODUCT((D2462:T2462&gt;Y2462/2.01)*1,D2462:T2462,D2464:T2464)</f>
        <v>800</v>
      </c>
      <c r="V2462">
        <f>SUM(D2464:T2464)</f>
        <v>4</v>
      </c>
      <c r="W2462" s="6">
        <f>X2462/Y2462</f>
        <v>0.90909090909090906</v>
      </c>
      <c r="X2462" s="7">
        <f>U2462/V2462</f>
        <v>200</v>
      </c>
      <c r="Y2462" s="7">
        <v>220</v>
      </c>
      <c r="Z2462" s="7">
        <f>W2462*V2462</f>
        <v>3.6363636363636362</v>
      </c>
    </row>
    <row r="2463" spans="1:26" x14ac:dyDescent="0.25">
      <c r="D2463" s="6">
        <v>0.90909090909090906</v>
      </c>
    </row>
    <row r="2464" spans="1:26" x14ac:dyDescent="0.25">
      <c r="D2464">
        <v>4</v>
      </c>
    </row>
    <row r="2466" spans="1:26" x14ac:dyDescent="0.25">
      <c r="A2466" s="1">
        <v>42447</v>
      </c>
      <c r="B2466" s="2" t="s">
        <v>315</v>
      </c>
      <c r="U2466" s="3" t="s">
        <v>1</v>
      </c>
      <c r="V2466" s="3" t="s">
        <v>2</v>
      </c>
      <c r="W2466" s="3" t="s">
        <v>3</v>
      </c>
      <c r="X2466" s="3" t="s">
        <v>4</v>
      </c>
      <c r="Y2466" s="3" t="s">
        <v>5</v>
      </c>
      <c r="Z2466" s="3" t="s">
        <v>6</v>
      </c>
    </row>
    <row r="2467" spans="1:26" x14ac:dyDescent="0.25">
      <c r="U2467" s="3">
        <f>SUM(U2468:U2476)</f>
        <v>2024</v>
      </c>
      <c r="V2467" s="3">
        <f>SUM(V2468:V2476)</f>
        <v>23</v>
      </c>
      <c r="Z2467" s="4">
        <f>SUM(Z2468:Z2476)</f>
        <v>14.432929292929291</v>
      </c>
    </row>
    <row r="2468" spans="1:26" ht="30" x14ac:dyDescent="0.25">
      <c r="C2468" s="5" t="s">
        <v>9</v>
      </c>
      <c r="D2468">
        <v>60</v>
      </c>
      <c r="E2468">
        <v>80</v>
      </c>
      <c r="F2468">
        <v>100</v>
      </c>
      <c r="G2468">
        <v>120</v>
      </c>
      <c r="H2468">
        <v>120</v>
      </c>
      <c r="I2468">
        <v>120</v>
      </c>
      <c r="J2468">
        <v>130</v>
      </c>
      <c r="K2468">
        <v>130</v>
      </c>
      <c r="L2468">
        <v>130</v>
      </c>
      <c r="U2468">
        <f>SUMPRODUCT((D2468:T2468&gt;Y2468/2.01)*1,D2468:T2468,D2470:T2470)</f>
        <v>1730</v>
      </c>
      <c r="V2468">
        <f>SUM(D2470:T2470)</f>
        <v>21</v>
      </c>
      <c r="W2468" s="6">
        <f>X2468/Y2468</f>
        <v>0.59913419913419907</v>
      </c>
      <c r="X2468" s="7">
        <f>U2468/V2468</f>
        <v>82.38095238095238</v>
      </c>
      <c r="Y2468" s="7">
        <v>137.5</v>
      </c>
      <c r="Z2468" s="7">
        <f>W2468*V2468</f>
        <v>12.58181818181818</v>
      </c>
    </row>
    <row r="2469" spans="1:26" x14ac:dyDescent="0.25">
      <c r="D2469" s="6">
        <v>0.43636363636363629</v>
      </c>
      <c r="E2469" s="6">
        <v>0.58181818181818179</v>
      </c>
      <c r="F2469" s="6">
        <v>0.72727272727272729</v>
      </c>
      <c r="G2469" s="6">
        <v>0.87272727272727268</v>
      </c>
      <c r="H2469" s="6">
        <v>0.87272727272727268</v>
      </c>
      <c r="I2469" s="6">
        <v>0.87272727272727268</v>
      </c>
      <c r="J2469" s="6">
        <v>0.94545454545454544</v>
      </c>
      <c r="K2469" s="6">
        <v>0.94545454545454544</v>
      </c>
      <c r="L2469" s="6">
        <v>0.94545454545454544</v>
      </c>
    </row>
    <row r="2470" spans="1:26" x14ac:dyDescent="0.25">
      <c r="D2470">
        <v>5</v>
      </c>
      <c r="E2470">
        <v>4</v>
      </c>
      <c r="F2470">
        <v>3</v>
      </c>
      <c r="G2470">
        <v>2</v>
      </c>
      <c r="H2470">
        <v>2</v>
      </c>
      <c r="I2470">
        <v>2</v>
      </c>
      <c r="J2470">
        <v>1</v>
      </c>
      <c r="K2470">
        <v>1</v>
      </c>
      <c r="L2470">
        <v>1</v>
      </c>
    </row>
    <row r="2471" spans="1:26" x14ac:dyDescent="0.25">
      <c r="C2471" s="5" t="s">
        <v>19</v>
      </c>
      <c r="D2471">
        <v>147</v>
      </c>
      <c r="U2471">
        <f>SUMPRODUCT((D2471:T2471&gt;Y2471/2.01)*1,D2471:T2471,D2473:T2473)</f>
        <v>294</v>
      </c>
      <c r="V2471">
        <f>SUM(D2473:T2473)</f>
        <v>2</v>
      </c>
      <c r="W2471" s="6">
        <f>X2471/Y2471</f>
        <v>0.92555555555555558</v>
      </c>
      <c r="X2471" s="7">
        <f>U2471/V2471</f>
        <v>147</v>
      </c>
      <c r="Y2471" s="7">
        <v>158.8235294117647</v>
      </c>
      <c r="Z2471" s="7">
        <f>W2471*V2471</f>
        <v>1.8511111111111112</v>
      </c>
    </row>
    <row r="2472" spans="1:26" x14ac:dyDescent="0.25">
      <c r="D2472" s="6">
        <v>0.92555555555555558</v>
      </c>
    </row>
    <row r="2473" spans="1:26" x14ac:dyDescent="0.25">
      <c r="D2473">
        <v>2</v>
      </c>
    </row>
    <row r="2474" spans="1:26" x14ac:dyDescent="0.25">
      <c r="C2474" s="5" t="s">
        <v>38</v>
      </c>
      <c r="D2474">
        <v>20</v>
      </c>
    </row>
    <row r="2475" spans="1:26" x14ac:dyDescent="0.25">
      <c r="C2475" s="5" t="s">
        <v>74</v>
      </c>
      <c r="D2475">
        <v>12</v>
      </c>
      <c r="E2475">
        <v>12</v>
      </c>
      <c r="F2475">
        <v>12</v>
      </c>
      <c r="G2475">
        <v>12</v>
      </c>
      <c r="H2475">
        <v>12</v>
      </c>
    </row>
    <row r="2476" spans="1:26" x14ac:dyDescent="0.25">
      <c r="C2476" s="5" t="s">
        <v>121</v>
      </c>
      <c r="D2476">
        <v>15</v>
      </c>
      <c r="E2476">
        <v>15</v>
      </c>
      <c r="F2476">
        <v>15</v>
      </c>
    </row>
    <row r="2478" spans="1:26" x14ac:dyDescent="0.25">
      <c r="A2478" s="1">
        <v>42450</v>
      </c>
      <c r="B2478" s="2" t="s">
        <v>316</v>
      </c>
      <c r="U2478" s="3" t="s">
        <v>1</v>
      </c>
      <c r="V2478" s="3" t="s">
        <v>2</v>
      </c>
      <c r="W2478" s="3" t="s">
        <v>3</v>
      </c>
      <c r="X2478" s="3" t="s">
        <v>4</v>
      </c>
      <c r="Y2478" s="3" t="s">
        <v>5</v>
      </c>
      <c r="Z2478" s="3" t="s">
        <v>6</v>
      </c>
    </row>
    <row r="2479" spans="1:26" x14ac:dyDescent="0.25">
      <c r="U2479" s="3">
        <f>SUM(U2480:U2487)</f>
        <v>5140</v>
      </c>
      <c r="V2479" s="3">
        <f>SUM(V2480:V2487)</f>
        <v>51</v>
      </c>
      <c r="Z2479" s="4">
        <f>SUM(Z2480:Z2487)</f>
        <v>24.933333333333334</v>
      </c>
    </row>
    <row r="2480" spans="1:26" ht="30" x14ac:dyDescent="0.25">
      <c r="C2480" s="5" t="s">
        <v>14</v>
      </c>
      <c r="D2480">
        <v>60</v>
      </c>
      <c r="E2480">
        <v>80</v>
      </c>
      <c r="F2480">
        <v>100</v>
      </c>
      <c r="G2480">
        <v>120</v>
      </c>
      <c r="H2480">
        <v>140</v>
      </c>
      <c r="I2480">
        <v>160</v>
      </c>
      <c r="J2480">
        <v>180</v>
      </c>
      <c r="K2480">
        <v>180</v>
      </c>
      <c r="L2480">
        <v>180</v>
      </c>
      <c r="M2480">
        <v>180</v>
      </c>
      <c r="N2480">
        <v>140</v>
      </c>
      <c r="U2480">
        <f>SUMPRODUCT((D2480:T2480&gt;Y2480/2.01)*1,D2480:T2480,D2482:T2482)</f>
        <v>3220</v>
      </c>
      <c r="V2480">
        <f>SUM(D2482:T2482)</f>
        <v>35</v>
      </c>
      <c r="W2480" s="6">
        <f>X2480/Y2480</f>
        <v>0.43809523809523809</v>
      </c>
      <c r="X2480" s="7">
        <f>U2480/V2480</f>
        <v>92</v>
      </c>
      <c r="Y2480" s="7">
        <v>210</v>
      </c>
      <c r="Z2480" s="7">
        <f>W2480*V2480</f>
        <v>15.333333333333334</v>
      </c>
    </row>
    <row r="2481" spans="1:26" x14ac:dyDescent="0.25">
      <c r="D2481" s="6">
        <v>0.2857142857142857</v>
      </c>
      <c r="E2481" s="6">
        <v>0.38095238095238088</v>
      </c>
      <c r="F2481" s="6">
        <v>0.47619047619047622</v>
      </c>
      <c r="G2481" s="6">
        <v>0.5714285714285714</v>
      </c>
      <c r="H2481" s="6">
        <v>0.66666666666666663</v>
      </c>
      <c r="I2481" s="6">
        <v>0.76190476190476186</v>
      </c>
      <c r="J2481" s="6">
        <v>0.8571428571428571</v>
      </c>
      <c r="K2481" s="6">
        <v>0.8571428571428571</v>
      </c>
      <c r="L2481" s="6">
        <v>0.8571428571428571</v>
      </c>
      <c r="M2481" s="6">
        <v>0.8571428571428571</v>
      </c>
      <c r="N2481" s="6">
        <v>0.66666666666666663</v>
      </c>
    </row>
    <row r="2482" spans="1:26" x14ac:dyDescent="0.25">
      <c r="D2482">
        <v>5</v>
      </c>
      <c r="E2482">
        <v>5</v>
      </c>
      <c r="F2482">
        <v>4</v>
      </c>
      <c r="G2482">
        <v>3</v>
      </c>
      <c r="H2482">
        <v>3</v>
      </c>
      <c r="I2482">
        <v>1</v>
      </c>
      <c r="J2482">
        <v>2</v>
      </c>
      <c r="K2482">
        <v>2</v>
      </c>
      <c r="L2482">
        <v>2</v>
      </c>
      <c r="M2482">
        <v>2</v>
      </c>
      <c r="N2482">
        <v>6</v>
      </c>
    </row>
    <row r="2483" spans="1:26" x14ac:dyDescent="0.25">
      <c r="C2483" s="5" t="s">
        <v>24</v>
      </c>
      <c r="D2483">
        <v>120</v>
      </c>
      <c r="E2483">
        <v>120</v>
      </c>
      <c r="F2483">
        <v>120</v>
      </c>
      <c r="G2483">
        <v>120</v>
      </c>
      <c r="U2483">
        <f>SUMPRODUCT((D2483:T2483&gt;Y2483/2.01)*1,D2483:T2483,D2485:T2485)</f>
        <v>1920</v>
      </c>
      <c r="V2483">
        <f>SUM(D2485:T2485)</f>
        <v>16</v>
      </c>
      <c r="W2483" s="6">
        <f>X2483/Y2483</f>
        <v>0.6</v>
      </c>
      <c r="X2483" s="7">
        <f>U2483/V2483</f>
        <v>120</v>
      </c>
      <c r="Y2483" s="7">
        <v>200</v>
      </c>
      <c r="Z2483" s="7">
        <f>W2483*V2483</f>
        <v>9.6</v>
      </c>
    </row>
    <row r="2484" spans="1:26" x14ac:dyDescent="0.25">
      <c r="D2484" s="6">
        <v>0.6</v>
      </c>
      <c r="E2484" s="6">
        <v>0.6</v>
      </c>
      <c r="F2484" s="6">
        <v>0.6</v>
      </c>
      <c r="G2484" s="6">
        <v>0.6</v>
      </c>
    </row>
    <row r="2485" spans="1:26" x14ac:dyDescent="0.25">
      <c r="D2485">
        <v>4</v>
      </c>
      <c r="E2485">
        <v>4</v>
      </c>
      <c r="F2485">
        <v>4</v>
      </c>
      <c r="G2485">
        <v>4</v>
      </c>
    </row>
    <row r="2486" spans="1:26" x14ac:dyDescent="0.25">
      <c r="C2486" s="5" t="s">
        <v>80</v>
      </c>
      <c r="D2486">
        <v>8</v>
      </c>
      <c r="E2486">
        <v>8</v>
      </c>
      <c r="F2486">
        <v>8</v>
      </c>
    </row>
    <row r="2487" spans="1:26" x14ac:dyDescent="0.25">
      <c r="C2487" s="5" t="s">
        <v>16</v>
      </c>
      <c r="D2487">
        <v>12</v>
      </c>
      <c r="E2487">
        <v>12</v>
      </c>
      <c r="F2487">
        <v>12</v>
      </c>
    </row>
    <row r="2489" spans="1:26" x14ac:dyDescent="0.25">
      <c r="A2489" s="1">
        <v>42452</v>
      </c>
      <c r="B2489" s="2" t="s">
        <v>317</v>
      </c>
      <c r="U2489" s="3" t="s">
        <v>1</v>
      </c>
      <c r="V2489" s="3" t="s">
        <v>2</v>
      </c>
      <c r="W2489" s="3" t="s">
        <v>3</v>
      </c>
      <c r="X2489" s="3" t="s">
        <v>4</v>
      </c>
      <c r="Y2489" s="3" t="s">
        <v>5</v>
      </c>
      <c r="Z2489" s="3" t="s">
        <v>6</v>
      </c>
    </row>
    <row r="2490" spans="1:26" x14ac:dyDescent="0.25">
      <c r="U2490" s="3">
        <f>SUM(U2491:U2503)</f>
        <v>3836.8</v>
      </c>
      <c r="V2490" s="3">
        <f>SUM(V2491:V2503)</f>
        <v>82</v>
      </c>
      <c r="Z2490" s="4">
        <f>SUM(Z2491:Z2503)</f>
        <v>57.806441776253109</v>
      </c>
    </row>
    <row r="2491" spans="1:26" ht="30" x14ac:dyDescent="0.25">
      <c r="C2491" s="5" t="s">
        <v>9</v>
      </c>
      <c r="D2491">
        <v>60</v>
      </c>
      <c r="E2491">
        <v>80</v>
      </c>
      <c r="F2491">
        <v>100</v>
      </c>
      <c r="G2491">
        <v>110</v>
      </c>
      <c r="H2491">
        <v>110</v>
      </c>
      <c r="I2491">
        <v>120</v>
      </c>
      <c r="J2491">
        <v>120</v>
      </c>
      <c r="K2491">
        <v>120</v>
      </c>
      <c r="L2491">
        <v>120</v>
      </c>
      <c r="U2491">
        <f>SUMPRODUCT((D2491:T2491&gt;Y2491/2.01)*1,D2491:T2491,D2493:T2493)</f>
        <v>2240</v>
      </c>
      <c r="V2491">
        <f>SUM(D2493:T2493)</f>
        <v>26</v>
      </c>
      <c r="W2491" s="6">
        <f>X2491/Y2491</f>
        <v>0.62657342657342663</v>
      </c>
      <c r="X2491" s="7">
        <f>U2491/V2491</f>
        <v>86.15384615384616</v>
      </c>
      <c r="Y2491" s="7">
        <v>137.5</v>
      </c>
      <c r="Z2491" s="7">
        <f>W2491*V2491</f>
        <v>16.290909090909093</v>
      </c>
    </row>
    <row r="2492" spans="1:26" x14ac:dyDescent="0.25">
      <c r="D2492" s="6">
        <v>0.43636363636363629</v>
      </c>
      <c r="E2492" s="6">
        <v>0.58181818181818179</v>
      </c>
      <c r="F2492" s="6">
        <v>0.72727272727272729</v>
      </c>
      <c r="G2492" s="6">
        <v>0.8</v>
      </c>
      <c r="H2492" s="6">
        <v>0.8</v>
      </c>
      <c r="I2492" s="6">
        <v>0.87272727272727268</v>
      </c>
      <c r="J2492" s="6">
        <v>0.87272727272727268</v>
      </c>
      <c r="K2492" s="6">
        <v>0.87272727272727268</v>
      </c>
      <c r="L2492" s="6">
        <v>0.87272727272727268</v>
      </c>
    </row>
    <row r="2493" spans="1:26" x14ac:dyDescent="0.25">
      <c r="D2493">
        <v>5</v>
      </c>
      <c r="E2493">
        <v>4</v>
      </c>
      <c r="F2493">
        <v>3</v>
      </c>
      <c r="G2493">
        <v>3</v>
      </c>
      <c r="H2493">
        <v>3</v>
      </c>
      <c r="I2493">
        <v>2</v>
      </c>
      <c r="J2493">
        <v>2</v>
      </c>
      <c r="K2493">
        <v>2</v>
      </c>
      <c r="L2493">
        <v>2</v>
      </c>
    </row>
    <row r="2494" spans="1:26" ht="30" x14ac:dyDescent="0.25">
      <c r="C2494" s="5" t="s">
        <v>10</v>
      </c>
      <c r="D2494">
        <v>29.5</v>
      </c>
      <c r="E2494">
        <v>29.5</v>
      </c>
      <c r="F2494">
        <v>29.5</v>
      </c>
      <c r="G2494">
        <v>29.5</v>
      </c>
      <c r="U2494">
        <f>SUMPRODUCT((D2494:T2494&gt;Y2494/2.01)*1,D2494:T2494,D2496:T2496)</f>
        <v>944</v>
      </c>
      <c r="V2494">
        <f>SUM(D2496:T2496)</f>
        <v>32</v>
      </c>
      <c r="W2494" s="6">
        <f>X2494/Y2494</f>
        <v>0.74494949494949514</v>
      </c>
      <c r="X2494" s="7">
        <f>U2494/V2494</f>
        <v>29.5</v>
      </c>
      <c r="Y2494" s="7">
        <v>39.599999999999987</v>
      </c>
      <c r="Z2494" s="7">
        <f>W2494*V2494</f>
        <v>23.838383838383844</v>
      </c>
    </row>
    <row r="2495" spans="1:26" x14ac:dyDescent="0.25">
      <c r="D2495" s="6">
        <v>0.74494949494949503</v>
      </c>
      <c r="E2495" s="6">
        <v>0.74494949494949503</v>
      </c>
      <c r="F2495" s="6">
        <v>0.74494949494949503</v>
      </c>
      <c r="G2495" s="6">
        <v>0.74494949494949503</v>
      </c>
    </row>
    <row r="2496" spans="1:26" x14ac:dyDescent="0.25">
      <c r="D2496">
        <v>8</v>
      </c>
      <c r="E2496">
        <v>8</v>
      </c>
      <c r="F2496">
        <v>8</v>
      </c>
      <c r="G2496">
        <v>8</v>
      </c>
    </row>
    <row r="2497" spans="1:26" x14ac:dyDescent="0.25">
      <c r="D2497" t="s">
        <v>294</v>
      </c>
    </row>
    <row r="2498" spans="1:26" x14ac:dyDescent="0.25">
      <c r="C2498" s="5" t="s">
        <v>67</v>
      </c>
      <c r="D2498">
        <v>27.2</v>
      </c>
      <c r="E2498">
        <v>27.2</v>
      </c>
      <c r="F2498">
        <v>27.2</v>
      </c>
      <c r="U2498">
        <f>SUMPRODUCT((D2498:T2498&gt;Y2498/2.01)*1,D2498:T2498,D2500:T2500)</f>
        <v>652.79999999999995</v>
      </c>
      <c r="V2498">
        <f>SUM(D2500:T2500)</f>
        <v>24</v>
      </c>
      <c r="W2498" s="6">
        <f>X2498/Y2498</f>
        <v>0.73654786862334032</v>
      </c>
      <c r="X2498" s="7">
        <f>U2498/V2498</f>
        <v>27.2</v>
      </c>
      <c r="Y2498" s="7">
        <v>36.929032258064517</v>
      </c>
      <c r="Z2498" s="7">
        <f>W2498*V2498</f>
        <v>17.677148846960169</v>
      </c>
    </row>
    <row r="2499" spans="1:26" x14ac:dyDescent="0.25">
      <c r="D2499" s="6">
        <v>0.73654786862334032</v>
      </c>
      <c r="E2499" s="6">
        <v>0.73654786862334032</v>
      </c>
      <c r="F2499" s="6">
        <v>0.73654786862334032</v>
      </c>
    </row>
    <row r="2500" spans="1:26" x14ac:dyDescent="0.25">
      <c r="D2500">
        <v>8</v>
      </c>
      <c r="E2500">
        <v>8</v>
      </c>
      <c r="F2500">
        <v>8</v>
      </c>
    </row>
    <row r="2501" spans="1:26" ht="30" x14ac:dyDescent="0.25">
      <c r="C2501" s="5" t="s">
        <v>206</v>
      </c>
      <c r="D2501">
        <v>12</v>
      </c>
      <c r="E2501">
        <v>12</v>
      </c>
      <c r="F2501">
        <v>12</v>
      </c>
    </row>
    <row r="2502" spans="1:26" x14ac:dyDescent="0.25">
      <c r="C2502" s="5" t="s">
        <v>205</v>
      </c>
      <c r="D2502">
        <v>12</v>
      </c>
      <c r="E2502">
        <v>12</v>
      </c>
      <c r="F2502">
        <v>12</v>
      </c>
    </row>
    <row r="2503" spans="1:26" x14ac:dyDescent="0.25">
      <c r="C2503" s="5" t="s">
        <v>36</v>
      </c>
      <c r="D2503">
        <v>21</v>
      </c>
      <c r="E2503">
        <v>21</v>
      </c>
      <c r="F2503">
        <v>21</v>
      </c>
    </row>
    <row r="2505" spans="1:26" x14ac:dyDescent="0.25">
      <c r="A2505" s="1">
        <v>42454</v>
      </c>
      <c r="B2505" s="2" t="s">
        <v>318</v>
      </c>
      <c r="U2505" s="3" t="s">
        <v>1</v>
      </c>
      <c r="V2505" s="3" t="s">
        <v>2</v>
      </c>
      <c r="W2505" s="3" t="s">
        <v>3</v>
      </c>
      <c r="X2505" s="3" t="s">
        <v>4</v>
      </c>
      <c r="Y2505" s="3" t="s">
        <v>5</v>
      </c>
      <c r="Z2505" s="3" t="s">
        <v>6</v>
      </c>
    </row>
    <row r="2506" spans="1:26" x14ac:dyDescent="0.25">
      <c r="U2506" s="3">
        <f>SUM(U2507:U2516)</f>
        <v>4440</v>
      </c>
      <c r="V2506" s="3">
        <f>SUM(V2507:V2516)</f>
        <v>42</v>
      </c>
      <c r="Z2506" s="4">
        <f>SUM(Z2507:Z2516)</f>
        <v>25.48030303030303</v>
      </c>
    </row>
    <row r="2507" spans="1:26" x14ac:dyDescent="0.25">
      <c r="C2507" s="5" t="s">
        <v>87</v>
      </c>
      <c r="D2507">
        <v>140</v>
      </c>
      <c r="E2507">
        <v>140</v>
      </c>
      <c r="F2507">
        <v>140</v>
      </c>
      <c r="G2507">
        <v>140</v>
      </c>
      <c r="U2507">
        <f>SUMPRODUCT((D2507:T2507&gt;Y2507/2.01)*1,D2507:T2507,D2509:T2509)</f>
        <v>2240</v>
      </c>
      <c r="V2507">
        <f>SUM(D2509:T2509)</f>
        <v>16</v>
      </c>
      <c r="W2507" s="6">
        <f>X2507/Y2507</f>
        <v>0.91666666666666685</v>
      </c>
      <c r="X2507" s="7">
        <f>U2507/V2507</f>
        <v>140</v>
      </c>
      <c r="Y2507" s="7">
        <v>152.72727272727269</v>
      </c>
      <c r="Z2507" s="7">
        <f>W2507*V2507</f>
        <v>14.66666666666667</v>
      </c>
    </row>
    <row r="2508" spans="1:26" x14ac:dyDescent="0.25">
      <c r="D2508" s="6">
        <v>0.91666666666666674</v>
      </c>
      <c r="E2508" s="6">
        <v>0.91666666666666674</v>
      </c>
      <c r="F2508" s="6">
        <v>0.91666666666666674</v>
      </c>
      <c r="G2508" s="6">
        <v>0.91666666666666674</v>
      </c>
    </row>
    <row r="2509" spans="1:26" x14ac:dyDescent="0.25">
      <c r="D2509">
        <v>4</v>
      </c>
      <c r="E2509">
        <v>4</v>
      </c>
      <c r="F2509">
        <v>4</v>
      </c>
      <c r="G2509">
        <v>4</v>
      </c>
    </row>
    <row r="2510" spans="1:26" x14ac:dyDescent="0.25">
      <c r="D2510" t="s">
        <v>155</v>
      </c>
      <c r="E2510" t="s">
        <v>155</v>
      </c>
      <c r="F2510" t="s">
        <v>155</v>
      </c>
      <c r="G2510" t="s">
        <v>155</v>
      </c>
    </row>
    <row r="2511" spans="1:26" x14ac:dyDescent="0.25">
      <c r="C2511" s="5" t="s">
        <v>24</v>
      </c>
      <c r="D2511">
        <v>60</v>
      </c>
      <c r="E2511">
        <v>80</v>
      </c>
      <c r="F2511">
        <v>100</v>
      </c>
      <c r="G2511">
        <v>120</v>
      </c>
      <c r="H2511">
        <v>140</v>
      </c>
      <c r="I2511">
        <v>160</v>
      </c>
      <c r="J2511">
        <v>170</v>
      </c>
      <c r="U2511">
        <f>SUMPRODUCT((D2511:T2511&gt;Y2511/2.01)*1,D2511:T2511,D2513:T2513)</f>
        <v>1790</v>
      </c>
      <c r="V2511">
        <f>SUM(D2513:T2513)</f>
        <v>24</v>
      </c>
      <c r="W2511" s="6">
        <f>X2511/Y2511</f>
        <v>0.37291666666666662</v>
      </c>
      <c r="X2511" s="7">
        <f>U2511/V2511</f>
        <v>74.583333333333329</v>
      </c>
      <c r="Y2511" s="7">
        <v>200</v>
      </c>
      <c r="Z2511" s="7">
        <f>W2511*V2511</f>
        <v>8.9499999999999993</v>
      </c>
    </row>
    <row r="2512" spans="1:26" x14ac:dyDescent="0.25">
      <c r="D2512" s="6">
        <v>0.3</v>
      </c>
      <c r="E2512" s="6">
        <v>0.4</v>
      </c>
      <c r="F2512" s="6">
        <v>0.5</v>
      </c>
      <c r="G2512" s="6">
        <v>0.6</v>
      </c>
      <c r="H2512" s="6">
        <v>0.7</v>
      </c>
      <c r="I2512" s="6">
        <v>0.8</v>
      </c>
      <c r="J2512" s="6">
        <v>0.85</v>
      </c>
    </row>
    <row r="2513" spans="1:26" x14ac:dyDescent="0.25">
      <c r="D2513">
        <v>5</v>
      </c>
      <c r="E2513">
        <v>5</v>
      </c>
      <c r="F2513">
        <v>4</v>
      </c>
      <c r="G2513">
        <v>4</v>
      </c>
      <c r="H2513">
        <v>3</v>
      </c>
      <c r="I2513">
        <v>2</v>
      </c>
      <c r="J2513">
        <v>1</v>
      </c>
    </row>
    <row r="2514" spans="1:26" x14ac:dyDescent="0.25">
      <c r="C2514" s="5" t="s">
        <v>7</v>
      </c>
      <c r="D2514">
        <v>200</v>
      </c>
      <c r="E2514">
        <v>210</v>
      </c>
      <c r="U2514">
        <f>SUMPRODUCT((D2514:T2514&gt;Y2514/2.01)*1,D2514:T2514,D2516:T2516)</f>
        <v>410</v>
      </c>
      <c r="V2514">
        <f>SUM(D2516:T2516)</f>
        <v>2</v>
      </c>
      <c r="W2514" s="6">
        <f>X2514/Y2514</f>
        <v>0.93181818181818177</v>
      </c>
      <c r="X2514" s="7">
        <f>U2514/V2514</f>
        <v>205</v>
      </c>
      <c r="Y2514" s="7">
        <v>220</v>
      </c>
      <c r="Z2514" s="7">
        <f>W2514*V2514</f>
        <v>1.8636363636363635</v>
      </c>
    </row>
    <row r="2515" spans="1:26" x14ac:dyDescent="0.25">
      <c r="D2515" s="6">
        <v>0.90909090909090906</v>
      </c>
      <c r="E2515" s="6">
        <v>0.95454545454545459</v>
      </c>
    </row>
    <row r="2516" spans="1:26" x14ac:dyDescent="0.25">
      <c r="D2516">
        <v>1</v>
      </c>
      <c r="E2516">
        <v>1</v>
      </c>
    </row>
    <row r="2518" spans="1:26" x14ac:dyDescent="0.25">
      <c r="A2518" s="1">
        <v>42457</v>
      </c>
      <c r="B2518" s="2" t="s">
        <v>319</v>
      </c>
      <c r="U2518" s="3" t="s">
        <v>1</v>
      </c>
      <c r="V2518" s="3" t="s">
        <v>2</v>
      </c>
      <c r="W2518" s="3" t="s">
        <v>3</v>
      </c>
      <c r="X2518" s="3" t="s">
        <v>4</v>
      </c>
      <c r="Y2518" s="3" t="s">
        <v>5</v>
      </c>
      <c r="Z2518" s="3" t="s">
        <v>6</v>
      </c>
    </row>
    <row r="2519" spans="1:26" x14ac:dyDescent="0.25">
      <c r="U2519" s="3">
        <f>SUM(U2520:U2527)</f>
        <v>3806</v>
      </c>
      <c r="V2519" s="3">
        <f>SUM(V2520:V2527)</f>
        <v>45</v>
      </c>
      <c r="Z2519" s="4">
        <f>SUM(Z2520:Z2527)</f>
        <v>27.680000000000003</v>
      </c>
    </row>
    <row r="2520" spans="1:26" ht="30" x14ac:dyDescent="0.25">
      <c r="C2520" s="5" t="s">
        <v>9</v>
      </c>
      <c r="D2520">
        <v>60</v>
      </c>
      <c r="E2520">
        <v>80</v>
      </c>
      <c r="F2520">
        <v>90</v>
      </c>
      <c r="G2520">
        <v>90</v>
      </c>
      <c r="H2520">
        <v>90</v>
      </c>
      <c r="I2520">
        <v>100</v>
      </c>
      <c r="J2520">
        <v>100</v>
      </c>
      <c r="K2520">
        <v>100</v>
      </c>
      <c r="L2520">
        <v>107</v>
      </c>
      <c r="M2520">
        <v>107</v>
      </c>
      <c r="U2520">
        <f>SUMPRODUCT((D2520:T2520&gt;Y2520/2.01)*1,D2520:T2520,D2522:T2522)</f>
        <v>3806</v>
      </c>
      <c r="V2520">
        <f>SUM(D2522:T2522)</f>
        <v>45</v>
      </c>
      <c r="W2520" s="6">
        <f>X2520/Y2520</f>
        <v>0.61511111111111116</v>
      </c>
      <c r="X2520" s="7">
        <f>U2520/V2520</f>
        <v>84.577777777777783</v>
      </c>
      <c r="Y2520" s="7">
        <v>137.5</v>
      </c>
      <c r="Z2520" s="7">
        <f>W2520*V2520</f>
        <v>27.680000000000003</v>
      </c>
    </row>
    <row r="2521" spans="1:26" x14ac:dyDescent="0.25">
      <c r="D2521" s="6">
        <v>0.43636363636363629</v>
      </c>
      <c r="E2521" s="6">
        <v>0.58181818181818179</v>
      </c>
      <c r="F2521" s="6">
        <v>0.65454545454545454</v>
      </c>
      <c r="G2521" s="6">
        <v>0.65454545454545454</v>
      </c>
      <c r="H2521" s="6">
        <v>0.65454545454545454</v>
      </c>
      <c r="I2521" s="6">
        <v>0.72727272727272729</v>
      </c>
      <c r="J2521" s="6">
        <v>0.72727272727272729</v>
      </c>
      <c r="K2521" s="6">
        <v>0.72727272727272729</v>
      </c>
      <c r="L2521" s="6">
        <v>0.7781818181818182</v>
      </c>
      <c r="M2521" s="6">
        <v>0.7781818181818182</v>
      </c>
    </row>
    <row r="2522" spans="1:26" x14ac:dyDescent="0.25">
      <c r="D2522">
        <v>5</v>
      </c>
      <c r="E2522">
        <v>5</v>
      </c>
      <c r="F2522">
        <v>5</v>
      </c>
      <c r="G2522">
        <v>5</v>
      </c>
      <c r="H2522">
        <v>5</v>
      </c>
      <c r="I2522">
        <v>4</v>
      </c>
      <c r="J2522">
        <v>4</v>
      </c>
      <c r="K2522">
        <v>4</v>
      </c>
      <c r="L2522">
        <v>4</v>
      </c>
      <c r="M2522">
        <v>4</v>
      </c>
    </row>
    <row r="2523" spans="1:26" x14ac:dyDescent="0.25">
      <c r="C2523" s="5" t="s">
        <v>38</v>
      </c>
      <c r="D2523">
        <v>12</v>
      </c>
      <c r="E2523">
        <v>12</v>
      </c>
    </row>
    <row r="2524" spans="1:26" x14ac:dyDescent="0.25">
      <c r="C2524" s="5" t="s">
        <v>145</v>
      </c>
      <c r="D2524">
        <v>12</v>
      </c>
      <c r="E2524">
        <v>12</v>
      </c>
      <c r="F2524">
        <v>12</v>
      </c>
    </row>
    <row r="2525" spans="1:26" ht="30" x14ac:dyDescent="0.25">
      <c r="C2525" s="5" t="s">
        <v>21</v>
      </c>
      <c r="D2525">
        <v>12</v>
      </c>
      <c r="E2525">
        <v>12</v>
      </c>
      <c r="F2525">
        <v>12</v>
      </c>
    </row>
    <row r="2526" spans="1:26" x14ac:dyDescent="0.25">
      <c r="C2526" s="5" t="s">
        <v>205</v>
      </c>
      <c r="D2526">
        <v>12</v>
      </c>
      <c r="E2526">
        <v>12</v>
      </c>
      <c r="F2526">
        <v>12</v>
      </c>
    </row>
    <row r="2527" spans="1:26" ht="30" x14ac:dyDescent="0.25">
      <c r="C2527" s="5" t="s">
        <v>211</v>
      </c>
      <c r="D2527">
        <v>12</v>
      </c>
      <c r="E2527">
        <v>12</v>
      </c>
      <c r="F2527">
        <v>12</v>
      </c>
    </row>
    <row r="2529" spans="1:26" x14ac:dyDescent="0.25">
      <c r="A2529" s="1">
        <v>42459</v>
      </c>
      <c r="B2529" s="2" t="s">
        <v>320</v>
      </c>
      <c r="U2529" s="3" t="s">
        <v>1</v>
      </c>
      <c r="V2529" s="3" t="s">
        <v>2</v>
      </c>
      <c r="W2529" s="3" t="s">
        <v>3</v>
      </c>
      <c r="X2529" s="3" t="s">
        <v>4</v>
      </c>
      <c r="Y2529" s="3" t="s">
        <v>5</v>
      </c>
      <c r="Z2529" s="3" t="s">
        <v>6</v>
      </c>
    </row>
    <row r="2530" spans="1:26" x14ac:dyDescent="0.25">
      <c r="U2530" s="3">
        <f>SUM(U2531:U2536)</f>
        <v>3215</v>
      </c>
      <c r="V2530" s="3">
        <f>SUM(V2531:V2536)</f>
        <v>42</v>
      </c>
      <c r="Z2530" s="4">
        <f>SUM(Z2531:Z2536)</f>
        <v>15.288235294117648</v>
      </c>
    </row>
    <row r="2531" spans="1:26" ht="30" x14ac:dyDescent="0.25">
      <c r="C2531" s="5" t="s">
        <v>14</v>
      </c>
      <c r="D2531">
        <v>60</v>
      </c>
      <c r="E2531">
        <v>100</v>
      </c>
      <c r="F2531">
        <v>120</v>
      </c>
      <c r="G2531">
        <v>140</v>
      </c>
      <c r="H2531">
        <v>155</v>
      </c>
      <c r="I2531">
        <v>170</v>
      </c>
      <c r="J2531">
        <v>170</v>
      </c>
      <c r="K2531">
        <v>170</v>
      </c>
      <c r="L2531">
        <v>170</v>
      </c>
      <c r="U2531">
        <f>SUMPRODUCT((D2531:T2531&gt;Y2531/2.01)*1,D2531:T2531,D2533:T2533)</f>
        <v>2835</v>
      </c>
      <c r="V2531">
        <f>SUM(D2533:T2533)</f>
        <v>27</v>
      </c>
      <c r="W2531" s="6">
        <f>X2531/Y2531</f>
        <v>0.5</v>
      </c>
      <c r="X2531" s="7">
        <f>U2531/V2531</f>
        <v>105</v>
      </c>
      <c r="Y2531" s="7">
        <v>210</v>
      </c>
      <c r="Z2531" s="7">
        <f>W2531*V2531</f>
        <v>13.5</v>
      </c>
    </row>
    <row r="2532" spans="1:26" x14ac:dyDescent="0.25">
      <c r="D2532" s="6">
        <v>0.2857142857142857</v>
      </c>
      <c r="E2532" s="6">
        <v>0.47619047619047622</v>
      </c>
      <c r="F2532" s="6">
        <v>0.5714285714285714</v>
      </c>
      <c r="G2532" s="6">
        <v>0.66666666666666663</v>
      </c>
      <c r="H2532" s="6">
        <v>0.73809523809523814</v>
      </c>
      <c r="I2532" s="6">
        <v>0.80952380952380953</v>
      </c>
      <c r="J2532" s="6">
        <v>0.80952380952380953</v>
      </c>
      <c r="K2532" s="6">
        <v>0.80952380952380953</v>
      </c>
      <c r="L2532" s="6">
        <v>0.80952380952380953</v>
      </c>
    </row>
    <row r="2533" spans="1:26" x14ac:dyDescent="0.25">
      <c r="D2533">
        <v>5</v>
      </c>
      <c r="E2533">
        <v>4</v>
      </c>
      <c r="F2533">
        <v>3</v>
      </c>
      <c r="G2533">
        <v>2</v>
      </c>
      <c r="H2533">
        <v>1</v>
      </c>
      <c r="I2533">
        <v>3</v>
      </c>
      <c r="J2533">
        <v>3</v>
      </c>
      <c r="K2533">
        <v>3</v>
      </c>
      <c r="L2533">
        <v>3</v>
      </c>
    </row>
    <row r="2534" spans="1:26" x14ac:dyDescent="0.25">
      <c r="C2534" s="5" t="s">
        <v>15</v>
      </c>
      <c r="D2534">
        <v>60</v>
      </c>
      <c r="E2534">
        <v>80</v>
      </c>
      <c r="F2534">
        <v>100</v>
      </c>
      <c r="G2534">
        <v>120</v>
      </c>
      <c r="H2534">
        <v>140</v>
      </c>
      <c r="U2534">
        <f>SUMPRODUCT((D2534:T2534&gt;Y2534/2.01)*1,D2534:T2534,D2536:T2536)</f>
        <v>380</v>
      </c>
      <c r="V2534">
        <f>SUM(D2536:T2536)</f>
        <v>15</v>
      </c>
      <c r="W2534" s="6">
        <f>X2534/Y2534</f>
        <v>0.11921568627450981</v>
      </c>
      <c r="X2534" s="7">
        <f>U2534/V2534</f>
        <v>25.333333333333332</v>
      </c>
      <c r="Y2534" s="7">
        <v>212.5</v>
      </c>
      <c r="Z2534" s="7">
        <f>W2534*V2534</f>
        <v>1.7882352941176471</v>
      </c>
    </row>
    <row r="2535" spans="1:26" x14ac:dyDescent="0.25">
      <c r="D2535" s="6">
        <v>0.28235294117647058</v>
      </c>
      <c r="E2535" s="6">
        <v>0.37647058823529411</v>
      </c>
      <c r="F2535" s="6">
        <v>0.47058823529411759</v>
      </c>
      <c r="G2535" s="6">
        <v>0.56470588235294117</v>
      </c>
      <c r="H2535" s="6">
        <v>0.6588235294117647</v>
      </c>
    </row>
    <row r="2536" spans="1:26" x14ac:dyDescent="0.25">
      <c r="D2536">
        <v>5</v>
      </c>
      <c r="E2536">
        <v>4</v>
      </c>
      <c r="F2536">
        <v>3</v>
      </c>
      <c r="G2536">
        <v>2</v>
      </c>
      <c r="H2536">
        <v>1</v>
      </c>
    </row>
    <row r="2538" spans="1:26" x14ac:dyDescent="0.25">
      <c r="A2538" s="1">
        <v>42461</v>
      </c>
      <c r="B2538" s="2" t="s">
        <v>321</v>
      </c>
      <c r="U2538" s="3" t="s">
        <v>1</v>
      </c>
      <c r="V2538" s="3" t="s">
        <v>2</v>
      </c>
      <c r="W2538" s="3" t="s">
        <v>3</v>
      </c>
      <c r="X2538" s="3" t="s">
        <v>4</v>
      </c>
      <c r="Y2538" s="3" t="s">
        <v>5</v>
      </c>
      <c r="Z2538" s="3" t="s">
        <v>6</v>
      </c>
    </row>
    <row r="2539" spans="1:26" x14ac:dyDescent="0.25">
      <c r="U2539" s="3">
        <f>SUM(U2540:U2548)</f>
        <v>5345</v>
      </c>
      <c r="V2539" s="3">
        <f>SUM(V2540:V2548)</f>
        <v>58</v>
      </c>
      <c r="Z2539" s="4">
        <f>SUM(Z2540:Z2548)</f>
        <v>38.564141414141417</v>
      </c>
    </row>
    <row r="2540" spans="1:26" ht="30" x14ac:dyDescent="0.25">
      <c r="C2540" s="5" t="s">
        <v>9</v>
      </c>
      <c r="D2540">
        <v>60</v>
      </c>
      <c r="E2540">
        <v>80</v>
      </c>
      <c r="F2540">
        <v>95</v>
      </c>
      <c r="G2540">
        <v>95</v>
      </c>
      <c r="H2540">
        <v>95</v>
      </c>
      <c r="I2540">
        <v>95</v>
      </c>
      <c r="J2540">
        <v>105</v>
      </c>
      <c r="K2540">
        <v>105</v>
      </c>
      <c r="L2540">
        <v>105</v>
      </c>
      <c r="M2540">
        <v>115</v>
      </c>
      <c r="N2540">
        <v>115</v>
      </c>
      <c r="O2540">
        <v>115</v>
      </c>
      <c r="U2540">
        <f>SUMPRODUCT((D2540:T2540&gt;Y2540/2.01)*1,D2540:T2540,D2542:T2542)</f>
        <v>4955</v>
      </c>
      <c r="V2540">
        <f>SUM(D2542:T2542)</f>
        <v>55</v>
      </c>
      <c r="W2540" s="6">
        <f>X2540/Y2540</f>
        <v>0.65520661157024795</v>
      </c>
      <c r="X2540" s="7">
        <f>U2540/V2540</f>
        <v>90.090909090909093</v>
      </c>
      <c r="Y2540" s="7">
        <v>137.5</v>
      </c>
      <c r="Z2540" s="7">
        <f>W2540*V2540</f>
        <v>36.036363636363639</v>
      </c>
    </row>
    <row r="2541" spans="1:26" x14ac:dyDescent="0.25">
      <c r="D2541" s="6">
        <v>0.43636363636363629</v>
      </c>
      <c r="E2541" s="6">
        <v>0.58181818181818179</v>
      </c>
      <c r="F2541" s="6">
        <v>0.69090909090909092</v>
      </c>
      <c r="G2541" s="6">
        <v>0.69090909090909092</v>
      </c>
      <c r="H2541" s="6">
        <v>0.69090909090909092</v>
      </c>
      <c r="I2541" s="6">
        <v>0.69090909090909092</v>
      </c>
      <c r="J2541" s="6">
        <v>0.76363636363636367</v>
      </c>
      <c r="K2541" s="6">
        <v>0.76363636363636367</v>
      </c>
      <c r="L2541" s="6">
        <v>0.76363636363636367</v>
      </c>
      <c r="M2541" s="6">
        <v>0.83636363636363631</v>
      </c>
      <c r="N2541" s="6">
        <v>0.83636363636363631</v>
      </c>
      <c r="O2541" s="6">
        <v>0.83636363636363631</v>
      </c>
    </row>
    <row r="2542" spans="1:26" x14ac:dyDescent="0.25">
      <c r="D2542">
        <v>6</v>
      </c>
      <c r="E2542">
        <v>6</v>
      </c>
      <c r="F2542">
        <v>4</v>
      </c>
      <c r="G2542">
        <v>4</v>
      </c>
      <c r="H2542">
        <v>4</v>
      </c>
      <c r="I2542">
        <v>4</v>
      </c>
      <c r="J2542">
        <v>5</v>
      </c>
      <c r="K2542">
        <v>5</v>
      </c>
      <c r="L2542">
        <v>5</v>
      </c>
      <c r="M2542">
        <v>4</v>
      </c>
      <c r="N2542">
        <v>4</v>
      </c>
      <c r="O2542">
        <v>4</v>
      </c>
    </row>
    <row r="2543" spans="1:26" x14ac:dyDescent="0.25">
      <c r="C2543" s="5" t="s">
        <v>108</v>
      </c>
      <c r="D2543">
        <v>130</v>
      </c>
      <c r="E2543">
        <v>130</v>
      </c>
      <c r="F2543">
        <v>130</v>
      </c>
      <c r="U2543">
        <f>SUMPRODUCT((D2543:T2543&gt;Y2543/2.01)*1,D2543:T2543,D2545:T2545)</f>
        <v>390</v>
      </c>
      <c r="V2543">
        <f>SUM(D2545:T2545)</f>
        <v>3</v>
      </c>
      <c r="W2543" s="6">
        <f>X2543/Y2543</f>
        <v>0.84259259259259245</v>
      </c>
      <c r="X2543" s="7">
        <f>U2543/V2543</f>
        <v>130</v>
      </c>
      <c r="Y2543" s="7">
        <v>154.28571428571431</v>
      </c>
      <c r="Z2543" s="7">
        <f>W2543*V2543</f>
        <v>2.5277777777777772</v>
      </c>
    </row>
    <row r="2544" spans="1:26" x14ac:dyDescent="0.25">
      <c r="D2544" s="6">
        <v>0.84259259259259267</v>
      </c>
      <c r="E2544" s="6">
        <v>0.84259259259259267</v>
      </c>
      <c r="F2544" s="6">
        <v>0.84259259259259267</v>
      </c>
    </row>
    <row r="2545" spans="1:26" x14ac:dyDescent="0.25">
      <c r="D2545">
        <v>1</v>
      </c>
      <c r="E2545">
        <v>1</v>
      </c>
      <c r="F2545">
        <v>1</v>
      </c>
    </row>
    <row r="2546" spans="1:26" x14ac:dyDescent="0.25">
      <c r="D2546" t="s">
        <v>225</v>
      </c>
      <c r="E2546" t="s">
        <v>225</v>
      </c>
      <c r="F2546" t="s">
        <v>225</v>
      </c>
    </row>
    <row r="2547" spans="1:26" ht="30" x14ac:dyDescent="0.25">
      <c r="C2547" s="5" t="s">
        <v>26</v>
      </c>
      <c r="D2547">
        <v>15</v>
      </c>
      <c r="E2547">
        <v>15</v>
      </c>
      <c r="F2547">
        <v>15</v>
      </c>
      <c r="G2547">
        <v>15</v>
      </c>
      <c r="H2547">
        <v>15</v>
      </c>
    </row>
    <row r="2548" spans="1:26" x14ac:dyDescent="0.25">
      <c r="C2548" s="5" t="s">
        <v>36</v>
      </c>
      <c r="D2548">
        <v>21</v>
      </c>
      <c r="E2548">
        <v>21</v>
      </c>
      <c r="F2548">
        <v>21</v>
      </c>
      <c r="G2548">
        <v>21</v>
      </c>
    </row>
    <row r="2550" spans="1:26" x14ac:dyDescent="0.25">
      <c r="A2550" s="1">
        <v>42464</v>
      </c>
      <c r="B2550" s="2" t="s">
        <v>322</v>
      </c>
      <c r="U2550" s="3" t="s">
        <v>1</v>
      </c>
      <c r="V2550" s="3" t="s">
        <v>2</v>
      </c>
      <c r="W2550" s="3" t="s">
        <v>3</v>
      </c>
      <c r="X2550" s="3" t="s">
        <v>4</v>
      </c>
      <c r="Y2550" s="3" t="s">
        <v>5</v>
      </c>
      <c r="Z2550" s="3" t="s">
        <v>6</v>
      </c>
    </row>
    <row r="2551" spans="1:26" x14ac:dyDescent="0.25">
      <c r="U2551" s="3">
        <f>SUM(U2552:U2558)</f>
        <v>5120</v>
      </c>
      <c r="V2551" s="3">
        <f>SUM(V2552:V2558)</f>
        <v>57</v>
      </c>
      <c r="Z2551" s="4">
        <f>SUM(Z2552:Z2558)</f>
        <v>27.218872549019608</v>
      </c>
    </row>
    <row r="2552" spans="1:26" x14ac:dyDescent="0.25">
      <c r="C2552" s="5" t="s">
        <v>65</v>
      </c>
      <c r="D2552">
        <v>60</v>
      </c>
      <c r="E2552">
        <v>80</v>
      </c>
      <c r="F2552">
        <v>100</v>
      </c>
      <c r="G2552">
        <v>120</v>
      </c>
      <c r="H2552">
        <v>135</v>
      </c>
      <c r="I2552">
        <v>135</v>
      </c>
      <c r="J2552">
        <v>135</v>
      </c>
      <c r="U2552">
        <f>SUMPRODUCT((D2552:T2552&gt;Y2552/2.01)*1,D2552:T2552,D2554:T2554)</f>
        <v>2280</v>
      </c>
      <c r="V2552">
        <f>SUM(D2554:T2554)</f>
        <v>27</v>
      </c>
      <c r="W2552" s="6">
        <f>X2552/Y2552</f>
        <v>0.51311728395061718</v>
      </c>
      <c r="X2552" s="7">
        <f>U2552/V2552</f>
        <v>84.444444444444443</v>
      </c>
      <c r="Y2552" s="7">
        <v>164.57142857142861</v>
      </c>
      <c r="Z2552" s="7">
        <f>W2552*V2552</f>
        <v>13.854166666666664</v>
      </c>
    </row>
    <row r="2553" spans="1:26" x14ac:dyDescent="0.25">
      <c r="D2553" s="6">
        <v>0.36458333333333343</v>
      </c>
      <c r="E2553" s="6">
        <v>0.48611111111111122</v>
      </c>
      <c r="F2553" s="6">
        <v>0.60763888888888895</v>
      </c>
      <c r="G2553" s="6">
        <v>0.72916666666666674</v>
      </c>
      <c r="H2553" s="6">
        <v>0.82031250000000011</v>
      </c>
      <c r="I2553" s="6">
        <v>0.82031250000000011</v>
      </c>
      <c r="J2553" s="6">
        <v>0.82031250000000011</v>
      </c>
    </row>
    <row r="2554" spans="1:26" x14ac:dyDescent="0.25">
      <c r="D2554">
        <v>5</v>
      </c>
      <c r="E2554">
        <v>4</v>
      </c>
      <c r="F2554">
        <v>3</v>
      </c>
      <c r="G2554">
        <v>3</v>
      </c>
      <c r="H2554">
        <v>4</v>
      </c>
      <c r="I2554">
        <v>4</v>
      </c>
      <c r="J2554">
        <v>4</v>
      </c>
    </row>
    <row r="2555" spans="1:26" x14ac:dyDescent="0.25">
      <c r="C2555" s="5" t="s">
        <v>15</v>
      </c>
      <c r="D2555">
        <v>60</v>
      </c>
      <c r="E2555">
        <v>80</v>
      </c>
      <c r="F2555">
        <v>100</v>
      </c>
      <c r="G2555">
        <v>120</v>
      </c>
      <c r="H2555">
        <v>140</v>
      </c>
      <c r="I2555">
        <v>160</v>
      </c>
      <c r="J2555">
        <v>180</v>
      </c>
      <c r="K2555">
        <v>180</v>
      </c>
      <c r="L2555">
        <v>180</v>
      </c>
      <c r="M2555">
        <v>190</v>
      </c>
      <c r="N2555">
        <v>190</v>
      </c>
      <c r="O2555">
        <v>200</v>
      </c>
      <c r="U2555">
        <f>SUMPRODUCT((D2555:T2555&gt;Y2555/2.01)*1,D2555:T2555,D2557:T2557)</f>
        <v>2840</v>
      </c>
      <c r="V2555">
        <f>SUM(D2557:T2557)</f>
        <v>30</v>
      </c>
      <c r="W2555" s="6">
        <f>X2555/Y2555</f>
        <v>0.44549019607843138</v>
      </c>
      <c r="X2555" s="7">
        <f>U2555/V2555</f>
        <v>94.666666666666671</v>
      </c>
      <c r="Y2555" s="7">
        <v>212.5</v>
      </c>
      <c r="Z2555" s="7">
        <f>W2555*V2555</f>
        <v>13.364705882352942</v>
      </c>
    </row>
    <row r="2556" spans="1:26" x14ac:dyDescent="0.25">
      <c r="D2556" s="6">
        <v>0.28235294117647058</v>
      </c>
      <c r="E2556" s="6">
        <v>0.37647058823529411</v>
      </c>
      <c r="F2556" s="6">
        <v>0.47058823529411759</v>
      </c>
      <c r="G2556" s="6">
        <v>0.56470588235294117</v>
      </c>
      <c r="H2556" s="6">
        <v>0.6588235294117647</v>
      </c>
      <c r="I2556" s="6">
        <v>0.75294117647058822</v>
      </c>
      <c r="J2556" s="6">
        <v>0.84705882352941175</v>
      </c>
      <c r="K2556" s="6">
        <v>0.84705882352941175</v>
      </c>
      <c r="L2556" s="6">
        <v>0.84705882352941175</v>
      </c>
      <c r="M2556" s="6">
        <v>0.89411764705882357</v>
      </c>
      <c r="N2556" s="6">
        <v>0.89411764705882357</v>
      </c>
      <c r="O2556" s="6">
        <v>0.94117647058823528</v>
      </c>
    </row>
    <row r="2557" spans="1:26" x14ac:dyDescent="0.25">
      <c r="D2557">
        <v>5</v>
      </c>
      <c r="E2557">
        <v>4</v>
      </c>
      <c r="F2557">
        <v>4</v>
      </c>
      <c r="G2557">
        <v>3</v>
      </c>
      <c r="H2557">
        <v>2</v>
      </c>
      <c r="I2557">
        <v>1</v>
      </c>
      <c r="J2557">
        <v>2</v>
      </c>
      <c r="K2557">
        <v>2</v>
      </c>
      <c r="L2557">
        <v>2</v>
      </c>
      <c r="M2557">
        <v>2</v>
      </c>
      <c r="N2557">
        <v>2</v>
      </c>
      <c r="O2557">
        <v>1</v>
      </c>
    </row>
    <row r="2558" spans="1:26" x14ac:dyDescent="0.25">
      <c r="C2558" s="5" t="s">
        <v>16</v>
      </c>
      <c r="D2558">
        <v>12</v>
      </c>
      <c r="E2558">
        <v>12</v>
      </c>
      <c r="F2558">
        <v>12</v>
      </c>
    </row>
    <row r="2560" spans="1:26" x14ac:dyDescent="0.25">
      <c r="A2560" s="1">
        <v>42466</v>
      </c>
      <c r="B2560" s="2" t="s">
        <v>323</v>
      </c>
      <c r="U2560" s="3" t="s">
        <v>1</v>
      </c>
      <c r="V2560" s="3" t="s">
        <v>2</v>
      </c>
      <c r="W2560" s="3" t="s">
        <v>3</v>
      </c>
      <c r="X2560" s="3" t="s">
        <v>4</v>
      </c>
      <c r="Y2560" s="3" t="s">
        <v>5</v>
      </c>
      <c r="Z2560" s="3" t="s">
        <v>6</v>
      </c>
    </row>
    <row r="2561" spans="1:26" x14ac:dyDescent="0.25">
      <c r="U2561" s="3">
        <f>SUM(U2562:U2570)</f>
        <v>2350</v>
      </c>
      <c r="V2561" s="3">
        <f>SUM(V2562:V2570)</f>
        <v>19</v>
      </c>
      <c r="Z2561" s="4">
        <f>SUM(Z2562:Z2570)</f>
        <v>16.24141414141414</v>
      </c>
    </row>
    <row r="2562" spans="1:26" x14ac:dyDescent="0.25">
      <c r="C2562" s="5" t="s">
        <v>19</v>
      </c>
      <c r="D2562">
        <v>145</v>
      </c>
      <c r="E2562">
        <v>145</v>
      </c>
      <c r="F2562">
        <v>145</v>
      </c>
      <c r="U2562">
        <f>SUMPRODUCT((D2562:T2562&gt;Y2562/2.01)*1,D2562:T2562,D2564:T2564)</f>
        <v>870</v>
      </c>
      <c r="V2562">
        <f>SUM(D2564:T2564)</f>
        <v>6</v>
      </c>
      <c r="W2562" s="6">
        <f>X2562/Y2562</f>
        <v>0.91296296296296298</v>
      </c>
      <c r="X2562" s="7">
        <f>U2562/V2562</f>
        <v>145</v>
      </c>
      <c r="Y2562" s="7">
        <v>158.8235294117647</v>
      </c>
      <c r="Z2562" s="7">
        <f>W2562*V2562</f>
        <v>5.4777777777777779</v>
      </c>
    </row>
    <row r="2563" spans="1:26" x14ac:dyDescent="0.25">
      <c r="D2563" s="6">
        <v>0.91296296296296298</v>
      </c>
      <c r="E2563" s="6">
        <v>0.91296296296296298</v>
      </c>
      <c r="F2563" s="6">
        <v>0.91296296296296298</v>
      </c>
    </row>
    <row r="2564" spans="1:26" x14ac:dyDescent="0.25">
      <c r="D2564">
        <v>2</v>
      </c>
      <c r="E2564">
        <v>2</v>
      </c>
      <c r="F2564">
        <v>2</v>
      </c>
    </row>
    <row r="2565" spans="1:26" ht="30" x14ac:dyDescent="0.25">
      <c r="C2565" s="5" t="s">
        <v>9</v>
      </c>
      <c r="D2565">
        <v>100</v>
      </c>
      <c r="E2565">
        <v>115</v>
      </c>
      <c r="F2565">
        <v>115</v>
      </c>
      <c r="G2565">
        <v>115</v>
      </c>
      <c r="H2565">
        <v>115</v>
      </c>
      <c r="U2565">
        <f>SUMPRODUCT((D2565:T2565&gt;Y2565/2.01)*1,D2565:T2565,D2567:T2567)</f>
        <v>1480</v>
      </c>
      <c r="V2565">
        <f>SUM(D2567:T2567)</f>
        <v>13</v>
      </c>
      <c r="W2565" s="6">
        <f>X2565/Y2565</f>
        <v>0.82797202797202796</v>
      </c>
      <c r="X2565" s="7">
        <f>U2565/V2565</f>
        <v>113.84615384615384</v>
      </c>
      <c r="Y2565" s="7">
        <v>137.5</v>
      </c>
      <c r="Z2565" s="7">
        <f>W2565*V2565</f>
        <v>10.763636363636364</v>
      </c>
    </row>
    <row r="2566" spans="1:26" x14ac:dyDescent="0.25">
      <c r="D2566" s="6">
        <v>0.72727272727272729</v>
      </c>
      <c r="E2566" s="6">
        <v>0.83636363636363631</v>
      </c>
      <c r="F2566" s="6">
        <v>0.83636363636363631</v>
      </c>
      <c r="G2566" s="6">
        <v>0.83636363636363631</v>
      </c>
      <c r="H2566" s="6">
        <v>0.83636363636363631</v>
      </c>
    </row>
    <row r="2567" spans="1:26" x14ac:dyDescent="0.25">
      <c r="D2567">
        <v>1</v>
      </c>
      <c r="E2567">
        <v>3</v>
      </c>
      <c r="F2567">
        <v>3</v>
      </c>
      <c r="G2567">
        <v>3</v>
      </c>
      <c r="H2567">
        <v>3</v>
      </c>
    </row>
    <row r="2568" spans="1:26" x14ac:dyDescent="0.25">
      <c r="C2568" s="5" t="s">
        <v>38</v>
      </c>
      <c r="D2568">
        <v>20</v>
      </c>
      <c r="E2568">
        <v>20</v>
      </c>
    </row>
    <row r="2569" spans="1:26" x14ac:dyDescent="0.25">
      <c r="C2569" s="5" t="s">
        <v>205</v>
      </c>
      <c r="D2569">
        <v>12</v>
      </c>
      <c r="E2569">
        <v>12</v>
      </c>
      <c r="F2569">
        <v>12</v>
      </c>
      <c r="G2569">
        <v>12</v>
      </c>
      <c r="H2569">
        <v>12</v>
      </c>
    </row>
    <row r="2570" spans="1:26" x14ac:dyDescent="0.25">
      <c r="C2570" s="5" t="s">
        <v>218</v>
      </c>
      <c r="D2570">
        <v>13</v>
      </c>
      <c r="E2570">
        <v>13</v>
      </c>
      <c r="F2570">
        <v>13</v>
      </c>
    </row>
    <row r="2572" spans="1:26" x14ac:dyDescent="0.25">
      <c r="A2572" s="1">
        <v>42468</v>
      </c>
      <c r="B2572" s="2" t="s">
        <v>324</v>
      </c>
      <c r="U2572" s="3" t="s">
        <v>1</v>
      </c>
      <c r="V2572" s="3" t="s">
        <v>2</v>
      </c>
      <c r="W2572" s="3" t="s">
        <v>3</v>
      </c>
      <c r="X2572" s="3" t="s">
        <v>4</v>
      </c>
      <c r="Y2572" s="3" t="s">
        <v>5</v>
      </c>
      <c r="Z2572" s="3" t="s">
        <v>6</v>
      </c>
    </row>
    <row r="2573" spans="1:26" x14ac:dyDescent="0.25">
      <c r="U2573" s="3">
        <f>SUM(U2574:U2580)</f>
        <v>4430</v>
      </c>
      <c r="V2573" s="3">
        <f>SUM(V2574:V2580)</f>
        <v>46</v>
      </c>
      <c r="Z2573" s="4">
        <f>SUM(Z2574:Z2580)</f>
        <v>21.564285714285717</v>
      </c>
    </row>
    <row r="2574" spans="1:26" ht="30" x14ac:dyDescent="0.25">
      <c r="C2574" s="5" t="s">
        <v>14</v>
      </c>
      <c r="D2574">
        <v>60</v>
      </c>
      <c r="E2574">
        <v>100</v>
      </c>
      <c r="F2574">
        <v>120</v>
      </c>
      <c r="G2574">
        <v>140</v>
      </c>
      <c r="H2574">
        <v>160</v>
      </c>
      <c r="I2574">
        <v>160</v>
      </c>
      <c r="J2574">
        <v>160</v>
      </c>
      <c r="K2574">
        <v>180</v>
      </c>
      <c r="L2574">
        <v>180</v>
      </c>
      <c r="U2574">
        <f>SUMPRODUCT((D2574:T2574&gt;Y2574/2.01)*1,D2574:T2574,D2576:T2576)</f>
        <v>2460</v>
      </c>
      <c r="V2574">
        <f>SUM(D2576:T2576)</f>
        <v>25</v>
      </c>
      <c r="W2574" s="6">
        <f>X2574/Y2574</f>
        <v>0.46857142857142858</v>
      </c>
      <c r="X2574" s="7">
        <f>U2574/V2574</f>
        <v>98.4</v>
      </c>
      <c r="Y2574" s="7">
        <v>210</v>
      </c>
      <c r="Z2574" s="7">
        <f>W2574*V2574</f>
        <v>11.714285714285715</v>
      </c>
    </row>
    <row r="2575" spans="1:26" x14ac:dyDescent="0.25">
      <c r="D2575" s="6">
        <v>0.2857142857142857</v>
      </c>
      <c r="E2575" s="6">
        <v>0.47619047619047622</v>
      </c>
      <c r="F2575" s="6">
        <v>0.5714285714285714</v>
      </c>
      <c r="G2575" s="6">
        <v>0.66666666666666663</v>
      </c>
      <c r="H2575" s="6">
        <v>0.76190476190476186</v>
      </c>
      <c r="I2575" s="6">
        <v>0.76190476190476186</v>
      </c>
      <c r="J2575" s="6">
        <v>0.76190476190476186</v>
      </c>
      <c r="K2575" s="6">
        <v>0.8571428571428571</v>
      </c>
      <c r="L2575" s="6">
        <v>0.8571428571428571</v>
      </c>
    </row>
    <row r="2576" spans="1:26" x14ac:dyDescent="0.25">
      <c r="D2576">
        <v>5</v>
      </c>
      <c r="E2576">
        <v>4</v>
      </c>
      <c r="F2576">
        <v>3</v>
      </c>
      <c r="G2576">
        <v>3</v>
      </c>
      <c r="H2576">
        <v>2</v>
      </c>
      <c r="I2576">
        <v>2</v>
      </c>
      <c r="J2576">
        <v>2</v>
      </c>
      <c r="K2576">
        <v>2</v>
      </c>
      <c r="L2576">
        <v>2</v>
      </c>
    </row>
    <row r="2577" spans="1:26" x14ac:dyDescent="0.25">
      <c r="C2577" s="5" t="s">
        <v>24</v>
      </c>
      <c r="D2577">
        <v>60</v>
      </c>
      <c r="E2577">
        <v>100</v>
      </c>
      <c r="F2577">
        <v>120</v>
      </c>
      <c r="G2577">
        <v>140</v>
      </c>
      <c r="H2577">
        <v>140</v>
      </c>
      <c r="I2577">
        <v>150</v>
      </c>
      <c r="U2577">
        <f>SUMPRODUCT((D2577:T2577&gt;Y2577/2.01)*1,D2577:T2577,D2579:T2579)</f>
        <v>1970</v>
      </c>
      <c r="V2577">
        <f>SUM(D2579:T2579)</f>
        <v>21</v>
      </c>
      <c r="W2577" s="6">
        <f>X2577/Y2577</f>
        <v>0.46904761904761905</v>
      </c>
      <c r="X2577" s="7">
        <f>U2577/V2577</f>
        <v>93.80952380952381</v>
      </c>
      <c r="Y2577" s="7">
        <v>200</v>
      </c>
      <c r="Z2577" s="7">
        <f>W2577*V2577</f>
        <v>9.85</v>
      </c>
    </row>
    <row r="2578" spans="1:26" x14ac:dyDescent="0.25">
      <c r="D2578" s="6">
        <v>0.3</v>
      </c>
      <c r="E2578" s="6">
        <v>0.5</v>
      </c>
      <c r="F2578" s="6">
        <v>0.6</v>
      </c>
      <c r="G2578" s="6">
        <v>0.7</v>
      </c>
      <c r="H2578" s="6">
        <v>0.7</v>
      </c>
      <c r="I2578" s="6">
        <v>0.75</v>
      </c>
    </row>
    <row r="2579" spans="1:26" x14ac:dyDescent="0.25">
      <c r="D2579">
        <v>5</v>
      </c>
      <c r="E2579">
        <v>5</v>
      </c>
      <c r="F2579">
        <v>4</v>
      </c>
      <c r="G2579">
        <v>3</v>
      </c>
      <c r="H2579">
        <v>3</v>
      </c>
      <c r="I2579">
        <v>1</v>
      </c>
    </row>
    <row r="2580" spans="1:26" x14ac:dyDescent="0.25">
      <c r="C2580" s="5" t="s">
        <v>80</v>
      </c>
      <c r="D2580">
        <v>8</v>
      </c>
      <c r="E2580">
        <v>8</v>
      </c>
      <c r="F2580">
        <v>8</v>
      </c>
    </row>
    <row r="2582" spans="1:26" x14ac:dyDescent="0.25">
      <c r="A2582" s="1">
        <v>42471</v>
      </c>
      <c r="B2582" s="2" t="s">
        <v>325</v>
      </c>
      <c r="U2582" s="3" t="s">
        <v>1</v>
      </c>
      <c r="V2582" s="3" t="s">
        <v>2</v>
      </c>
      <c r="W2582" s="3" t="s">
        <v>3</v>
      </c>
      <c r="X2582" s="3" t="s">
        <v>4</v>
      </c>
      <c r="Y2582" s="3" t="s">
        <v>5</v>
      </c>
      <c r="Z2582" s="3" t="s">
        <v>6</v>
      </c>
    </row>
    <row r="2583" spans="1:26" x14ac:dyDescent="0.25">
      <c r="U2583" s="3">
        <f>SUM(U2584:U2590)</f>
        <v>2787</v>
      </c>
      <c r="V2583" s="3">
        <f>SUM(V2584:V2590)</f>
        <v>31</v>
      </c>
      <c r="Z2583" s="4">
        <f>SUM(Z2584:Z2590)</f>
        <v>20.269090909090909</v>
      </c>
    </row>
    <row r="2584" spans="1:26" ht="30" x14ac:dyDescent="0.25">
      <c r="C2584" s="5" t="s">
        <v>9</v>
      </c>
      <c r="D2584">
        <v>60</v>
      </c>
      <c r="E2584">
        <v>80</v>
      </c>
      <c r="F2584">
        <v>100</v>
      </c>
      <c r="G2584">
        <v>110</v>
      </c>
      <c r="H2584">
        <v>110</v>
      </c>
      <c r="I2584">
        <v>110</v>
      </c>
      <c r="J2584">
        <v>110</v>
      </c>
      <c r="K2584">
        <v>120</v>
      </c>
      <c r="L2584">
        <v>120</v>
      </c>
      <c r="M2584">
        <v>120</v>
      </c>
      <c r="N2584">
        <v>127</v>
      </c>
      <c r="U2584">
        <f>SUMPRODUCT((D2584:T2584&gt;Y2584/2.01)*1,D2584:T2584,D2586:T2586)</f>
        <v>2787</v>
      </c>
      <c r="V2584">
        <f>SUM(D2586:T2586)</f>
        <v>31</v>
      </c>
      <c r="W2584" s="6">
        <f>X2584/Y2584</f>
        <v>0.65384164222873897</v>
      </c>
      <c r="X2584" s="7">
        <f>U2584/V2584</f>
        <v>89.903225806451616</v>
      </c>
      <c r="Y2584" s="7">
        <v>137.5</v>
      </c>
      <c r="Z2584" s="7">
        <f>W2584*V2584</f>
        <v>20.269090909090909</v>
      </c>
    </row>
    <row r="2585" spans="1:26" x14ac:dyDescent="0.25">
      <c r="D2585" s="6">
        <v>0.43636363636363629</v>
      </c>
      <c r="E2585" s="6">
        <v>0.58181818181818179</v>
      </c>
      <c r="F2585" s="6">
        <v>0.72727272727272729</v>
      </c>
      <c r="G2585" s="6">
        <v>0.8</v>
      </c>
      <c r="H2585" s="6">
        <v>0.8</v>
      </c>
      <c r="I2585" s="6">
        <v>0.8</v>
      </c>
      <c r="J2585" s="6">
        <v>0.8</v>
      </c>
      <c r="K2585" s="6">
        <v>0.87272727272727268</v>
      </c>
      <c r="L2585" s="6">
        <v>0.87272727272727268</v>
      </c>
      <c r="M2585" s="6">
        <v>0.87272727272727268</v>
      </c>
      <c r="N2585" s="6">
        <v>0.92363636363636359</v>
      </c>
    </row>
    <row r="2586" spans="1:26" x14ac:dyDescent="0.25">
      <c r="D2586">
        <v>5</v>
      </c>
      <c r="E2586">
        <v>4</v>
      </c>
      <c r="F2586">
        <v>3</v>
      </c>
      <c r="G2586">
        <v>3</v>
      </c>
      <c r="H2586">
        <v>3</v>
      </c>
      <c r="I2586">
        <v>3</v>
      </c>
      <c r="J2586">
        <v>3</v>
      </c>
      <c r="K2586">
        <v>2</v>
      </c>
      <c r="L2586">
        <v>2</v>
      </c>
      <c r="M2586">
        <v>2</v>
      </c>
      <c r="N2586">
        <v>1</v>
      </c>
    </row>
    <row r="2587" spans="1:26" x14ac:dyDescent="0.25">
      <c r="C2587" s="5" t="s">
        <v>38</v>
      </c>
      <c r="D2587">
        <v>20</v>
      </c>
      <c r="E2587">
        <v>20</v>
      </c>
    </row>
    <row r="2588" spans="1:26" x14ac:dyDescent="0.25">
      <c r="C2588" s="5" t="s">
        <v>20</v>
      </c>
      <c r="D2588">
        <v>8</v>
      </c>
      <c r="E2588">
        <v>8</v>
      </c>
      <c r="F2588">
        <v>8</v>
      </c>
    </row>
    <row r="2589" spans="1:26" ht="30" x14ac:dyDescent="0.25">
      <c r="C2589" s="5" t="s">
        <v>21</v>
      </c>
      <c r="D2589">
        <v>10</v>
      </c>
      <c r="E2589">
        <v>10</v>
      </c>
      <c r="F2589">
        <v>10</v>
      </c>
    </row>
    <row r="2590" spans="1:26" x14ac:dyDescent="0.25">
      <c r="C2590" s="5" t="s">
        <v>36</v>
      </c>
      <c r="D2590">
        <v>21</v>
      </c>
      <c r="E2590">
        <v>21</v>
      </c>
      <c r="F2590">
        <v>21</v>
      </c>
    </row>
    <row r="2592" spans="1:26" x14ac:dyDescent="0.25">
      <c r="A2592" s="1">
        <v>42473</v>
      </c>
      <c r="B2592" s="2" t="s">
        <v>326</v>
      </c>
      <c r="U2592" s="3" t="s">
        <v>1</v>
      </c>
      <c r="V2592" s="3" t="s">
        <v>2</v>
      </c>
      <c r="W2592" s="3" t="s">
        <v>3</v>
      </c>
      <c r="X2592" s="3" t="s">
        <v>4</v>
      </c>
      <c r="Y2592" s="3" t="s">
        <v>5</v>
      </c>
      <c r="Z2592" s="3" t="s">
        <v>6</v>
      </c>
    </row>
    <row r="2593" spans="1:26" x14ac:dyDescent="0.25">
      <c r="U2593" s="3">
        <f>SUM(U2594:U2603)</f>
        <v>2900</v>
      </c>
      <c r="V2593" s="3">
        <f>SUM(V2594:V2603)</f>
        <v>30</v>
      </c>
      <c r="Z2593" s="4">
        <f>SUM(Z2594:Z2603)</f>
        <v>15.433080808080806</v>
      </c>
    </row>
    <row r="2594" spans="1:26" x14ac:dyDescent="0.25">
      <c r="C2594" s="5" t="s">
        <v>65</v>
      </c>
      <c r="D2594">
        <v>130</v>
      </c>
      <c r="E2594">
        <v>130</v>
      </c>
      <c r="U2594">
        <f>SUMPRODUCT((D2594:T2594&gt;Y2594/2.01)*1,D2594:T2594,D2596:T2596)</f>
        <v>1040</v>
      </c>
      <c r="V2594">
        <f>SUM(D2596:T2596)</f>
        <v>8</v>
      </c>
      <c r="W2594" s="6">
        <f>X2594/Y2594</f>
        <v>0.78993055555555536</v>
      </c>
      <c r="X2594" s="7">
        <f>U2594/V2594</f>
        <v>130</v>
      </c>
      <c r="Y2594" s="7">
        <v>164.57142857142861</v>
      </c>
      <c r="Z2594" s="7">
        <f>W2594*V2594</f>
        <v>6.3194444444444429</v>
      </c>
    </row>
    <row r="2595" spans="1:26" x14ac:dyDescent="0.25">
      <c r="D2595" s="6">
        <v>0.78993055555555558</v>
      </c>
      <c r="E2595" s="6">
        <v>0.78993055555555558</v>
      </c>
    </row>
    <row r="2596" spans="1:26" x14ac:dyDescent="0.25">
      <c r="D2596">
        <v>4</v>
      </c>
      <c r="E2596">
        <v>4</v>
      </c>
    </row>
    <row r="2597" spans="1:26" x14ac:dyDescent="0.25">
      <c r="C2597" s="5" t="s">
        <v>24</v>
      </c>
      <c r="D2597">
        <v>60</v>
      </c>
      <c r="E2597">
        <v>80</v>
      </c>
      <c r="F2597">
        <v>100</v>
      </c>
      <c r="G2597">
        <v>120</v>
      </c>
      <c r="H2597">
        <v>140</v>
      </c>
      <c r="I2597">
        <v>160</v>
      </c>
      <c r="J2597">
        <v>170</v>
      </c>
      <c r="K2597">
        <v>180</v>
      </c>
      <c r="U2597">
        <f>SUMPRODUCT((D2597:T2597&gt;Y2597/2.01)*1,D2597:T2597,D2599:T2599)</f>
        <v>1450</v>
      </c>
      <c r="V2597">
        <f>SUM(D2599:T2599)</f>
        <v>20</v>
      </c>
      <c r="W2597" s="6">
        <f>X2597/Y2597</f>
        <v>0.36249999999999999</v>
      </c>
      <c r="X2597" s="7">
        <f>U2597/V2597</f>
        <v>72.5</v>
      </c>
      <c r="Y2597" s="7">
        <v>200</v>
      </c>
      <c r="Z2597" s="7">
        <f>W2597*V2597</f>
        <v>7.25</v>
      </c>
    </row>
    <row r="2598" spans="1:26" x14ac:dyDescent="0.25">
      <c r="D2598" s="6">
        <v>0.3</v>
      </c>
      <c r="E2598" s="6">
        <v>0.4</v>
      </c>
      <c r="F2598" s="6">
        <v>0.5</v>
      </c>
      <c r="G2598" s="6">
        <v>0.6</v>
      </c>
      <c r="H2598" s="6">
        <v>0.7</v>
      </c>
      <c r="I2598" s="6">
        <v>0.8</v>
      </c>
      <c r="J2598" s="6">
        <v>0.85</v>
      </c>
      <c r="K2598" s="6">
        <v>0.9</v>
      </c>
    </row>
    <row r="2599" spans="1:26" x14ac:dyDescent="0.25">
      <c r="D2599">
        <v>5</v>
      </c>
      <c r="E2599">
        <v>4</v>
      </c>
      <c r="F2599">
        <v>3</v>
      </c>
      <c r="G2599">
        <v>3</v>
      </c>
      <c r="H2599">
        <v>2</v>
      </c>
      <c r="I2599">
        <v>1</v>
      </c>
      <c r="J2599">
        <v>1</v>
      </c>
      <c r="K2599">
        <v>1</v>
      </c>
    </row>
    <row r="2600" spans="1:26" x14ac:dyDescent="0.25">
      <c r="C2600" s="5" t="s">
        <v>7</v>
      </c>
      <c r="D2600">
        <v>205</v>
      </c>
      <c r="E2600">
        <v>205</v>
      </c>
      <c r="U2600">
        <f>SUMPRODUCT((D2600:T2600&gt;Y2600/2.01)*1,D2600:T2600,D2602:T2602)</f>
        <v>410</v>
      </c>
      <c r="V2600">
        <f>SUM(D2602:T2602)</f>
        <v>2</v>
      </c>
      <c r="W2600" s="6">
        <f>X2600/Y2600</f>
        <v>0.93181818181818177</v>
      </c>
      <c r="X2600" s="7">
        <f>U2600/V2600</f>
        <v>205</v>
      </c>
      <c r="Y2600" s="7">
        <v>220</v>
      </c>
      <c r="Z2600" s="7">
        <f>W2600*V2600</f>
        <v>1.8636363636363635</v>
      </c>
    </row>
    <row r="2601" spans="1:26" x14ac:dyDescent="0.25">
      <c r="D2601" s="6">
        <v>0.93181818181818177</v>
      </c>
      <c r="E2601" s="6">
        <v>0.93181818181818177</v>
      </c>
    </row>
    <row r="2602" spans="1:26" x14ac:dyDescent="0.25">
      <c r="D2602">
        <v>1</v>
      </c>
      <c r="E2602">
        <v>1</v>
      </c>
    </row>
    <row r="2603" spans="1:26" x14ac:dyDescent="0.25">
      <c r="C2603" s="5" t="s">
        <v>80</v>
      </c>
      <c r="D2603">
        <v>6</v>
      </c>
      <c r="E2603">
        <v>6</v>
      </c>
      <c r="F2603">
        <v>6</v>
      </c>
    </row>
    <row r="2605" spans="1:26" x14ac:dyDescent="0.25">
      <c r="A2605" s="1">
        <v>42475</v>
      </c>
      <c r="B2605" s="2" t="s">
        <v>327</v>
      </c>
      <c r="U2605" s="3" t="s">
        <v>1</v>
      </c>
      <c r="V2605" s="3" t="s">
        <v>2</v>
      </c>
      <c r="W2605" s="3" t="s">
        <v>3</v>
      </c>
      <c r="X2605" s="3" t="s">
        <v>4</v>
      </c>
      <c r="Y2605" s="3" t="s">
        <v>5</v>
      </c>
      <c r="Z2605" s="3" t="s">
        <v>6</v>
      </c>
    </row>
    <row r="2606" spans="1:26" x14ac:dyDescent="0.25">
      <c r="U2606" s="3">
        <f>SUM(U2607:U2616)</f>
        <v>6641</v>
      </c>
      <c r="V2606" s="3">
        <f>SUM(V2607:V2616)</f>
        <v>91</v>
      </c>
      <c r="Z2606" s="4">
        <f>SUM(Z2607:Z2616)</f>
        <v>57.845454545454551</v>
      </c>
    </row>
    <row r="2607" spans="1:26" ht="30" x14ac:dyDescent="0.25">
      <c r="C2607" s="5" t="s">
        <v>9</v>
      </c>
      <c r="D2607">
        <v>50</v>
      </c>
      <c r="E2607">
        <v>70</v>
      </c>
      <c r="F2607">
        <v>90</v>
      </c>
      <c r="G2607">
        <v>90</v>
      </c>
      <c r="H2607">
        <v>90</v>
      </c>
      <c r="I2607">
        <v>90</v>
      </c>
      <c r="J2607">
        <v>90</v>
      </c>
      <c r="K2607">
        <v>100</v>
      </c>
      <c r="L2607">
        <v>100</v>
      </c>
      <c r="M2607">
        <v>100</v>
      </c>
      <c r="N2607">
        <v>100</v>
      </c>
      <c r="O2607">
        <v>110</v>
      </c>
      <c r="P2607">
        <v>110</v>
      </c>
      <c r="Q2607">
        <v>110</v>
      </c>
      <c r="U2607">
        <f>SUMPRODUCT((D2607:T2607&gt;Y2607/2.01)*1,D2607:T2607,D2609:T2609)</f>
        <v>6110</v>
      </c>
      <c r="V2607">
        <f>SUM(D2609:T2609)</f>
        <v>73</v>
      </c>
      <c r="W2607" s="6">
        <f>X2607/Y2607</f>
        <v>0.60871731008717311</v>
      </c>
      <c r="X2607" s="7">
        <f>U2607/V2607</f>
        <v>83.698630136986296</v>
      </c>
      <c r="Y2607" s="7">
        <v>137.5</v>
      </c>
      <c r="Z2607" s="7">
        <f>W2607*V2607</f>
        <v>44.436363636363637</v>
      </c>
    </row>
    <row r="2608" spans="1:26" x14ac:dyDescent="0.25">
      <c r="D2608" s="6">
        <v>0.36363636363636359</v>
      </c>
      <c r="E2608" s="6">
        <v>0.50909090909090904</v>
      </c>
      <c r="F2608" s="6">
        <v>0.65454545454545454</v>
      </c>
      <c r="G2608" s="6">
        <v>0.65454545454545454</v>
      </c>
      <c r="H2608" s="6">
        <v>0.65454545454545454</v>
      </c>
      <c r="I2608" s="6">
        <v>0.65454545454545454</v>
      </c>
      <c r="J2608" s="6">
        <v>0.65454545454545454</v>
      </c>
      <c r="K2608" s="6">
        <v>0.72727272727272729</v>
      </c>
      <c r="L2608" s="6">
        <v>0.72727272727272729</v>
      </c>
      <c r="M2608" s="6">
        <v>0.72727272727272729</v>
      </c>
      <c r="N2608" s="6">
        <v>0.72727272727272729</v>
      </c>
      <c r="O2608" s="6">
        <v>0.8</v>
      </c>
      <c r="P2608" s="6">
        <v>0.8</v>
      </c>
      <c r="Q2608" s="6">
        <v>0.8</v>
      </c>
    </row>
    <row r="2609" spans="1:26" x14ac:dyDescent="0.25">
      <c r="D2609">
        <v>8</v>
      </c>
      <c r="E2609">
        <v>6</v>
      </c>
      <c r="F2609">
        <v>6</v>
      </c>
      <c r="G2609">
        <v>6</v>
      </c>
      <c r="H2609">
        <v>6</v>
      </c>
      <c r="I2609">
        <v>6</v>
      </c>
      <c r="J2609">
        <v>6</v>
      </c>
      <c r="K2609">
        <v>5</v>
      </c>
      <c r="L2609">
        <v>5</v>
      </c>
      <c r="M2609">
        <v>5</v>
      </c>
      <c r="N2609">
        <v>5</v>
      </c>
      <c r="O2609">
        <v>3</v>
      </c>
      <c r="P2609">
        <v>3</v>
      </c>
      <c r="Q2609">
        <v>3</v>
      </c>
    </row>
    <row r="2610" spans="1:26" ht="30" x14ac:dyDescent="0.25">
      <c r="C2610" s="5" t="s">
        <v>293</v>
      </c>
      <c r="D2610">
        <v>12</v>
      </c>
      <c r="E2610">
        <v>12</v>
      </c>
      <c r="F2610">
        <v>12</v>
      </c>
    </row>
    <row r="2611" spans="1:26" ht="30" x14ac:dyDescent="0.25">
      <c r="C2611" s="5" t="s">
        <v>10</v>
      </c>
      <c r="D2611">
        <v>29.5</v>
      </c>
      <c r="E2611">
        <v>29.5</v>
      </c>
      <c r="F2611">
        <v>29.5</v>
      </c>
      <c r="U2611">
        <f>SUMPRODUCT((D2611:T2611&gt;Y2611/2.01)*1,D2611:T2611,D2613:T2613)</f>
        <v>531</v>
      </c>
      <c r="V2611">
        <f>SUM(D2613:T2613)</f>
        <v>18</v>
      </c>
      <c r="W2611" s="6">
        <f>X2611/Y2611</f>
        <v>0.74494949494949514</v>
      </c>
      <c r="X2611" s="7">
        <f>U2611/V2611</f>
        <v>29.5</v>
      </c>
      <c r="Y2611" s="7">
        <v>39.599999999999987</v>
      </c>
      <c r="Z2611" s="7">
        <f>W2611*V2611</f>
        <v>13.409090909090912</v>
      </c>
    </row>
    <row r="2612" spans="1:26" x14ac:dyDescent="0.25">
      <c r="D2612" s="6">
        <v>0.74494949494949503</v>
      </c>
      <c r="E2612" s="6">
        <v>0.74494949494949503</v>
      </c>
      <c r="F2612" s="6">
        <v>0.74494949494949503</v>
      </c>
    </row>
    <row r="2613" spans="1:26" x14ac:dyDescent="0.25">
      <c r="D2613">
        <v>6</v>
      </c>
      <c r="E2613">
        <v>6</v>
      </c>
      <c r="F2613">
        <v>6</v>
      </c>
    </row>
    <row r="2614" spans="1:26" x14ac:dyDescent="0.25">
      <c r="D2614" t="s">
        <v>328</v>
      </c>
      <c r="E2614" t="s">
        <v>328</v>
      </c>
      <c r="F2614" t="s">
        <v>328</v>
      </c>
    </row>
    <row r="2615" spans="1:26" x14ac:dyDescent="0.25">
      <c r="C2615" s="5" t="s">
        <v>20</v>
      </c>
      <c r="D2615">
        <v>12</v>
      </c>
      <c r="E2615">
        <v>12</v>
      </c>
      <c r="F2615">
        <v>12</v>
      </c>
      <c r="G2615">
        <v>12</v>
      </c>
    </row>
    <row r="2616" spans="1:26" x14ac:dyDescent="0.25">
      <c r="C2616" s="5" t="s">
        <v>36</v>
      </c>
      <c r="D2616">
        <v>21</v>
      </c>
      <c r="E2616">
        <v>21</v>
      </c>
      <c r="F2616">
        <v>21</v>
      </c>
    </row>
    <row r="2618" spans="1:26" x14ac:dyDescent="0.25">
      <c r="A2618" s="1">
        <v>42478</v>
      </c>
      <c r="B2618" s="2" t="s">
        <v>329</v>
      </c>
      <c r="U2618" s="3" t="s">
        <v>1</v>
      </c>
      <c r="V2618" s="3" t="s">
        <v>2</v>
      </c>
      <c r="W2618" s="3" t="s">
        <v>3</v>
      </c>
      <c r="X2618" s="3" t="s">
        <v>4</v>
      </c>
      <c r="Y2618" s="3" t="s">
        <v>5</v>
      </c>
      <c r="Z2618" s="3" t="s">
        <v>6</v>
      </c>
    </row>
    <row r="2619" spans="1:26" x14ac:dyDescent="0.25">
      <c r="U2619" s="3">
        <f>SUM(U2620:U2625)</f>
        <v>3400</v>
      </c>
      <c r="V2619" s="3">
        <f>SUM(V2620:V2625)</f>
        <v>41</v>
      </c>
      <c r="Z2619" s="4">
        <f>SUM(Z2620:Z2625)</f>
        <v>16.170308123249299</v>
      </c>
    </row>
    <row r="2620" spans="1:26" ht="30" x14ac:dyDescent="0.25">
      <c r="C2620" s="5" t="s">
        <v>14</v>
      </c>
      <c r="D2620">
        <v>60</v>
      </c>
      <c r="E2620">
        <v>100</v>
      </c>
      <c r="F2620">
        <v>120</v>
      </c>
      <c r="G2620">
        <v>140</v>
      </c>
      <c r="H2620">
        <v>160</v>
      </c>
      <c r="I2620">
        <v>180</v>
      </c>
      <c r="J2620">
        <v>190</v>
      </c>
      <c r="K2620">
        <v>200</v>
      </c>
      <c r="L2620">
        <v>155</v>
      </c>
      <c r="M2620">
        <v>155</v>
      </c>
      <c r="U2620">
        <f>SUMPRODUCT((D2620:T2620&gt;Y2620/2.01)*1,D2620:T2620,D2622:T2622)</f>
        <v>3040</v>
      </c>
      <c r="V2620">
        <f>SUM(D2622:T2622)</f>
        <v>29</v>
      </c>
      <c r="W2620" s="6">
        <f>X2620/Y2620</f>
        <v>0.49917898193760263</v>
      </c>
      <c r="X2620" s="7">
        <f>U2620/V2620</f>
        <v>104.82758620689656</v>
      </c>
      <c r="Y2620" s="7">
        <v>210</v>
      </c>
      <c r="Z2620" s="7">
        <f>W2620*V2620</f>
        <v>14.476190476190476</v>
      </c>
    </row>
    <row r="2621" spans="1:26" x14ac:dyDescent="0.25">
      <c r="D2621" s="6">
        <v>0.2857142857142857</v>
      </c>
      <c r="E2621" s="6">
        <v>0.47619047619047622</v>
      </c>
      <c r="F2621" s="6">
        <v>0.5714285714285714</v>
      </c>
      <c r="G2621" s="6">
        <v>0.66666666666666663</v>
      </c>
      <c r="H2621" s="6">
        <v>0.76190476190476186</v>
      </c>
      <c r="I2621" s="6">
        <v>0.8571428571428571</v>
      </c>
      <c r="J2621" s="6">
        <v>0.90476190476190477</v>
      </c>
      <c r="K2621" s="6">
        <v>0.95238095238095233</v>
      </c>
      <c r="L2621" s="6">
        <v>0.73809523809523814</v>
      </c>
      <c r="M2621" s="6">
        <v>0.73809523809523814</v>
      </c>
    </row>
    <row r="2622" spans="1:26" x14ac:dyDescent="0.25">
      <c r="D2622">
        <v>5</v>
      </c>
      <c r="E2622">
        <v>4</v>
      </c>
      <c r="F2622">
        <v>4</v>
      </c>
      <c r="G2622">
        <v>2</v>
      </c>
      <c r="H2622">
        <v>1</v>
      </c>
      <c r="I2622">
        <v>1</v>
      </c>
      <c r="J2622">
        <v>1</v>
      </c>
      <c r="K2622">
        <v>1</v>
      </c>
      <c r="L2622">
        <v>5</v>
      </c>
      <c r="M2622">
        <v>5</v>
      </c>
    </row>
    <row r="2623" spans="1:26" x14ac:dyDescent="0.25">
      <c r="C2623" s="5" t="s">
        <v>15</v>
      </c>
      <c r="D2623">
        <v>60</v>
      </c>
      <c r="E2623">
        <v>100</v>
      </c>
      <c r="F2623">
        <v>120</v>
      </c>
      <c r="U2623">
        <f>SUMPRODUCT((D2623:T2623&gt;Y2623/2.01)*1,D2623:T2623,D2625:T2625)</f>
        <v>360</v>
      </c>
      <c r="V2623">
        <f>SUM(D2625:T2625)</f>
        <v>12</v>
      </c>
      <c r="W2623" s="6">
        <f>X2623/Y2623</f>
        <v>0.14117647058823529</v>
      </c>
      <c r="X2623" s="7">
        <f>U2623/V2623</f>
        <v>30</v>
      </c>
      <c r="Y2623" s="7">
        <v>212.5</v>
      </c>
      <c r="Z2623" s="7">
        <f>W2623*V2623</f>
        <v>1.6941176470588235</v>
      </c>
    </row>
    <row r="2624" spans="1:26" x14ac:dyDescent="0.25">
      <c r="D2624" s="6">
        <v>0.28235294117647058</v>
      </c>
      <c r="E2624" s="6">
        <v>0.47058823529411759</v>
      </c>
      <c r="F2624" s="6">
        <v>0.56470588235294117</v>
      </c>
    </row>
    <row r="2625" spans="1:26" x14ac:dyDescent="0.25">
      <c r="D2625">
        <v>5</v>
      </c>
      <c r="E2625">
        <v>4</v>
      </c>
      <c r="F2625">
        <v>3</v>
      </c>
    </row>
    <row r="2627" spans="1:26" x14ac:dyDescent="0.25">
      <c r="A2627" s="1">
        <v>42480</v>
      </c>
      <c r="B2627" s="2" t="s">
        <v>330</v>
      </c>
      <c r="U2627" s="3" t="s">
        <v>1</v>
      </c>
      <c r="V2627" s="3" t="s">
        <v>2</v>
      </c>
      <c r="W2627" s="3" t="s">
        <v>3</v>
      </c>
      <c r="X2627" s="3" t="s">
        <v>4</v>
      </c>
      <c r="Y2627" s="3" t="s">
        <v>5</v>
      </c>
      <c r="Z2627" s="3" t="s">
        <v>6</v>
      </c>
    </row>
    <row r="2628" spans="1:26" x14ac:dyDescent="0.25">
      <c r="U2628" s="3">
        <f>SUM(U2629:U2635)</f>
        <v>2270</v>
      </c>
      <c r="V2628" s="3">
        <f>SUM(V2629:V2635)</f>
        <v>25</v>
      </c>
      <c r="Z2628" s="4">
        <f>SUM(Z2629:Z2635)</f>
        <v>16.509090909090908</v>
      </c>
    </row>
    <row r="2629" spans="1:26" ht="30" x14ac:dyDescent="0.25">
      <c r="C2629" s="5" t="s">
        <v>9</v>
      </c>
      <c r="D2629">
        <v>60</v>
      </c>
      <c r="E2629">
        <v>80</v>
      </c>
      <c r="F2629">
        <v>100</v>
      </c>
      <c r="G2629">
        <v>120</v>
      </c>
      <c r="H2629">
        <v>127.5</v>
      </c>
      <c r="I2629">
        <v>127.5</v>
      </c>
      <c r="J2629">
        <v>127.5</v>
      </c>
      <c r="K2629">
        <v>127.5</v>
      </c>
      <c r="L2629">
        <v>127.5</v>
      </c>
      <c r="M2629">
        <v>127.5</v>
      </c>
      <c r="U2629">
        <f>SUMPRODUCT((D2629:T2629&gt;Y2629/2.01)*1,D2629:T2629,D2631:T2631)</f>
        <v>2270</v>
      </c>
      <c r="V2629">
        <f>SUM(D2631:T2631)</f>
        <v>25</v>
      </c>
      <c r="W2629" s="6">
        <f>X2629/Y2629</f>
        <v>0.66036363636363637</v>
      </c>
      <c r="X2629" s="7">
        <f>U2629/V2629</f>
        <v>90.8</v>
      </c>
      <c r="Y2629" s="7">
        <v>137.5</v>
      </c>
      <c r="Z2629" s="7">
        <f>W2629*V2629</f>
        <v>16.509090909090908</v>
      </c>
    </row>
    <row r="2630" spans="1:26" x14ac:dyDescent="0.25">
      <c r="D2630" s="6">
        <v>0.43636363636363629</v>
      </c>
      <c r="E2630" s="6">
        <v>0.58181818181818179</v>
      </c>
      <c r="F2630" s="6">
        <v>0.72727272727272729</v>
      </c>
      <c r="G2630" s="6">
        <v>0.87272727272727268</v>
      </c>
      <c r="H2630" s="6">
        <v>0.92727272727272725</v>
      </c>
      <c r="I2630" s="6">
        <v>0.92727272727272725</v>
      </c>
      <c r="J2630" s="6">
        <v>0.92727272727272725</v>
      </c>
      <c r="K2630" s="6">
        <v>0.92727272727272725</v>
      </c>
      <c r="L2630" s="6">
        <v>0.92727272727272725</v>
      </c>
      <c r="M2630" s="6">
        <v>0.92727272727272725</v>
      </c>
    </row>
    <row r="2631" spans="1:26" x14ac:dyDescent="0.25">
      <c r="D2631">
        <v>5</v>
      </c>
      <c r="E2631">
        <v>4</v>
      </c>
      <c r="F2631">
        <v>3</v>
      </c>
      <c r="G2631">
        <v>1</v>
      </c>
      <c r="H2631">
        <v>2</v>
      </c>
      <c r="I2631">
        <v>2</v>
      </c>
      <c r="J2631">
        <v>2</v>
      </c>
      <c r="K2631">
        <v>2</v>
      </c>
      <c r="L2631">
        <v>2</v>
      </c>
      <c r="M2631">
        <v>2</v>
      </c>
    </row>
    <row r="2632" spans="1:26" x14ac:dyDescent="0.25">
      <c r="C2632" s="5" t="s">
        <v>38</v>
      </c>
      <c r="D2632">
        <v>20</v>
      </c>
    </row>
    <row r="2633" spans="1:26" x14ac:dyDescent="0.25">
      <c r="C2633" s="5" t="s">
        <v>74</v>
      </c>
      <c r="D2633">
        <v>12</v>
      </c>
      <c r="E2633">
        <v>12</v>
      </c>
      <c r="F2633">
        <v>12</v>
      </c>
    </row>
    <row r="2634" spans="1:26" ht="30" x14ac:dyDescent="0.25">
      <c r="C2634" s="5" t="s">
        <v>30</v>
      </c>
      <c r="D2634">
        <v>12</v>
      </c>
      <c r="E2634">
        <v>12</v>
      </c>
      <c r="F2634">
        <v>12</v>
      </c>
    </row>
    <row r="2635" spans="1:26" x14ac:dyDescent="0.25">
      <c r="C2635" s="5" t="s">
        <v>121</v>
      </c>
      <c r="D2635">
        <v>12</v>
      </c>
      <c r="E2635">
        <v>12</v>
      </c>
      <c r="F2635">
        <v>12</v>
      </c>
    </row>
    <row r="2637" spans="1:26" x14ac:dyDescent="0.25">
      <c r="A2637" s="1">
        <v>42482</v>
      </c>
      <c r="B2637" s="2" t="s">
        <v>331</v>
      </c>
      <c r="U2637" s="3" t="s">
        <v>1</v>
      </c>
      <c r="V2637" s="3" t="s">
        <v>2</v>
      </c>
      <c r="W2637" s="3" t="s">
        <v>3</v>
      </c>
      <c r="X2637" s="3" t="s">
        <v>4</v>
      </c>
      <c r="Y2637" s="3" t="s">
        <v>5</v>
      </c>
      <c r="Z2637" s="3" t="s">
        <v>6</v>
      </c>
    </row>
    <row r="2638" spans="1:26" x14ac:dyDescent="0.25">
      <c r="U2638" s="3">
        <f>SUM(U2639:U2645)</f>
        <v>3410</v>
      </c>
      <c r="V2638" s="3">
        <f>SUM(V2639:V2645)</f>
        <v>25</v>
      </c>
      <c r="Z2638" s="4">
        <f>SUM(Z2639:Z2645)</f>
        <v>18.201890756302522</v>
      </c>
    </row>
    <row r="2639" spans="1:26" x14ac:dyDescent="0.25">
      <c r="C2639" s="5" t="s">
        <v>87</v>
      </c>
      <c r="D2639">
        <v>130</v>
      </c>
      <c r="E2639">
        <v>130</v>
      </c>
      <c r="F2639">
        <v>130</v>
      </c>
      <c r="U2639">
        <f>SUMPRODUCT((D2639:T2639&gt;Y2639/2.01)*1,D2639:T2639,D2641:T2641)</f>
        <v>1170</v>
      </c>
      <c r="V2639">
        <f>SUM(D2641:T2641)</f>
        <v>9</v>
      </c>
      <c r="W2639" s="6">
        <f>X2639/Y2639</f>
        <v>0.85119047619047639</v>
      </c>
      <c r="X2639" s="7">
        <f>U2639/V2639</f>
        <v>130</v>
      </c>
      <c r="Y2639" s="7">
        <v>152.72727272727269</v>
      </c>
      <c r="Z2639" s="7">
        <f>W2639*V2639</f>
        <v>7.6607142857142874</v>
      </c>
    </row>
    <row r="2640" spans="1:26" x14ac:dyDescent="0.25">
      <c r="D2640" s="6">
        <v>0.85119047619047628</v>
      </c>
      <c r="E2640" s="6">
        <v>0.85119047619047628</v>
      </c>
      <c r="F2640" s="6">
        <v>0.85119047619047628</v>
      </c>
    </row>
    <row r="2641" spans="1:26" x14ac:dyDescent="0.25">
      <c r="D2641">
        <v>3</v>
      </c>
      <c r="E2641">
        <v>3</v>
      </c>
      <c r="F2641">
        <v>3</v>
      </c>
    </row>
    <row r="2642" spans="1:26" x14ac:dyDescent="0.25">
      <c r="D2642" t="s">
        <v>155</v>
      </c>
    </row>
    <row r="2643" spans="1:26" x14ac:dyDescent="0.25">
      <c r="C2643" s="5" t="s">
        <v>15</v>
      </c>
      <c r="D2643">
        <v>140</v>
      </c>
      <c r="E2643">
        <v>140</v>
      </c>
      <c r="F2643">
        <v>140</v>
      </c>
      <c r="G2643">
        <v>140</v>
      </c>
      <c r="U2643">
        <f>SUMPRODUCT((D2643:T2643&gt;Y2643/2.01)*1,D2643:T2643,D2645:T2645)</f>
        <v>2240</v>
      </c>
      <c r="V2643">
        <f>SUM(D2645:T2645)</f>
        <v>16</v>
      </c>
      <c r="W2643" s="6">
        <f>X2643/Y2643</f>
        <v>0.6588235294117647</v>
      </c>
      <c r="X2643" s="7">
        <f>U2643/V2643</f>
        <v>140</v>
      </c>
      <c r="Y2643" s="7">
        <v>212.5</v>
      </c>
      <c r="Z2643" s="7">
        <f>W2643*V2643</f>
        <v>10.541176470588235</v>
      </c>
    </row>
    <row r="2644" spans="1:26" x14ac:dyDescent="0.25">
      <c r="D2644" s="6">
        <v>0.6588235294117647</v>
      </c>
      <c r="E2644" s="6">
        <v>0.6588235294117647</v>
      </c>
      <c r="F2644" s="6">
        <v>0.6588235294117647</v>
      </c>
      <c r="G2644" s="6">
        <v>0.6588235294117647</v>
      </c>
    </row>
    <row r="2645" spans="1:26" x14ac:dyDescent="0.25">
      <c r="D2645">
        <v>4</v>
      </c>
      <c r="E2645">
        <v>4</v>
      </c>
      <c r="F2645">
        <v>4</v>
      </c>
      <c r="G2645">
        <v>4</v>
      </c>
    </row>
    <row r="2647" spans="1:26" x14ac:dyDescent="0.25">
      <c r="A2647" s="1">
        <v>42485</v>
      </c>
      <c r="B2647" s="2" t="s">
        <v>332</v>
      </c>
      <c r="U2647" s="3" t="s">
        <v>1</v>
      </c>
      <c r="V2647" s="3" t="s">
        <v>2</v>
      </c>
      <c r="W2647" s="3" t="s">
        <v>3</v>
      </c>
      <c r="X2647" s="3" t="s">
        <v>4</v>
      </c>
      <c r="Y2647" s="3" t="s">
        <v>5</v>
      </c>
      <c r="Z2647" s="3" t="s">
        <v>6</v>
      </c>
    </row>
    <row r="2648" spans="1:26" x14ac:dyDescent="0.25">
      <c r="U2648" s="3">
        <f>SUM(U2649:U2655)</f>
        <v>2575</v>
      </c>
      <c r="V2648" s="3">
        <f>SUM(V2649:V2655)</f>
        <v>30</v>
      </c>
      <c r="Z2648" s="4">
        <f>SUM(Z2649:Z2655)</f>
        <v>18.727272727272723</v>
      </c>
    </row>
    <row r="2649" spans="1:26" ht="30" x14ac:dyDescent="0.25">
      <c r="C2649" s="5" t="s">
        <v>9</v>
      </c>
      <c r="D2649">
        <v>60</v>
      </c>
      <c r="E2649">
        <v>80</v>
      </c>
      <c r="F2649">
        <v>100</v>
      </c>
      <c r="G2649">
        <v>110</v>
      </c>
      <c r="H2649">
        <v>110</v>
      </c>
      <c r="I2649">
        <v>115</v>
      </c>
      <c r="U2649">
        <f>SUMPRODUCT((D2649:T2649&gt;Y2649/2.01)*1,D2649:T2649,D2651:T2651)</f>
        <v>2575</v>
      </c>
      <c r="V2649">
        <f>SUM(D2651:T2651)</f>
        <v>30</v>
      </c>
      <c r="W2649" s="6">
        <f>X2649/Y2649</f>
        <v>0.62424242424242415</v>
      </c>
      <c r="X2649" s="7">
        <f>U2649/V2649</f>
        <v>85.833333333333329</v>
      </c>
      <c r="Y2649" s="7">
        <v>137.5</v>
      </c>
      <c r="Z2649" s="7">
        <f>W2649*V2649</f>
        <v>18.727272727272723</v>
      </c>
    </row>
    <row r="2650" spans="1:26" x14ac:dyDescent="0.25">
      <c r="D2650" s="6">
        <v>0.43636363636363629</v>
      </c>
      <c r="E2650" s="6">
        <v>0.58181818181818179</v>
      </c>
      <c r="F2650" s="6">
        <v>0.72727272727272729</v>
      </c>
      <c r="G2650" s="6">
        <v>0.8</v>
      </c>
      <c r="H2650" s="6">
        <v>0.8</v>
      </c>
      <c r="I2650" s="6">
        <v>0.83636363636363631</v>
      </c>
    </row>
    <row r="2651" spans="1:26" x14ac:dyDescent="0.25">
      <c r="D2651">
        <v>5</v>
      </c>
      <c r="E2651">
        <v>5</v>
      </c>
      <c r="F2651">
        <v>5</v>
      </c>
      <c r="G2651">
        <v>5</v>
      </c>
      <c r="H2651">
        <v>5</v>
      </c>
      <c r="I2651">
        <v>5</v>
      </c>
    </row>
    <row r="2652" spans="1:26" x14ac:dyDescent="0.25">
      <c r="C2652" s="5" t="s">
        <v>38</v>
      </c>
      <c r="D2652">
        <v>20</v>
      </c>
      <c r="E2652">
        <v>20</v>
      </c>
    </row>
    <row r="2653" spans="1:26" ht="30" x14ac:dyDescent="0.25">
      <c r="C2653" s="5" t="s">
        <v>21</v>
      </c>
      <c r="D2653">
        <v>10</v>
      </c>
      <c r="E2653">
        <v>10</v>
      </c>
      <c r="F2653">
        <v>10</v>
      </c>
    </row>
    <row r="2654" spans="1:26" x14ac:dyDescent="0.25">
      <c r="C2654" s="5" t="s">
        <v>205</v>
      </c>
      <c r="D2654">
        <v>15</v>
      </c>
      <c r="E2654">
        <v>15</v>
      </c>
      <c r="F2654">
        <v>15</v>
      </c>
    </row>
    <row r="2655" spans="1:26" x14ac:dyDescent="0.25">
      <c r="C2655" s="5" t="s">
        <v>36</v>
      </c>
      <c r="D2655">
        <v>21</v>
      </c>
      <c r="E2655">
        <v>21</v>
      </c>
      <c r="F2655">
        <v>21</v>
      </c>
    </row>
    <row r="2657" spans="1:26" x14ac:dyDescent="0.25">
      <c r="A2657" s="1">
        <v>42487</v>
      </c>
      <c r="B2657" s="2" t="s">
        <v>333</v>
      </c>
      <c r="U2657" s="3" t="s">
        <v>1</v>
      </c>
      <c r="V2657" s="3" t="s">
        <v>2</v>
      </c>
      <c r="W2657" s="3" t="s">
        <v>3</v>
      </c>
      <c r="X2657" s="3" t="s">
        <v>4</v>
      </c>
      <c r="Y2657" s="3" t="s">
        <v>5</v>
      </c>
      <c r="Z2657" s="3" t="s">
        <v>6</v>
      </c>
    </row>
    <row r="2658" spans="1:26" x14ac:dyDescent="0.25">
      <c r="U2658" s="3">
        <f>SUM(U2659:U2664)</f>
        <v>5165</v>
      </c>
      <c r="V2658" s="3">
        <f>SUM(V2659:V2664)</f>
        <v>55</v>
      </c>
      <c r="Z2658" s="4">
        <f>SUM(Z2659:Z2664)</f>
        <v>24.957142857142856</v>
      </c>
    </row>
    <row r="2659" spans="1:26" ht="30" x14ac:dyDescent="0.25">
      <c r="C2659" s="5" t="s">
        <v>14</v>
      </c>
      <c r="D2659">
        <v>60</v>
      </c>
      <c r="E2659">
        <v>100</v>
      </c>
      <c r="F2659">
        <v>120</v>
      </c>
      <c r="G2659">
        <v>140</v>
      </c>
      <c r="H2659">
        <v>155</v>
      </c>
      <c r="I2659">
        <v>155</v>
      </c>
      <c r="J2659">
        <v>170</v>
      </c>
      <c r="K2659">
        <v>170</v>
      </c>
      <c r="L2659">
        <v>185</v>
      </c>
      <c r="M2659">
        <v>185</v>
      </c>
      <c r="N2659">
        <v>185</v>
      </c>
      <c r="O2659">
        <v>140</v>
      </c>
      <c r="U2659">
        <f>SUMPRODUCT((D2659:T2659&gt;Y2659/2.01)*1,D2659:T2659,D2661:T2661)</f>
        <v>3645</v>
      </c>
      <c r="V2659">
        <f>SUM(D2661:T2661)</f>
        <v>33</v>
      </c>
      <c r="W2659" s="6">
        <f>X2659/Y2659</f>
        <v>0.52597402597402598</v>
      </c>
      <c r="X2659" s="7">
        <f>U2659/V2659</f>
        <v>110.45454545454545</v>
      </c>
      <c r="Y2659" s="7">
        <v>210</v>
      </c>
      <c r="Z2659" s="7">
        <f>W2659*V2659</f>
        <v>17.357142857142858</v>
      </c>
    </row>
    <row r="2660" spans="1:26" x14ac:dyDescent="0.25">
      <c r="D2660" s="6">
        <v>0.2857142857142857</v>
      </c>
      <c r="E2660" s="6">
        <v>0.47619047619047622</v>
      </c>
      <c r="F2660" s="6">
        <v>0.5714285714285714</v>
      </c>
      <c r="G2660" s="6">
        <v>0.66666666666666663</v>
      </c>
      <c r="H2660" s="6">
        <v>0.73809523809523814</v>
      </c>
      <c r="I2660" s="6">
        <v>0.73809523809523814</v>
      </c>
      <c r="J2660" s="6">
        <v>0.80952380952380953</v>
      </c>
      <c r="K2660" s="6">
        <v>0.80952380952380953</v>
      </c>
      <c r="L2660" s="6">
        <v>0.88095238095238093</v>
      </c>
      <c r="M2660" s="6">
        <v>0.88095238095238093</v>
      </c>
      <c r="N2660" s="6">
        <v>0.88095238095238093</v>
      </c>
      <c r="O2660" s="6">
        <v>0.66666666666666663</v>
      </c>
    </row>
    <row r="2661" spans="1:26" x14ac:dyDescent="0.25">
      <c r="D2661">
        <v>5</v>
      </c>
      <c r="E2661">
        <v>4</v>
      </c>
      <c r="F2661">
        <v>3</v>
      </c>
      <c r="G2661">
        <v>2</v>
      </c>
      <c r="H2661">
        <v>3</v>
      </c>
      <c r="I2661">
        <v>3</v>
      </c>
      <c r="J2661">
        <v>2</v>
      </c>
      <c r="K2661">
        <v>2</v>
      </c>
      <c r="L2661">
        <v>1</v>
      </c>
      <c r="M2661">
        <v>1</v>
      </c>
      <c r="N2661">
        <v>1</v>
      </c>
      <c r="O2661">
        <v>6</v>
      </c>
    </row>
    <row r="2662" spans="1:26" x14ac:dyDescent="0.25">
      <c r="C2662" s="5" t="s">
        <v>24</v>
      </c>
      <c r="D2662">
        <v>70</v>
      </c>
      <c r="E2662">
        <v>90</v>
      </c>
      <c r="F2662">
        <v>110</v>
      </c>
      <c r="G2662">
        <v>130</v>
      </c>
      <c r="H2662">
        <v>150</v>
      </c>
      <c r="U2662">
        <f>SUMPRODUCT((D2662:T2662&gt;Y2662/2.01)*1,D2662:T2662,D2664:T2664)</f>
        <v>1520</v>
      </c>
      <c r="V2662">
        <f>SUM(D2664:T2664)</f>
        <v>22</v>
      </c>
      <c r="W2662" s="6">
        <f>X2662/Y2662</f>
        <v>0.34545454545454546</v>
      </c>
      <c r="X2662" s="7">
        <f>U2662/V2662</f>
        <v>69.090909090909093</v>
      </c>
      <c r="Y2662" s="7">
        <v>200</v>
      </c>
      <c r="Z2662" s="7">
        <f>W2662*V2662</f>
        <v>7.6</v>
      </c>
    </row>
    <row r="2663" spans="1:26" x14ac:dyDescent="0.25">
      <c r="D2663" s="6">
        <v>0.35</v>
      </c>
      <c r="E2663" s="6">
        <v>0.45</v>
      </c>
      <c r="F2663" s="6">
        <v>0.55000000000000004</v>
      </c>
      <c r="G2663" s="6">
        <v>0.65</v>
      </c>
      <c r="H2663" s="6">
        <v>0.75</v>
      </c>
    </row>
    <row r="2664" spans="1:26" x14ac:dyDescent="0.25">
      <c r="D2664">
        <v>5</v>
      </c>
      <c r="E2664">
        <v>5</v>
      </c>
      <c r="F2664">
        <v>5</v>
      </c>
      <c r="G2664">
        <v>4</v>
      </c>
      <c r="H2664">
        <v>3</v>
      </c>
    </row>
    <row r="2666" spans="1:26" x14ac:dyDescent="0.25">
      <c r="A2666" s="1">
        <v>42489</v>
      </c>
      <c r="B2666" s="2" t="s">
        <v>334</v>
      </c>
      <c r="U2666" s="3" t="s">
        <v>1</v>
      </c>
      <c r="V2666" s="3" t="s">
        <v>2</v>
      </c>
      <c r="W2666" s="3" t="s">
        <v>3</v>
      </c>
      <c r="X2666" s="3" t="s">
        <v>4</v>
      </c>
      <c r="Y2666" s="3" t="s">
        <v>5</v>
      </c>
      <c r="Z2666" s="3" t="s">
        <v>6</v>
      </c>
    </row>
    <row r="2667" spans="1:26" x14ac:dyDescent="0.25">
      <c r="U2667" s="3">
        <f>SUM(U2668:U2675)</f>
        <v>3705.6</v>
      </c>
      <c r="V2667" s="3">
        <f>SUM(V2668:V2675)</f>
        <v>88</v>
      </c>
      <c r="Z2667" s="4">
        <f>SUM(Z2668:Z2675)</f>
        <v>49.126079447322965</v>
      </c>
    </row>
    <row r="2668" spans="1:26" ht="30" x14ac:dyDescent="0.25">
      <c r="C2668" s="5" t="s">
        <v>70</v>
      </c>
      <c r="D2668">
        <v>60</v>
      </c>
      <c r="E2668">
        <v>60</v>
      </c>
      <c r="F2668">
        <v>60</v>
      </c>
      <c r="G2668">
        <v>60</v>
      </c>
      <c r="U2668">
        <f>SUMPRODUCT((D2668:T2668&gt;Y2668/2.01)*1,D2668:T2668,D2670:T2670)</f>
        <v>2400</v>
      </c>
      <c r="V2668">
        <f>SUM(D2670:T2670)</f>
        <v>40</v>
      </c>
      <c r="W2668" s="6">
        <f>X2668/Y2668</f>
        <v>0.5</v>
      </c>
      <c r="X2668" s="7">
        <f>U2668/V2668</f>
        <v>60</v>
      </c>
      <c r="Y2668" s="7">
        <v>120</v>
      </c>
      <c r="Z2668" s="7">
        <f>W2668*V2668</f>
        <v>20</v>
      </c>
    </row>
    <row r="2669" spans="1:26" x14ac:dyDescent="0.25">
      <c r="D2669" s="6">
        <v>0.5</v>
      </c>
      <c r="E2669" s="6">
        <v>0.5</v>
      </c>
      <c r="F2669" s="6">
        <v>0.5</v>
      </c>
      <c r="G2669" s="6">
        <v>0.5</v>
      </c>
    </row>
    <row r="2670" spans="1:26" x14ac:dyDescent="0.25">
      <c r="D2670">
        <v>10</v>
      </c>
      <c r="E2670">
        <v>10</v>
      </c>
      <c r="F2670">
        <v>10</v>
      </c>
      <c r="G2670">
        <v>10</v>
      </c>
    </row>
    <row r="2671" spans="1:26" ht="30" x14ac:dyDescent="0.25">
      <c r="C2671" s="5" t="s">
        <v>71</v>
      </c>
      <c r="D2671">
        <v>27.2</v>
      </c>
      <c r="E2671">
        <v>27.2</v>
      </c>
      <c r="F2671">
        <v>27.2</v>
      </c>
      <c r="G2671">
        <v>27.2</v>
      </c>
      <c r="U2671">
        <f>SUMPRODUCT((D2671:T2671&gt;Y2671/2.01)*1,D2671:T2671,D2673:T2673)</f>
        <v>1305.5999999999999</v>
      </c>
      <c r="V2671">
        <f>SUM(D2673:T2673)</f>
        <v>48</v>
      </c>
      <c r="W2671" s="6">
        <f>X2671/Y2671</f>
        <v>0.6067933218192284</v>
      </c>
      <c r="X2671" s="7">
        <f>U2671/V2671</f>
        <v>27.2</v>
      </c>
      <c r="Y2671" s="7">
        <v>44.825806451612912</v>
      </c>
      <c r="Z2671" s="7">
        <f>W2671*V2671</f>
        <v>29.126079447322965</v>
      </c>
    </row>
    <row r="2672" spans="1:26" x14ac:dyDescent="0.25">
      <c r="D2672" s="6">
        <v>0.60679332181922851</v>
      </c>
      <c r="E2672" s="6">
        <v>0.60679332181922851</v>
      </c>
      <c r="F2672" s="6">
        <v>0.60679332181922851</v>
      </c>
      <c r="G2672" s="6">
        <v>0.60679332181922851</v>
      </c>
    </row>
    <row r="2673" spans="1:26" x14ac:dyDescent="0.25">
      <c r="D2673">
        <v>12</v>
      </c>
      <c r="E2673">
        <v>12</v>
      </c>
      <c r="F2673">
        <v>12</v>
      </c>
      <c r="G2673">
        <v>12</v>
      </c>
    </row>
    <row r="2674" spans="1:26" x14ac:dyDescent="0.25">
      <c r="C2674" s="5" t="s">
        <v>145</v>
      </c>
      <c r="D2674">
        <v>10</v>
      </c>
      <c r="E2674">
        <v>10</v>
      </c>
      <c r="F2674">
        <v>10</v>
      </c>
    </row>
    <row r="2675" spans="1:26" ht="30" x14ac:dyDescent="0.25">
      <c r="C2675" s="5" t="s">
        <v>26</v>
      </c>
      <c r="D2675">
        <v>12</v>
      </c>
      <c r="E2675">
        <v>12</v>
      </c>
      <c r="F2675">
        <v>12</v>
      </c>
    </row>
    <row r="2677" spans="1:26" x14ac:dyDescent="0.25">
      <c r="A2677" s="1">
        <v>42494</v>
      </c>
      <c r="B2677" s="2" t="s">
        <v>335</v>
      </c>
      <c r="U2677" s="3" t="s">
        <v>1</v>
      </c>
      <c r="V2677" s="3" t="s">
        <v>2</v>
      </c>
      <c r="W2677" s="3" t="s">
        <v>3</v>
      </c>
      <c r="X2677" s="3" t="s">
        <v>4</v>
      </c>
      <c r="Y2677" s="3" t="s">
        <v>5</v>
      </c>
      <c r="Z2677" s="3" t="s">
        <v>6</v>
      </c>
    </row>
    <row r="2678" spans="1:26" x14ac:dyDescent="0.25">
      <c r="U2678" s="3">
        <f>SUM(U2679:U2684)</f>
        <v>4400</v>
      </c>
      <c r="V2678" s="3">
        <f>SUM(V2679:V2684)</f>
        <v>37</v>
      </c>
      <c r="Z2678" s="4">
        <f>SUM(Z2679:Z2684)</f>
        <v>22.843872549019604</v>
      </c>
    </row>
    <row r="2679" spans="1:26" x14ac:dyDescent="0.25">
      <c r="C2679" s="5" t="s">
        <v>65</v>
      </c>
      <c r="D2679">
        <v>130</v>
      </c>
      <c r="E2679">
        <v>130</v>
      </c>
      <c r="F2679">
        <v>130</v>
      </c>
      <c r="U2679">
        <f>SUMPRODUCT((D2679:T2679&gt;Y2679/2.01)*1,D2679:T2679,D2681:T2681)</f>
        <v>1560</v>
      </c>
      <c r="V2679">
        <f>SUM(D2681:T2681)</f>
        <v>12</v>
      </c>
      <c r="W2679" s="6">
        <f>X2679/Y2679</f>
        <v>0.78993055555555536</v>
      </c>
      <c r="X2679" s="7">
        <f>U2679/V2679</f>
        <v>130</v>
      </c>
      <c r="Y2679" s="7">
        <v>164.57142857142861</v>
      </c>
      <c r="Z2679" s="7">
        <f>W2679*V2679</f>
        <v>9.4791666666666643</v>
      </c>
    </row>
    <row r="2680" spans="1:26" x14ac:dyDescent="0.25">
      <c r="D2680" s="6">
        <v>0.78993055555555558</v>
      </c>
      <c r="E2680" s="6">
        <v>0.78993055555555558</v>
      </c>
      <c r="F2680" s="6">
        <v>0.78993055555555558</v>
      </c>
    </row>
    <row r="2681" spans="1:26" x14ac:dyDescent="0.25">
      <c r="D2681">
        <v>4</v>
      </c>
      <c r="E2681">
        <v>4</v>
      </c>
      <c r="F2681">
        <v>4</v>
      </c>
    </row>
    <row r="2682" spans="1:26" x14ac:dyDescent="0.25">
      <c r="C2682" s="5" t="s">
        <v>15</v>
      </c>
      <c r="D2682">
        <v>70</v>
      </c>
      <c r="E2682">
        <v>100</v>
      </c>
      <c r="F2682">
        <v>120</v>
      </c>
      <c r="G2682">
        <v>140</v>
      </c>
      <c r="H2682">
        <v>160</v>
      </c>
      <c r="I2682">
        <v>180</v>
      </c>
      <c r="J2682">
        <v>180</v>
      </c>
      <c r="K2682">
        <v>190</v>
      </c>
      <c r="L2682">
        <v>190</v>
      </c>
      <c r="M2682">
        <v>200</v>
      </c>
      <c r="U2682">
        <f>SUMPRODUCT((D2682:T2682&gt;Y2682/2.01)*1,D2682:T2682,D2684:T2684)</f>
        <v>2840</v>
      </c>
      <c r="V2682">
        <f>SUM(D2684:T2684)</f>
        <v>25</v>
      </c>
      <c r="W2682" s="6">
        <f>X2682/Y2682</f>
        <v>0.53458823529411759</v>
      </c>
      <c r="X2682" s="7">
        <f>U2682/V2682</f>
        <v>113.6</v>
      </c>
      <c r="Y2682" s="7">
        <v>212.5</v>
      </c>
      <c r="Z2682" s="7">
        <f>W2682*V2682</f>
        <v>13.36470588235294</v>
      </c>
    </row>
    <row r="2683" spans="1:26" x14ac:dyDescent="0.25">
      <c r="D2683" s="6">
        <v>0.32941176470588229</v>
      </c>
      <c r="E2683" s="6">
        <v>0.47058823529411759</v>
      </c>
      <c r="F2683" s="6">
        <v>0.56470588235294117</v>
      </c>
      <c r="G2683" s="6">
        <v>0.6588235294117647</v>
      </c>
      <c r="H2683" s="6">
        <v>0.75294117647058822</v>
      </c>
      <c r="I2683" s="6">
        <v>0.84705882352941175</v>
      </c>
      <c r="J2683" s="6">
        <v>0.84705882352941175</v>
      </c>
      <c r="K2683" s="6">
        <v>0.89411764705882357</v>
      </c>
      <c r="L2683" s="6">
        <v>0.89411764705882357</v>
      </c>
      <c r="M2683" s="6">
        <v>0.94117647058823528</v>
      </c>
    </row>
    <row r="2684" spans="1:26" x14ac:dyDescent="0.25">
      <c r="D2684">
        <v>4</v>
      </c>
      <c r="E2684">
        <v>4</v>
      </c>
      <c r="F2684">
        <v>3</v>
      </c>
      <c r="G2684">
        <v>2</v>
      </c>
      <c r="H2684">
        <v>1</v>
      </c>
      <c r="I2684">
        <v>3</v>
      </c>
      <c r="J2684">
        <v>3</v>
      </c>
      <c r="K2684">
        <v>2</v>
      </c>
      <c r="L2684">
        <v>2</v>
      </c>
      <c r="M2684">
        <v>1</v>
      </c>
    </row>
    <row r="2686" spans="1:26" x14ac:dyDescent="0.25">
      <c r="A2686" s="1">
        <v>42496</v>
      </c>
      <c r="B2686" s="2" t="s">
        <v>336</v>
      </c>
      <c r="U2686" s="3" t="s">
        <v>1</v>
      </c>
      <c r="V2686" s="3" t="s">
        <v>2</v>
      </c>
      <c r="W2686" s="3" t="s">
        <v>3</v>
      </c>
      <c r="X2686" s="3" t="s">
        <v>4</v>
      </c>
      <c r="Y2686" s="3" t="s">
        <v>5</v>
      </c>
      <c r="Z2686" s="3" t="s">
        <v>6</v>
      </c>
    </row>
    <row r="2687" spans="1:26" x14ac:dyDescent="0.25">
      <c r="U2687" s="3">
        <f>SUM(U2688:U2696)</f>
        <v>3450</v>
      </c>
      <c r="V2687" s="3">
        <f>SUM(V2688:V2696)</f>
        <v>38</v>
      </c>
      <c r="Z2687" s="4">
        <f>SUM(Z2688:Z2696)</f>
        <v>25.09090909090909</v>
      </c>
    </row>
    <row r="2688" spans="1:26" ht="30" x14ac:dyDescent="0.25">
      <c r="C2688" s="5" t="s">
        <v>9</v>
      </c>
      <c r="D2688">
        <v>60</v>
      </c>
      <c r="E2688">
        <v>80</v>
      </c>
      <c r="F2688">
        <v>100</v>
      </c>
      <c r="G2688">
        <v>110</v>
      </c>
      <c r="H2688">
        <v>110</v>
      </c>
      <c r="I2688">
        <v>110</v>
      </c>
      <c r="J2688">
        <v>120</v>
      </c>
      <c r="K2688">
        <v>120</v>
      </c>
      <c r="L2688">
        <v>130</v>
      </c>
      <c r="M2688">
        <v>130</v>
      </c>
      <c r="N2688">
        <v>100</v>
      </c>
      <c r="U2688">
        <f>SUMPRODUCT((D2688:T2688&gt;Y2688/2.01)*1,D2688:T2688,D2690:T2690)</f>
        <v>3450</v>
      </c>
      <c r="V2688">
        <f>SUM(D2690:T2690)</f>
        <v>38</v>
      </c>
      <c r="W2688" s="6">
        <f>X2688/Y2688</f>
        <v>0.66028708133971292</v>
      </c>
      <c r="X2688" s="7">
        <f>U2688/V2688</f>
        <v>90.78947368421052</v>
      </c>
      <c r="Y2688" s="7">
        <v>137.5</v>
      </c>
      <c r="Z2688" s="7">
        <f>W2688*V2688</f>
        <v>25.09090909090909</v>
      </c>
    </row>
    <row r="2689" spans="1:26" x14ac:dyDescent="0.25">
      <c r="D2689" s="6">
        <v>0.43636363636363629</v>
      </c>
      <c r="E2689" s="6">
        <v>0.58181818181818179</v>
      </c>
      <c r="F2689" s="6">
        <v>0.72727272727272729</v>
      </c>
      <c r="G2689" s="6">
        <v>0.8</v>
      </c>
      <c r="H2689" s="6">
        <v>0.8</v>
      </c>
      <c r="I2689" s="6">
        <v>0.8</v>
      </c>
      <c r="J2689" s="6">
        <v>0.87272727272727268</v>
      </c>
      <c r="K2689" s="6">
        <v>0.87272727272727268</v>
      </c>
      <c r="L2689" s="6">
        <v>0.94545454545454544</v>
      </c>
      <c r="M2689" s="6">
        <v>0.94545454545454544</v>
      </c>
      <c r="N2689" s="6">
        <v>0.72727272727272729</v>
      </c>
    </row>
    <row r="2690" spans="1:26" x14ac:dyDescent="0.25">
      <c r="D2690">
        <v>5</v>
      </c>
      <c r="E2690">
        <v>4</v>
      </c>
      <c r="F2690">
        <v>2</v>
      </c>
      <c r="G2690">
        <v>3</v>
      </c>
      <c r="H2690">
        <v>3</v>
      </c>
      <c r="I2690">
        <v>3</v>
      </c>
      <c r="J2690">
        <v>2</v>
      </c>
      <c r="K2690">
        <v>2</v>
      </c>
      <c r="L2690">
        <v>1</v>
      </c>
      <c r="M2690">
        <v>1</v>
      </c>
      <c r="N2690">
        <v>12</v>
      </c>
    </row>
    <row r="2691" spans="1:26" x14ac:dyDescent="0.25">
      <c r="C2691" s="5" t="s">
        <v>38</v>
      </c>
      <c r="D2691">
        <v>20</v>
      </c>
      <c r="E2691">
        <v>20</v>
      </c>
    </row>
    <row r="2692" spans="1:26" x14ac:dyDescent="0.25">
      <c r="C2692" s="5" t="s">
        <v>145</v>
      </c>
      <c r="D2692">
        <v>10</v>
      </c>
      <c r="E2692">
        <v>10</v>
      </c>
      <c r="F2692">
        <v>10</v>
      </c>
    </row>
    <row r="2693" spans="1:26" x14ac:dyDescent="0.25">
      <c r="C2693" s="5" t="s">
        <v>74</v>
      </c>
      <c r="D2693">
        <v>8</v>
      </c>
      <c r="E2693">
        <v>8</v>
      </c>
      <c r="F2693">
        <v>8</v>
      </c>
      <c r="G2693">
        <v>8</v>
      </c>
    </row>
    <row r="2694" spans="1:26" x14ac:dyDescent="0.25">
      <c r="C2694" s="5" t="s">
        <v>83</v>
      </c>
      <c r="D2694">
        <v>8</v>
      </c>
      <c r="E2694">
        <v>8</v>
      </c>
      <c r="F2694">
        <v>8</v>
      </c>
      <c r="G2694">
        <v>8</v>
      </c>
    </row>
    <row r="2695" spans="1:26" ht="30" x14ac:dyDescent="0.25">
      <c r="C2695" s="5" t="s">
        <v>48</v>
      </c>
      <c r="D2695">
        <v>12</v>
      </c>
      <c r="E2695">
        <v>12</v>
      </c>
      <c r="F2695">
        <v>12</v>
      </c>
    </row>
    <row r="2696" spans="1:26" x14ac:dyDescent="0.25">
      <c r="C2696" s="5" t="s">
        <v>121</v>
      </c>
      <c r="D2696">
        <v>15</v>
      </c>
      <c r="E2696">
        <v>15</v>
      </c>
      <c r="F2696">
        <v>15</v>
      </c>
    </row>
    <row r="2698" spans="1:26" x14ac:dyDescent="0.25">
      <c r="A2698" s="1">
        <v>42499</v>
      </c>
      <c r="B2698" s="2" t="s">
        <v>337</v>
      </c>
      <c r="U2698" s="3" t="s">
        <v>1</v>
      </c>
      <c r="V2698" s="3" t="s">
        <v>2</v>
      </c>
      <c r="W2698" s="3" t="s">
        <v>3</v>
      </c>
      <c r="X2698" s="3" t="s">
        <v>4</v>
      </c>
      <c r="Y2698" s="3" t="s">
        <v>5</v>
      </c>
      <c r="Z2698" s="3" t="s">
        <v>6</v>
      </c>
    </row>
    <row r="2699" spans="1:26" x14ac:dyDescent="0.25">
      <c r="U2699" s="3">
        <f>SUM(U2700:U2705)</f>
        <v>2420</v>
      </c>
      <c r="V2699" s="3">
        <f>SUM(V2700:V2705)</f>
        <v>43</v>
      </c>
      <c r="Z2699" s="4">
        <f>SUM(Z2700:Z2705)</f>
        <v>11.473389355742297</v>
      </c>
    </row>
    <row r="2700" spans="1:26" ht="30" x14ac:dyDescent="0.25">
      <c r="C2700" s="5" t="s">
        <v>14</v>
      </c>
      <c r="D2700">
        <v>60</v>
      </c>
      <c r="E2700">
        <v>80</v>
      </c>
      <c r="F2700">
        <v>100</v>
      </c>
      <c r="G2700">
        <v>120</v>
      </c>
      <c r="H2700">
        <v>140</v>
      </c>
      <c r="I2700">
        <v>160</v>
      </c>
      <c r="U2700">
        <f>SUMPRODUCT((D2700:T2700&gt;Y2700/2.01)*1,D2700:T2700,D2702:T2702)</f>
        <v>1520</v>
      </c>
      <c r="V2700">
        <f>SUM(D2702:T2702)</f>
        <v>26</v>
      </c>
      <c r="W2700" s="6">
        <f>X2700/Y2700</f>
        <v>0.2783882783882784</v>
      </c>
      <c r="X2700" s="7">
        <f>U2700/V2700</f>
        <v>58.46153846153846</v>
      </c>
      <c r="Y2700" s="7">
        <v>210</v>
      </c>
      <c r="Z2700" s="7">
        <f>W2700*V2700</f>
        <v>7.2380952380952381</v>
      </c>
    </row>
    <row r="2701" spans="1:26" x14ac:dyDescent="0.25">
      <c r="D2701" s="6">
        <v>0.2857142857142857</v>
      </c>
      <c r="E2701" s="6">
        <v>0.38095238095238088</v>
      </c>
      <c r="F2701" s="6">
        <v>0.47619047619047622</v>
      </c>
      <c r="G2701" s="6">
        <v>0.5714285714285714</v>
      </c>
      <c r="H2701" s="6">
        <v>0.66666666666666663</v>
      </c>
      <c r="I2701" s="6">
        <v>0.76190476190476186</v>
      </c>
    </row>
    <row r="2702" spans="1:26" x14ac:dyDescent="0.25">
      <c r="D2702">
        <v>5</v>
      </c>
      <c r="E2702">
        <v>5</v>
      </c>
      <c r="F2702">
        <v>5</v>
      </c>
      <c r="G2702">
        <v>4</v>
      </c>
      <c r="H2702">
        <v>4</v>
      </c>
      <c r="I2702">
        <v>3</v>
      </c>
    </row>
    <row r="2703" spans="1:26" x14ac:dyDescent="0.25">
      <c r="C2703" s="5" t="s">
        <v>15</v>
      </c>
      <c r="D2703">
        <v>60</v>
      </c>
      <c r="E2703">
        <v>100</v>
      </c>
      <c r="F2703">
        <v>120</v>
      </c>
      <c r="G2703">
        <v>140</v>
      </c>
      <c r="U2703">
        <f>SUMPRODUCT((D2703:T2703&gt;Y2703/2.01)*1,D2703:T2703,D2705:T2705)</f>
        <v>900</v>
      </c>
      <c r="V2703">
        <f>SUM(D2705:T2705)</f>
        <v>17</v>
      </c>
      <c r="W2703" s="6">
        <f>X2703/Y2703</f>
        <v>0.2491349480968858</v>
      </c>
      <c r="X2703" s="7">
        <f>U2703/V2703</f>
        <v>52.941176470588232</v>
      </c>
      <c r="Y2703" s="7">
        <v>212.5</v>
      </c>
      <c r="Z2703" s="7">
        <f>W2703*V2703</f>
        <v>4.2352941176470589</v>
      </c>
    </row>
    <row r="2704" spans="1:26" x14ac:dyDescent="0.25">
      <c r="D2704" s="6">
        <v>0.28235294117647058</v>
      </c>
      <c r="E2704" s="6">
        <v>0.47058823529411759</v>
      </c>
      <c r="F2704" s="6">
        <v>0.56470588235294117</v>
      </c>
      <c r="G2704" s="6">
        <v>0.6588235294117647</v>
      </c>
    </row>
    <row r="2705" spans="1:26" x14ac:dyDescent="0.25">
      <c r="D2705">
        <v>5</v>
      </c>
      <c r="E2705">
        <v>5</v>
      </c>
      <c r="F2705">
        <v>4</v>
      </c>
      <c r="G2705">
        <v>3</v>
      </c>
    </row>
    <row r="2707" spans="1:26" x14ac:dyDescent="0.25">
      <c r="A2707" s="1">
        <v>42501</v>
      </c>
      <c r="B2707" s="2" t="s">
        <v>338</v>
      </c>
      <c r="U2707" s="3" t="s">
        <v>1</v>
      </c>
      <c r="V2707" s="3" t="s">
        <v>2</v>
      </c>
      <c r="W2707" s="3" t="s">
        <v>3</v>
      </c>
      <c r="X2707" s="3" t="s">
        <v>4</v>
      </c>
      <c r="Y2707" s="3" t="s">
        <v>5</v>
      </c>
      <c r="Z2707" s="3" t="s">
        <v>6</v>
      </c>
    </row>
    <row r="2708" spans="1:26" x14ac:dyDescent="0.25">
      <c r="U2708" s="3">
        <f>SUM(U2709:U2718)</f>
        <v>3252</v>
      </c>
      <c r="V2708" s="3">
        <f>SUM(V2709:V2718)</f>
        <v>66</v>
      </c>
      <c r="Z2708" s="4">
        <f>SUM(Z2709:Z2718)</f>
        <v>42.74545454545455</v>
      </c>
    </row>
    <row r="2709" spans="1:26" ht="30" x14ac:dyDescent="0.25">
      <c r="C2709" s="5" t="s">
        <v>9</v>
      </c>
      <c r="D2709">
        <v>50</v>
      </c>
      <c r="E2709">
        <v>70</v>
      </c>
      <c r="F2709">
        <v>90</v>
      </c>
      <c r="G2709">
        <v>110</v>
      </c>
      <c r="H2709">
        <v>110</v>
      </c>
      <c r="I2709">
        <v>110</v>
      </c>
      <c r="J2709">
        <v>110</v>
      </c>
      <c r="U2709">
        <f>SUMPRODUCT((D2709:T2709&gt;Y2709/2.01)*1,D2709:T2709,D2711:T2711)</f>
        <v>2190</v>
      </c>
      <c r="V2709">
        <f>SUM(D2711:T2711)</f>
        <v>30</v>
      </c>
      <c r="W2709" s="6">
        <f>X2709/Y2709</f>
        <v>0.53090909090909089</v>
      </c>
      <c r="X2709" s="7">
        <f>U2709/V2709</f>
        <v>73</v>
      </c>
      <c r="Y2709" s="7">
        <v>137.5</v>
      </c>
      <c r="Z2709" s="7">
        <f>W2709*V2709</f>
        <v>15.927272727272726</v>
      </c>
    </row>
    <row r="2710" spans="1:26" x14ac:dyDescent="0.25">
      <c r="D2710" s="6">
        <v>0.36363636363636359</v>
      </c>
      <c r="E2710" s="6">
        <v>0.50909090909090904</v>
      </c>
      <c r="F2710" s="6">
        <v>0.65454545454545454</v>
      </c>
      <c r="G2710" s="6">
        <v>0.8</v>
      </c>
      <c r="H2710" s="6">
        <v>0.8</v>
      </c>
      <c r="I2710" s="6">
        <v>0.8</v>
      </c>
      <c r="J2710" s="6">
        <v>0.8</v>
      </c>
    </row>
    <row r="2711" spans="1:26" x14ac:dyDescent="0.25">
      <c r="D2711">
        <v>7</v>
      </c>
      <c r="E2711">
        <v>6</v>
      </c>
      <c r="F2711">
        <v>5</v>
      </c>
      <c r="G2711">
        <v>3</v>
      </c>
      <c r="H2711">
        <v>3</v>
      </c>
      <c r="I2711">
        <v>3</v>
      </c>
      <c r="J2711">
        <v>3</v>
      </c>
    </row>
    <row r="2712" spans="1:26" ht="30" x14ac:dyDescent="0.25">
      <c r="C2712" s="5" t="s">
        <v>10</v>
      </c>
      <c r="D2712">
        <v>27.2</v>
      </c>
      <c r="E2712">
        <v>29.5</v>
      </c>
      <c r="F2712">
        <v>31.8</v>
      </c>
      <c r="U2712">
        <f>SUMPRODUCT((D2712:T2712&gt;Y2712/2.01)*1,D2712:T2712,D2714:T2714)</f>
        <v>1062</v>
      </c>
      <c r="V2712">
        <f>SUM(D2714:T2714)</f>
        <v>36</v>
      </c>
      <c r="W2712" s="6">
        <f>X2712/Y2712</f>
        <v>0.74494949494949514</v>
      </c>
      <c r="X2712" s="7">
        <f>U2712/V2712</f>
        <v>29.5</v>
      </c>
      <c r="Y2712" s="7">
        <v>39.599999999999987</v>
      </c>
      <c r="Z2712" s="7">
        <f>W2712*V2712</f>
        <v>26.818181818181824</v>
      </c>
    </row>
    <row r="2713" spans="1:26" x14ac:dyDescent="0.25">
      <c r="D2713" s="6">
        <v>0.68686868686868696</v>
      </c>
      <c r="E2713" s="6">
        <v>0.74494949494949503</v>
      </c>
      <c r="F2713" s="6">
        <v>0.80303030303030321</v>
      </c>
    </row>
    <row r="2714" spans="1:26" x14ac:dyDescent="0.25">
      <c r="D2714">
        <v>12</v>
      </c>
      <c r="E2714">
        <v>12</v>
      </c>
      <c r="F2714">
        <v>12</v>
      </c>
    </row>
    <row r="2715" spans="1:26" x14ac:dyDescent="0.25">
      <c r="D2715" t="s">
        <v>294</v>
      </c>
      <c r="E2715" t="s">
        <v>294</v>
      </c>
      <c r="F2715" t="s">
        <v>294</v>
      </c>
    </row>
    <row r="2716" spans="1:26" ht="30" x14ac:dyDescent="0.25">
      <c r="C2716" s="5" t="s">
        <v>156</v>
      </c>
      <c r="D2716">
        <v>15</v>
      </c>
      <c r="E2716">
        <v>15</v>
      </c>
    </row>
    <row r="2717" spans="1:26" x14ac:dyDescent="0.25">
      <c r="C2717" s="5" t="s">
        <v>74</v>
      </c>
      <c r="D2717">
        <v>12</v>
      </c>
      <c r="E2717">
        <v>12</v>
      </c>
      <c r="F2717">
        <v>12</v>
      </c>
      <c r="G2717">
        <v>12</v>
      </c>
      <c r="H2717">
        <v>12</v>
      </c>
    </row>
    <row r="2718" spans="1:26" x14ac:dyDescent="0.25">
      <c r="C2718" s="5" t="s">
        <v>36</v>
      </c>
      <c r="D2718">
        <v>21</v>
      </c>
      <c r="E2718">
        <v>21</v>
      </c>
      <c r="F2718">
        <v>21</v>
      </c>
    </row>
    <row r="2720" spans="1:26" x14ac:dyDescent="0.25">
      <c r="A2720" s="1">
        <v>42503</v>
      </c>
      <c r="B2720" s="2" t="s">
        <v>339</v>
      </c>
      <c r="U2720" s="3" t="s">
        <v>1</v>
      </c>
      <c r="V2720" s="3" t="s">
        <v>2</v>
      </c>
      <c r="W2720" s="3" t="s">
        <v>3</v>
      </c>
      <c r="X2720" s="3" t="s">
        <v>4</v>
      </c>
      <c r="Y2720" s="3" t="s">
        <v>5</v>
      </c>
      <c r="Z2720" s="3" t="s">
        <v>6</v>
      </c>
    </row>
    <row r="2721" spans="1:26" x14ac:dyDescent="0.25">
      <c r="U2721" s="3">
        <f>SUM(U2722:U2728)</f>
        <v>3750</v>
      </c>
      <c r="V2721" s="3">
        <f>SUM(V2722:V2728)</f>
        <v>33</v>
      </c>
      <c r="Z2721" s="4">
        <f>SUM(Z2722:Z2728)</f>
        <v>20.560714285714287</v>
      </c>
    </row>
    <row r="2722" spans="1:26" x14ac:dyDescent="0.25">
      <c r="C2722" s="5" t="s">
        <v>87</v>
      </c>
      <c r="D2722">
        <v>130</v>
      </c>
      <c r="E2722">
        <v>130</v>
      </c>
      <c r="F2722">
        <v>130</v>
      </c>
      <c r="U2722">
        <f>SUMPRODUCT((D2722:T2722&gt;Y2722/2.01)*1,D2722:T2722,D2724:T2724)</f>
        <v>1170</v>
      </c>
      <c r="V2722">
        <f>SUM(D2724:T2724)</f>
        <v>9</v>
      </c>
      <c r="W2722" s="6">
        <f>X2722/Y2722</f>
        <v>0.85119047619047639</v>
      </c>
      <c r="X2722" s="7">
        <f>U2722/V2722</f>
        <v>130</v>
      </c>
      <c r="Y2722" s="7">
        <v>152.72727272727269</v>
      </c>
      <c r="Z2722" s="7">
        <f>W2722*V2722</f>
        <v>7.6607142857142874</v>
      </c>
    </row>
    <row r="2723" spans="1:26" x14ac:dyDescent="0.25">
      <c r="D2723" s="6">
        <v>0.85119047619047628</v>
      </c>
      <c r="E2723" s="6">
        <v>0.85119047619047628</v>
      </c>
      <c r="F2723" s="6">
        <v>0.85119047619047628</v>
      </c>
    </row>
    <row r="2724" spans="1:26" x14ac:dyDescent="0.25">
      <c r="D2724">
        <v>3</v>
      </c>
      <c r="E2724">
        <v>3</v>
      </c>
      <c r="F2724">
        <v>3</v>
      </c>
    </row>
    <row r="2725" spans="1:26" x14ac:dyDescent="0.25">
      <c r="C2725" s="5" t="s">
        <v>24</v>
      </c>
      <c r="D2725">
        <v>60</v>
      </c>
      <c r="E2725">
        <v>100</v>
      </c>
      <c r="F2725">
        <v>120</v>
      </c>
      <c r="G2725">
        <v>140</v>
      </c>
      <c r="H2725">
        <v>160</v>
      </c>
      <c r="I2725">
        <v>180</v>
      </c>
      <c r="J2725">
        <v>200</v>
      </c>
      <c r="U2725">
        <f>SUMPRODUCT((D2725:T2725&gt;Y2725/2.01)*1,D2725:T2725,D2727:T2727)</f>
        <v>2580</v>
      </c>
      <c r="V2725">
        <f>SUM(D2727:T2727)</f>
        <v>24</v>
      </c>
      <c r="W2725" s="6">
        <f>X2725/Y2725</f>
        <v>0.53749999999999998</v>
      </c>
      <c r="X2725" s="7">
        <f>U2725/V2725</f>
        <v>107.5</v>
      </c>
      <c r="Y2725" s="7">
        <v>200</v>
      </c>
      <c r="Z2725" s="7">
        <f>W2725*V2725</f>
        <v>12.899999999999999</v>
      </c>
    </row>
    <row r="2726" spans="1:26" x14ac:dyDescent="0.25">
      <c r="D2726" s="6">
        <v>0.3</v>
      </c>
      <c r="E2726" s="6">
        <v>0.5</v>
      </c>
      <c r="F2726" s="6">
        <v>0.6</v>
      </c>
      <c r="G2726" s="6">
        <v>0.7</v>
      </c>
      <c r="H2726" s="6">
        <v>0.8</v>
      </c>
      <c r="I2726" s="6">
        <v>0.9</v>
      </c>
      <c r="J2726" s="6">
        <v>1</v>
      </c>
    </row>
    <row r="2727" spans="1:26" x14ac:dyDescent="0.25">
      <c r="D2727">
        <v>5</v>
      </c>
      <c r="E2727">
        <v>5</v>
      </c>
      <c r="F2727">
        <v>4</v>
      </c>
      <c r="G2727">
        <v>4</v>
      </c>
      <c r="H2727">
        <v>3</v>
      </c>
      <c r="I2727">
        <v>2</v>
      </c>
      <c r="J2727">
        <v>1</v>
      </c>
    </row>
    <row r="2728" spans="1:26" x14ac:dyDescent="0.25">
      <c r="C2728" s="5" t="s">
        <v>80</v>
      </c>
      <c r="D2728">
        <v>6</v>
      </c>
      <c r="E2728">
        <v>6</v>
      </c>
      <c r="F2728">
        <v>6</v>
      </c>
    </row>
    <row r="2730" spans="1:26" x14ac:dyDescent="0.25">
      <c r="A2730" s="1">
        <v>42506</v>
      </c>
      <c r="B2730" s="2" t="s">
        <v>340</v>
      </c>
      <c r="U2730" s="3" t="s">
        <v>1</v>
      </c>
      <c r="V2730" s="3" t="s">
        <v>2</v>
      </c>
      <c r="W2730" s="3" t="s">
        <v>3</v>
      </c>
      <c r="X2730" s="3" t="s">
        <v>4</v>
      </c>
      <c r="Y2730" s="3" t="s">
        <v>5</v>
      </c>
      <c r="Z2730" s="3" t="s">
        <v>6</v>
      </c>
    </row>
    <row r="2731" spans="1:26" x14ac:dyDescent="0.25">
      <c r="U2731" s="3">
        <f>SUM(U2732:U2741)</f>
        <v>3840</v>
      </c>
      <c r="V2731" s="3">
        <f>SUM(V2732:V2741)</f>
        <v>54</v>
      </c>
      <c r="Z2731" s="4">
        <f>SUM(Z2732:Z2741)</f>
        <v>37.24848484848485</v>
      </c>
    </row>
    <row r="2732" spans="1:26" ht="30" x14ac:dyDescent="0.25">
      <c r="C2732" s="5" t="s">
        <v>9</v>
      </c>
      <c r="D2732">
        <v>60</v>
      </c>
      <c r="E2732">
        <v>80</v>
      </c>
      <c r="F2732">
        <v>90</v>
      </c>
      <c r="G2732">
        <v>100</v>
      </c>
      <c r="H2732">
        <v>110</v>
      </c>
      <c r="U2732">
        <f>SUMPRODUCT((D2732:T2732&gt;Y2732/2.01)*1,D2732:T2732,D2734:T2734)</f>
        <v>2280</v>
      </c>
      <c r="V2732">
        <f>SUM(D2734:T2734)</f>
        <v>30</v>
      </c>
      <c r="W2732" s="6">
        <f>X2732/Y2732</f>
        <v>0.55272727272727273</v>
      </c>
      <c r="X2732" s="7">
        <f>U2732/V2732</f>
        <v>76</v>
      </c>
      <c r="Y2732" s="7">
        <v>137.5</v>
      </c>
      <c r="Z2732" s="7">
        <f>W2732*V2732</f>
        <v>16.581818181818182</v>
      </c>
    </row>
    <row r="2733" spans="1:26" x14ac:dyDescent="0.25">
      <c r="D2733" s="6">
        <v>0.43636363636363629</v>
      </c>
      <c r="E2733" s="6">
        <v>0.58181818181818179</v>
      </c>
      <c r="F2733" s="6">
        <v>0.65454545454545454</v>
      </c>
      <c r="G2733" s="6">
        <v>0.72727272727272729</v>
      </c>
      <c r="H2733" s="6">
        <v>0.8</v>
      </c>
    </row>
    <row r="2734" spans="1:26" x14ac:dyDescent="0.25">
      <c r="D2734">
        <v>6</v>
      </c>
      <c r="E2734">
        <v>6</v>
      </c>
      <c r="F2734">
        <v>6</v>
      </c>
      <c r="G2734">
        <v>6</v>
      </c>
      <c r="H2734">
        <v>6</v>
      </c>
    </row>
    <row r="2735" spans="1:26" ht="30" x14ac:dyDescent="0.25">
      <c r="C2735" s="5" t="s">
        <v>11</v>
      </c>
      <c r="D2735">
        <v>65</v>
      </c>
      <c r="E2735">
        <v>65</v>
      </c>
      <c r="F2735">
        <v>65</v>
      </c>
      <c r="G2735">
        <v>65</v>
      </c>
      <c r="U2735">
        <f>SUMPRODUCT((D2735:T2735&gt;Y2735/2.01)*1,D2735:T2735,D2737:T2737)</f>
        <v>1560</v>
      </c>
      <c r="V2735">
        <f>SUM(D2737:T2737)</f>
        <v>24</v>
      </c>
      <c r="W2735" s="6">
        <f>X2735/Y2735</f>
        <v>0.86111111111111116</v>
      </c>
      <c r="X2735" s="7">
        <f>U2735/V2735</f>
        <v>65</v>
      </c>
      <c r="Y2735" s="7">
        <v>75.483870967741936</v>
      </c>
      <c r="Z2735" s="7">
        <f>W2735*V2735</f>
        <v>20.666666666666668</v>
      </c>
    </row>
    <row r="2736" spans="1:26" x14ac:dyDescent="0.25">
      <c r="D2736" s="6">
        <v>0.86111111111111116</v>
      </c>
      <c r="E2736" s="6">
        <v>0.86111111111111116</v>
      </c>
      <c r="F2736" s="6">
        <v>0.86111111111111116</v>
      </c>
      <c r="G2736" s="6">
        <v>0.86111111111111116</v>
      </c>
    </row>
    <row r="2737" spans="1:26" x14ac:dyDescent="0.25">
      <c r="D2737">
        <v>6</v>
      </c>
      <c r="E2737">
        <v>6</v>
      </c>
      <c r="F2737">
        <v>6</v>
      </c>
      <c r="G2737">
        <v>6</v>
      </c>
    </row>
    <row r="2738" spans="1:26" x14ac:dyDescent="0.25">
      <c r="C2738" s="5" t="s">
        <v>74</v>
      </c>
      <c r="D2738">
        <v>10</v>
      </c>
      <c r="E2738">
        <v>10</v>
      </c>
      <c r="F2738">
        <v>10</v>
      </c>
    </row>
    <row r="2739" spans="1:26" x14ac:dyDescent="0.25">
      <c r="C2739" s="5" t="s">
        <v>83</v>
      </c>
      <c r="D2739">
        <v>10</v>
      </c>
      <c r="E2739">
        <v>10</v>
      </c>
      <c r="F2739">
        <v>10</v>
      </c>
    </row>
    <row r="2740" spans="1:26" x14ac:dyDescent="0.25">
      <c r="C2740" s="5" t="s">
        <v>36</v>
      </c>
      <c r="D2740">
        <v>21</v>
      </c>
      <c r="E2740">
        <v>21</v>
      </c>
      <c r="F2740">
        <v>21</v>
      </c>
    </row>
    <row r="2741" spans="1:26" ht="30" x14ac:dyDescent="0.25">
      <c r="C2741" s="5" t="s">
        <v>49</v>
      </c>
      <c r="D2741">
        <v>12</v>
      </c>
      <c r="E2741">
        <v>12</v>
      </c>
      <c r="F2741">
        <v>12</v>
      </c>
    </row>
    <row r="2743" spans="1:26" x14ac:dyDescent="0.25">
      <c r="A2743" s="1">
        <v>42508</v>
      </c>
      <c r="B2743" s="2" t="s">
        <v>341</v>
      </c>
      <c r="U2743" s="3" t="s">
        <v>1</v>
      </c>
      <c r="V2743" s="3" t="s">
        <v>2</v>
      </c>
      <c r="W2743" s="3" t="s">
        <v>3</v>
      </c>
      <c r="X2743" s="3" t="s">
        <v>4</v>
      </c>
      <c r="Y2743" s="3" t="s">
        <v>5</v>
      </c>
      <c r="Z2743" s="3" t="s">
        <v>6</v>
      </c>
    </row>
    <row r="2744" spans="1:26" x14ac:dyDescent="0.25">
      <c r="U2744" s="3">
        <f>SUM(U2745:U2750)</f>
        <v>3335</v>
      </c>
      <c r="V2744" s="3">
        <f>SUM(V2745:V2750)</f>
        <v>41</v>
      </c>
      <c r="Z2744" s="4">
        <f>SUM(Z2745:Z2750)</f>
        <v>15.837254901960783</v>
      </c>
    </row>
    <row r="2745" spans="1:26" ht="30" x14ac:dyDescent="0.25">
      <c r="C2745" s="5" t="s">
        <v>14</v>
      </c>
      <c r="D2745">
        <v>60</v>
      </c>
      <c r="E2745">
        <v>100</v>
      </c>
      <c r="F2745">
        <v>120</v>
      </c>
      <c r="G2745">
        <v>140</v>
      </c>
      <c r="H2745">
        <v>160</v>
      </c>
      <c r="I2745">
        <v>180</v>
      </c>
      <c r="J2745">
        <v>192.5</v>
      </c>
      <c r="K2745">
        <v>192.5</v>
      </c>
      <c r="L2745">
        <v>192.5</v>
      </c>
      <c r="U2745">
        <f>SUMPRODUCT((D2745:T2745&gt;Y2745/2.01)*1,D2745:T2745,D2747:T2747)</f>
        <v>2555</v>
      </c>
      <c r="V2745">
        <f>SUM(D2747:T2747)</f>
        <v>26</v>
      </c>
      <c r="W2745" s="6">
        <f>X2745/Y2745</f>
        <v>0.46794871794871795</v>
      </c>
      <c r="X2745" s="7">
        <f>U2745/V2745</f>
        <v>98.269230769230774</v>
      </c>
      <c r="Y2745" s="7">
        <v>210</v>
      </c>
      <c r="Z2745" s="7">
        <f>W2745*V2745</f>
        <v>12.166666666666666</v>
      </c>
    </row>
    <row r="2746" spans="1:26" x14ac:dyDescent="0.25">
      <c r="D2746" s="6">
        <v>0.2857142857142857</v>
      </c>
      <c r="E2746" s="6">
        <v>0.47619047619047622</v>
      </c>
      <c r="F2746" s="6">
        <v>0.5714285714285714</v>
      </c>
      <c r="G2746" s="6">
        <v>0.66666666666666663</v>
      </c>
      <c r="H2746" s="6">
        <v>0.76190476190476186</v>
      </c>
      <c r="I2746" s="6">
        <v>0.8571428571428571</v>
      </c>
      <c r="J2746" s="6">
        <v>0.91666666666666663</v>
      </c>
      <c r="K2746" s="6">
        <v>0.91666666666666663</v>
      </c>
      <c r="L2746" s="6">
        <v>0.91666666666666663</v>
      </c>
    </row>
    <row r="2747" spans="1:26" x14ac:dyDescent="0.25">
      <c r="D2747">
        <v>5</v>
      </c>
      <c r="E2747">
        <v>5</v>
      </c>
      <c r="F2747">
        <v>4</v>
      </c>
      <c r="G2747">
        <v>3</v>
      </c>
      <c r="H2747">
        <v>2</v>
      </c>
      <c r="I2747">
        <v>1</v>
      </c>
      <c r="J2747">
        <v>2</v>
      </c>
      <c r="K2747">
        <v>2</v>
      </c>
      <c r="L2747">
        <v>2</v>
      </c>
    </row>
    <row r="2748" spans="1:26" x14ac:dyDescent="0.25">
      <c r="C2748" s="5" t="s">
        <v>15</v>
      </c>
      <c r="D2748">
        <v>60</v>
      </c>
      <c r="E2748">
        <v>80</v>
      </c>
      <c r="F2748">
        <v>100</v>
      </c>
      <c r="G2748">
        <v>120</v>
      </c>
      <c r="H2748">
        <v>140</v>
      </c>
      <c r="U2748">
        <f>SUMPRODUCT((D2748:T2748&gt;Y2748/2.01)*1,D2748:T2748,D2750:T2750)</f>
        <v>780</v>
      </c>
      <c r="V2748">
        <f>SUM(D2750:T2750)</f>
        <v>15</v>
      </c>
      <c r="W2748" s="6">
        <f>X2748/Y2748</f>
        <v>0.24470588235294119</v>
      </c>
      <c r="X2748" s="7">
        <f>U2748/V2748</f>
        <v>52</v>
      </c>
      <c r="Y2748" s="7">
        <v>212.5</v>
      </c>
      <c r="Z2748" s="7">
        <f>W2748*V2748</f>
        <v>3.6705882352941179</v>
      </c>
    </row>
    <row r="2749" spans="1:26" x14ac:dyDescent="0.25">
      <c r="D2749" s="6">
        <v>0.28235294117647058</v>
      </c>
      <c r="E2749" s="6">
        <v>0.37647058823529411</v>
      </c>
      <c r="F2749" s="6">
        <v>0.47058823529411759</v>
      </c>
      <c r="G2749" s="6">
        <v>0.56470588235294117</v>
      </c>
      <c r="H2749" s="6">
        <v>0.6588235294117647</v>
      </c>
    </row>
    <row r="2750" spans="1:26" x14ac:dyDescent="0.25">
      <c r="D2750">
        <v>3</v>
      </c>
      <c r="E2750">
        <v>3</v>
      </c>
      <c r="F2750">
        <v>3</v>
      </c>
      <c r="G2750">
        <v>3</v>
      </c>
      <c r="H2750">
        <v>3</v>
      </c>
    </row>
    <row r="2752" spans="1:26" x14ac:dyDescent="0.25">
      <c r="A2752" s="1">
        <v>42510</v>
      </c>
      <c r="B2752" s="2" t="s">
        <v>342</v>
      </c>
      <c r="U2752" s="3" t="s">
        <v>1</v>
      </c>
      <c r="V2752" s="3" t="s">
        <v>2</v>
      </c>
      <c r="W2752" s="3" t="s">
        <v>3</v>
      </c>
      <c r="X2752" s="3" t="s">
        <v>4</v>
      </c>
      <c r="Y2752" s="3" t="s">
        <v>5</v>
      </c>
      <c r="Z2752" s="3" t="s">
        <v>6</v>
      </c>
    </row>
    <row r="2753" spans="1:26" x14ac:dyDescent="0.25">
      <c r="U2753" s="3">
        <f>SUM(U2754:U2762)</f>
        <v>2387</v>
      </c>
      <c r="V2753" s="3">
        <f>SUM(V2754:V2762)</f>
        <v>25</v>
      </c>
      <c r="Z2753" s="4">
        <f>SUM(Z2754:Z2762)</f>
        <v>15.966632996632995</v>
      </c>
    </row>
    <row r="2754" spans="1:26" ht="30" x14ac:dyDescent="0.25">
      <c r="C2754" s="5" t="s">
        <v>9</v>
      </c>
      <c r="D2754">
        <v>60</v>
      </c>
      <c r="E2754">
        <v>80</v>
      </c>
      <c r="F2754">
        <v>100</v>
      </c>
      <c r="G2754">
        <v>110</v>
      </c>
      <c r="H2754">
        <v>120</v>
      </c>
      <c r="U2754">
        <f>SUMPRODUCT((D2754:T2754&gt;Y2754/2.01)*1,D2754:T2754,D2756:T2756)</f>
        <v>960</v>
      </c>
      <c r="V2754">
        <f>SUM(D2756:T2756)</f>
        <v>15</v>
      </c>
      <c r="W2754" s="6">
        <f>X2754/Y2754</f>
        <v>0.46545454545454545</v>
      </c>
      <c r="X2754" s="7">
        <f>U2754/V2754</f>
        <v>64</v>
      </c>
      <c r="Y2754" s="7">
        <v>137.5</v>
      </c>
      <c r="Z2754" s="7">
        <f>W2754*V2754</f>
        <v>6.9818181818181815</v>
      </c>
    </row>
    <row r="2755" spans="1:26" x14ac:dyDescent="0.25">
      <c r="D2755" s="6">
        <v>0.43636363636363629</v>
      </c>
      <c r="E2755" s="6">
        <v>0.58181818181818179</v>
      </c>
      <c r="F2755" s="6">
        <v>0.72727272727272729</v>
      </c>
      <c r="G2755" s="6">
        <v>0.8</v>
      </c>
      <c r="H2755" s="6">
        <v>0.87272727272727268</v>
      </c>
    </row>
    <row r="2756" spans="1:26" x14ac:dyDescent="0.25">
      <c r="D2756">
        <v>5</v>
      </c>
      <c r="E2756">
        <v>4</v>
      </c>
      <c r="F2756">
        <v>3</v>
      </c>
      <c r="G2756">
        <v>2</v>
      </c>
      <c r="H2756">
        <v>1</v>
      </c>
    </row>
    <row r="2757" spans="1:26" x14ac:dyDescent="0.25">
      <c r="C2757" s="5" t="s">
        <v>19</v>
      </c>
      <c r="D2757">
        <v>130</v>
      </c>
      <c r="E2757">
        <v>137</v>
      </c>
      <c r="F2757">
        <v>145</v>
      </c>
      <c r="G2757">
        <v>145</v>
      </c>
      <c r="H2757">
        <v>145</v>
      </c>
      <c r="I2757">
        <v>145</v>
      </c>
      <c r="U2757">
        <f>SUMPRODUCT((D2757:T2757&gt;Y2757/2.01)*1,D2757:T2757,D2759:T2759)</f>
        <v>1427</v>
      </c>
      <c r="V2757">
        <f>SUM(D2759:T2759)</f>
        <v>10</v>
      </c>
      <c r="W2757" s="6">
        <f>X2757/Y2757</f>
        <v>0.89848148148148144</v>
      </c>
      <c r="X2757" s="7">
        <f>U2757/V2757</f>
        <v>142.69999999999999</v>
      </c>
      <c r="Y2757" s="7">
        <v>158.8235294117647</v>
      </c>
      <c r="Z2757" s="7">
        <f>W2757*V2757</f>
        <v>8.9848148148148148</v>
      </c>
    </row>
    <row r="2758" spans="1:26" x14ac:dyDescent="0.25">
      <c r="D2758" s="6">
        <v>0.81851851851851853</v>
      </c>
      <c r="E2758" s="6">
        <v>0.86259259259259269</v>
      </c>
      <c r="F2758" s="6">
        <v>0.91296296296296298</v>
      </c>
      <c r="G2758" s="6">
        <v>0.91296296296296298</v>
      </c>
      <c r="H2758" s="6">
        <v>0.91296296296296298</v>
      </c>
      <c r="I2758" s="6">
        <v>0.91296296296296298</v>
      </c>
    </row>
    <row r="2759" spans="1:26" x14ac:dyDescent="0.25">
      <c r="D2759">
        <v>1</v>
      </c>
      <c r="E2759">
        <v>1</v>
      </c>
      <c r="F2759">
        <v>2</v>
      </c>
      <c r="G2759">
        <v>2</v>
      </c>
      <c r="H2759">
        <v>2</v>
      </c>
      <c r="I2759">
        <v>2</v>
      </c>
    </row>
    <row r="2760" spans="1:26" x14ac:dyDescent="0.25">
      <c r="C2760" s="5" t="s">
        <v>145</v>
      </c>
      <c r="D2760">
        <v>20</v>
      </c>
      <c r="E2760">
        <v>20</v>
      </c>
      <c r="F2760">
        <v>20</v>
      </c>
    </row>
    <row r="2761" spans="1:26" ht="30" x14ac:dyDescent="0.25">
      <c r="C2761" s="5" t="s">
        <v>30</v>
      </c>
      <c r="D2761">
        <v>15</v>
      </c>
      <c r="E2761">
        <v>15</v>
      </c>
      <c r="F2761">
        <v>15</v>
      </c>
      <c r="G2761">
        <v>15</v>
      </c>
    </row>
    <row r="2762" spans="1:26" ht="30" x14ac:dyDescent="0.25">
      <c r="C2762" s="5" t="s">
        <v>211</v>
      </c>
      <c r="D2762">
        <v>12</v>
      </c>
      <c r="E2762">
        <v>12</v>
      </c>
      <c r="F2762">
        <v>9</v>
      </c>
    </row>
    <row r="2764" spans="1:26" x14ac:dyDescent="0.25">
      <c r="A2764" s="1">
        <v>42513</v>
      </c>
      <c r="B2764" s="2" t="s">
        <v>46</v>
      </c>
      <c r="U2764" s="3" t="s">
        <v>1</v>
      </c>
      <c r="V2764" s="3" t="s">
        <v>2</v>
      </c>
      <c r="W2764" s="3" t="s">
        <v>3</v>
      </c>
      <c r="X2764" s="3" t="s">
        <v>4</v>
      </c>
      <c r="Y2764" s="3" t="s">
        <v>5</v>
      </c>
      <c r="Z2764" s="3" t="s">
        <v>6</v>
      </c>
    </row>
    <row r="2765" spans="1:26" x14ac:dyDescent="0.25">
      <c r="U2765" s="3">
        <f>SUM(U2766:U2771)</f>
        <v>2472.5</v>
      </c>
      <c r="V2765" s="3">
        <f>SUM(V2766:V2771)</f>
        <v>27</v>
      </c>
      <c r="Z2765" s="4">
        <f>SUM(Z2766:Z2771)</f>
        <v>11.695798319327732</v>
      </c>
    </row>
    <row r="2766" spans="1:26" ht="30" x14ac:dyDescent="0.25">
      <c r="C2766" s="5" t="s">
        <v>14</v>
      </c>
      <c r="D2766">
        <v>120</v>
      </c>
      <c r="E2766">
        <v>120</v>
      </c>
      <c r="F2766">
        <v>120</v>
      </c>
      <c r="U2766">
        <f>SUMPRODUCT((D2766:T2766&gt;Y2766/2.01)*1,D2766:T2766,D2768:T2768)</f>
        <v>1080</v>
      </c>
      <c r="V2766">
        <f>SUM(D2768:T2768)</f>
        <v>9</v>
      </c>
      <c r="W2766" s="6">
        <f>X2766/Y2766</f>
        <v>0.5714285714285714</v>
      </c>
      <c r="X2766" s="7">
        <f>U2766/V2766</f>
        <v>120</v>
      </c>
      <c r="Y2766" s="7">
        <v>210</v>
      </c>
      <c r="Z2766" s="7">
        <f>W2766*V2766</f>
        <v>5.1428571428571423</v>
      </c>
    </row>
    <row r="2767" spans="1:26" x14ac:dyDescent="0.25">
      <c r="D2767" s="6">
        <v>0.5714285714285714</v>
      </c>
      <c r="E2767" s="6">
        <v>0.5714285714285714</v>
      </c>
      <c r="F2767" s="6">
        <v>0.5714285714285714</v>
      </c>
    </row>
    <row r="2768" spans="1:26" x14ac:dyDescent="0.25">
      <c r="D2768">
        <v>3</v>
      </c>
      <c r="E2768">
        <v>3</v>
      </c>
      <c r="F2768">
        <v>3</v>
      </c>
    </row>
    <row r="2769" spans="1:26" x14ac:dyDescent="0.25">
      <c r="C2769" s="5" t="s">
        <v>15</v>
      </c>
      <c r="D2769">
        <v>60</v>
      </c>
      <c r="E2769">
        <v>100</v>
      </c>
      <c r="F2769">
        <v>120</v>
      </c>
      <c r="G2769">
        <v>140</v>
      </c>
      <c r="H2769">
        <v>160</v>
      </c>
      <c r="I2769">
        <v>180</v>
      </c>
      <c r="J2769">
        <v>200</v>
      </c>
      <c r="K2769">
        <v>212.5</v>
      </c>
      <c r="U2769">
        <f>SUMPRODUCT((D2769:T2769&gt;Y2769/2.01)*1,D2769:T2769,D2771:T2771)</f>
        <v>1392.5</v>
      </c>
      <c r="V2769">
        <f>SUM(D2771:T2771)</f>
        <v>18</v>
      </c>
      <c r="W2769" s="6">
        <f>X2769/Y2769</f>
        <v>0.36405228758169939</v>
      </c>
      <c r="X2769" s="7">
        <f>U2769/V2769</f>
        <v>77.361111111111114</v>
      </c>
      <c r="Y2769" s="7">
        <v>212.5</v>
      </c>
      <c r="Z2769" s="7">
        <f>W2769*V2769</f>
        <v>6.5529411764705889</v>
      </c>
    </row>
    <row r="2770" spans="1:26" x14ac:dyDescent="0.25">
      <c r="D2770" s="6">
        <v>0.28235294117647058</v>
      </c>
      <c r="E2770" s="6">
        <v>0.47058823529411759</v>
      </c>
      <c r="F2770" s="6">
        <v>0.56470588235294117</v>
      </c>
      <c r="G2770" s="6">
        <v>0.6588235294117647</v>
      </c>
      <c r="H2770" s="6">
        <v>0.75294117647058822</v>
      </c>
      <c r="I2770" s="6">
        <v>0.84705882352941175</v>
      </c>
      <c r="J2770" s="6">
        <v>0.94117647058823528</v>
      </c>
      <c r="K2770" s="6">
        <v>1</v>
      </c>
    </row>
    <row r="2771" spans="1:26" x14ac:dyDescent="0.25">
      <c r="D2771">
        <v>5</v>
      </c>
      <c r="E2771">
        <v>4</v>
      </c>
      <c r="F2771">
        <v>3</v>
      </c>
      <c r="G2771">
        <v>2</v>
      </c>
      <c r="H2771">
        <v>1</v>
      </c>
      <c r="I2771">
        <v>1</v>
      </c>
      <c r="J2771">
        <v>1</v>
      </c>
      <c r="K2771">
        <v>1</v>
      </c>
    </row>
    <row r="2773" spans="1:26" x14ac:dyDescent="0.25">
      <c r="A2773" s="1">
        <v>42515</v>
      </c>
      <c r="B2773" s="2" t="s">
        <v>343</v>
      </c>
      <c r="U2773" s="3" t="s">
        <v>1</v>
      </c>
      <c r="V2773" s="3" t="s">
        <v>2</v>
      </c>
      <c r="W2773" s="3" t="s">
        <v>3</v>
      </c>
      <c r="X2773" s="3" t="s">
        <v>4</v>
      </c>
      <c r="Y2773" s="3" t="s">
        <v>5</v>
      </c>
      <c r="Z2773" s="3" t="s">
        <v>6</v>
      </c>
    </row>
    <row r="2774" spans="1:26" x14ac:dyDescent="0.25">
      <c r="U2774" s="3">
        <f>SUM(U2775:U2783)</f>
        <v>4630</v>
      </c>
      <c r="V2774" s="3">
        <f>SUM(V2775:V2783)</f>
        <v>54</v>
      </c>
      <c r="Z2774" s="4">
        <f>SUM(Z2775:Z2783)</f>
        <v>35.13636363636364</v>
      </c>
    </row>
    <row r="2775" spans="1:26" ht="30" x14ac:dyDescent="0.25">
      <c r="C2775" s="5" t="s">
        <v>9</v>
      </c>
      <c r="D2775">
        <v>60</v>
      </c>
      <c r="E2775">
        <v>80</v>
      </c>
      <c r="F2775">
        <v>100</v>
      </c>
      <c r="G2775">
        <v>110</v>
      </c>
      <c r="H2775">
        <v>120</v>
      </c>
      <c r="I2775">
        <v>120</v>
      </c>
      <c r="J2775">
        <v>120</v>
      </c>
      <c r="K2775">
        <v>105</v>
      </c>
      <c r="L2775">
        <v>105</v>
      </c>
      <c r="M2775">
        <v>100</v>
      </c>
      <c r="U2775">
        <f>SUMPRODUCT((D2775:T2775&gt;Y2775/2.01)*1,D2775:T2775,D2777:T2777)</f>
        <v>3250</v>
      </c>
      <c r="V2775">
        <f>SUM(D2777:T2777)</f>
        <v>36</v>
      </c>
      <c r="W2775" s="6">
        <f>X2775/Y2775</f>
        <v>0.65656565656565657</v>
      </c>
      <c r="X2775" s="7">
        <f>U2775/V2775</f>
        <v>90.277777777777771</v>
      </c>
      <c r="Y2775" s="7">
        <v>137.5</v>
      </c>
      <c r="Z2775" s="7">
        <f>W2775*V2775</f>
        <v>23.636363636363637</v>
      </c>
    </row>
    <row r="2776" spans="1:26" x14ac:dyDescent="0.25">
      <c r="D2776" s="6">
        <v>0.43636363636363629</v>
      </c>
      <c r="E2776" s="6">
        <v>0.58181818181818179</v>
      </c>
      <c r="F2776" s="6">
        <v>0.72727272727272729</v>
      </c>
      <c r="G2776" s="6">
        <v>0.8</v>
      </c>
      <c r="H2776" s="6">
        <v>0.87272727272727268</v>
      </c>
      <c r="I2776" s="6">
        <v>0.87272727272727268</v>
      </c>
      <c r="J2776" s="6">
        <v>0.87272727272727268</v>
      </c>
      <c r="K2776" s="6">
        <v>0.76363636363636367</v>
      </c>
      <c r="L2776" s="6">
        <v>0.76363636363636367</v>
      </c>
      <c r="M2776" s="6">
        <v>0.72727272727272729</v>
      </c>
    </row>
    <row r="2777" spans="1:26" x14ac:dyDescent="0.25">
      <c r="D2777">
        <v>5</v>
      </c>
      <c r="E2777">
        <v>4</v>
      </c>
      <c r="F2777">
        <v>3</v>
      </c>
      <c r="G2777">
        <v>1</v>
      </c>
      <c r="H2777">
        <v>3</v>
      </c>
      <c r="I2777">
        <v>3</v>
      </c>
      <c r="J2777">
        <v>3</v>
      </c>
      <c r="K2777">
        <v>4</v>
      </c>
      <c r="L2777">
        <v>4</v>
      </c>
      <c r="M2777">
        <v>6</v>
      </c>
    </row>
    <row r="2778" spans="1:26" ht="30" x14ac:dyDescent="0.25">
      <c r="C2778" s="5" t="s">
        <v>70</v>
      </c>
      <c r="D2778">
        <v>70</v>
      </c>
      <c r="E2778">
        <v>80</v>
      </c>
      <c r="F2778">
        <v>80</v>
      </c>
      <c r="U2778">
        <f>SUMPRODUCT((D2778:T2778&gt;Y2778/2.01)*1,D2778:T2778,D2780:T2780)</f>
        <v>1380</v>
      </c>
      <c r="V2778">
        <f>SUM(D2780:T2780)</f>
        <v>18</v>
      </c>
      <c r="W2778" s="6">
        <f>X2778/Y2778</f>
        <v>0.63888888888888895</v>
      </c>
      <c r="X2778" s="7">
        <f>U2778/V2778</f>
        <v>76.666666666666671</v>
      </c>
      <c r="Y2778" s="7">
        <v>120</v>
      </c>
      <c r="Z2778" s="7">
        <f>W2778*V2778</f>
        <v>11.500000000000002</v>
      </c>
    </row>
    <row r="2779" spans="1:26" x14ac:dyDescent="0.25">
      <c r="D2779" s="6">
        <v>0.58333333333333337</v>
      </c>
      <c r="E2779" s="6">
        <v>0.66666666666666663</v>
      </c>
      <c r="F2779" s="6">
        <v>0.66666666666666663</v>
      </c>
    </row>
    <row r="2780" spans="1:26" x14ac:dyDescent="0.25">
      <c r="D2780">
        <v>6</v>
      </c>
      <c r="E2780">
        <v>6</v>
      </c>
      <c r="F2780">
        <v>6</v>
      </c>
    </row>
    <row r="2781" spans="1:26" x14ac:dyDescent="0.25">
      <c r="C2781" s="5" t="s">
        <v>74</v>
      </c>
      <c r="D2781">
        <v>10</v>
      </c>
      <c r="E2781">
        <v>10</v>
      </c>
      <c r="F2781">
        <v>10</v>
      </c>
    </row>
    <row r="2782" spans="1:26" x14ac:dyDescent="0.25">
      <c r="C2782" s="5" t="s">
        <v>83</v>
      </c>
      <c r="D2782">
        <v>10</v>
      </c>
      <c r="E2782">
        <v>10</v>
      </c>
      <c r="F2782">
        <v>10</v>
      </c>
    </row>
    <row r="2783" spans="1:26" x14ac:dyDescent="0.25">
      <c r="C2783" s="5" t="s">
        <v>121</v>
      </c>
      <c r="D2783">
        <v>12</v>
      </c>
      <c r="E2783">
        <v>12</v>
      </c>
      <c r="F2783">
        <v>12</v>
      </c>
    </row>
    <row r="2785" spans="1:26" x14ac:dyDescent="0.25">
      <c r="A2785" s="1">
        <v>42517</v>
      </c>
      <c r="B2785" s="2" t="s">
        <v>344</v>
      </c>
      <c r="U2785" s="3" t="s">
        <v>1</v>
      </c>
      <c r="V2785" s="3" t="s">
        <v>2</v>
      </c>
      <c r="W2785" s="3" t="s">
        <v>3</v>
      </c>
      <c r="X2785" s="3" t="s">
        <v>4</v>
      </c>
      <c r="Y2785" s="3" t="s">
        <v>5</v>
      </c>
      <c r="Z2785" s="3" t="s">
        <v>6</v>
      </c>
    </row>
    <row r="2786" spans="1:26" x14ac:dyDescent="0.25">
      <c r="U2786" s="3">
        <f>SUM(U2787:U2792)</f>
        <v>1460</v>
      </c>
      <c r="V2786" s="3">
        <f>SUM(V2787:V2792)</f>
        <v>34</v>
      </c>
      <c r="Z2786" s="4">
        <f>SUM(Z2787:Z2792)</f>
        <v>6.9310924369747902</v>
      </c>
    </row>
    <row r="2787" spans="1:26" ht="30" x14ac:dyDescent="0.25">
      <c r="C2787" s="5" t="s">
        <v>14</v>
      </c>
      <c r="D2787">
        <v>60</v>
      </c>
      <c r="E2787">
        <v>80</v>
      </c>
      <c r="F2787">
        <v>100</v>
      </c>
      <c r="G2787">
        <v>120</v>
      </c>
      <c r="H2787">
        <v>140</v>
      </c>
      <c r="I2787">
        <v>160</v>
      </c>
      <c r="U2787">
        <f>SUMPRODUCT((D2787:T2787&gt;Y2787/2.01)*1,D2787:T2787,D2789:T2789)</f>
        <v>1080</v>
      </c>
      <c r="V2787">
        <f>SUM(D2789:T2789)</f>
        <v>22</v>
      </c>
      <c r="W2787" s="6">
        <f>X2787/Y2787</f>
        <v>0.23376623376623379</v>
      </c>
      <c r="X2787" s="7">
        <f>U2787/V2787</f>
        <v>49.090909090909093</v>
      </c>
      <c r="Y2787" s="7">
        <v>210</v>
      </c>
      <c r="Z2787" s="7">
        <f>W2787*V2787</f>
        <v>5.1428571428571432</v>
      </c>
    </row>
    <row r="2788" spans="1:26" x14ac:dyDescent="0.25">
      <c r="D2788" s="6">
        <v>0.2857142857142857</v>
      </c>
      <c r="E2788" s="6">
        <v>0.38095238095238088</v>
      </c>
      <c r="F2788" s="6">
        <v>0.47619047619047622</v>
      </c>
      <c r="G2788" s="6">
        <v>0.5714285714285714</v>
      </c>
      <c r="H2788" s="6">
        <v>0.66666666666666663</v>
      </c>
      <c r="I2788" s="6">
        <v>0.76190476190476186</v>
      </c>
    </row>
    <row r="2789" spans="1:26" x14ac:dyDescent="0.25">
      <c r="D2789">
        <v>5</v>
      </c>
      <c r="E2789">
        <v>5</v>
      </c>
      <c r="F2789">
        <v>4</v>
      </c>
      <c r="G2789">
        <v>4</v>
      </c>
      <c r="H2789">
        <v>2</v>
      </c>
      <c r="I2789">
        <v>2</v>
      </c>
    </row>
    <row r="2790" spans="1:26" x14ac:dyDescent="0.25">
      <c r="C2790" s="5" t="s">
        <v>15</v>
      </c>
      <c r="D2790">
        <v>60</v>
      </c>
      <c r="E2790">
        <v>100</v>
      </c>
      <c r="F2790">
        <v>120</v>
      </c>
      <c r="G2790">
        <v>140</v>
      </c>
      <c r="U2790">
        <f>SUMPRODUCT((D2790:T2790&gt;Y2790/2.01)*1,D2790:T2790,D2792:T2792)</f>
        <v>380</v>
      </c>
      <c r="V2790">
        <f>SUM(D2792:T2792)</f>
        <v>12</v>
      </c>
      <c r="W2790" s="6">
        <f>X2790/Y2790</f>
        <v>0.14901960784313725</v>
      </c>
      <c r="X2790" s="7">
        <f>U2790/V2790</f>
        <v>31.666666666666668</v>
      </c>
      <c r="Y2790" s="7">
        <v>212.5</v>
      </c>
      <c r="Z2790" s="7">
        <f>W2790*V2790</f>
        <v>1.7882352941176469</v>
      </c>
    </row>
    <row r="2791" spans="1:26" x14ac:dyDescent="0.25">
      <c r="D2791" s="6">
        <v>0.28235294117647058</v>
      </c>
      <c r="E2791" s="6">
        <v>0.47058823529411759</v>
      </c>
      <c r="F2791" s="6">
        <v>0.56470588235294117</v>
      </c>
      <c r="G2791" s="6">
        <v>0.6588235294117647</v>
      </c>
    </row>
    <row r="2792" spans="1:26" x14ac:dyDescent="0.25">
      <c r="D2792">
        <v>5</v>
      </c>
      <c r="E2792">
        <v>4</v>
      </c>
      <c r="F2792">
        <v>2</v>
      </c>
      <c r="G2792">
        <v>1</v>
      </c>
    </row>
    <row r="2794" spans="1:26" x14ac:dyDescent="0.25">
      <c r="A2794" s="1">
        <v>42520</v>
      </c>
      <c r="B2794" s="2" t="s">
        <v>345</v>
      </c>
      <c r="U2794" s="3" t="s">
        <v>1</v>
      </c>
      <c r="V2794" s="3" t="s">
        <v>2</v>
      </c>
      <c r="W2794" s="3" t="s">
        <v>3</v>
      </c>
      <c r="X2794" s="3" t="s">
        <v>4</v>
      </c>
      <c r="Y2794" s="3" t="s">
        <v>5</v>
      </c>
      <c r="Z2794" s="3" t="s">
        <v>6</v>
      </c>
    </row>
    <row r="2795" spans="1:26" x14ac:dyDescent="0.25">
      <c r="U2795" s="3">
        <f>SUM(U2796:U2804)</f>
        <v>3200</v>
      </c>
      <c r="V2795" s="3">
        <f>SUM(V2796:V2804)</f>
        <v>30</v>
      </c>
      <c r="Z2795" s="4">
        <f>SUM(Z2796:Z2804)</f>
        <v>20.978114478114477</v>
      </c>
    </row>
    <row r="2796" spans="1:26" ht="30" x14ac:dyDescent="0.25">
      <c r="C2796" s="5" t="s">
        <v>9</v>
      </c>
      <c r="D2796">
        <v>60</v>
      </c>
      <c r="E2796">
        <v>80</v>
      </c>
      <c r="F2796">
        <v>100</v>
      </c>
      <c r="G2796">
        <v>110</v>
      </c>
      <c r="H2796">
        <v>120</v>
      </c>
      <c r="U2796">
        <f>SUMPRODUCT((D2796:T2796&gt;Y2796/2.01)*1,D2796:T2796,D2798:T2798)</f>
        <v>850</v>
      </c>
      <c r="V2796">
        <f>SUM(D2798:T2798)</f>
        <v>14</v>
      </c>
      <c r="W2796" s="6">
        <f>X2796/Y2796</f>
        <v>0.44155844155844154</v>
      </c>
      <c r="X2796" s="7">
        <f>U2796/V2796</f>
        <v>60.714285714285715</v>
      </c>
      <c r="Y2796" s="7">
        <v>137.5</v>
      </c>
      <c r="Z2796" s="7">
        <f>W2796*V2796</f>
        <v>6.1818181818181817</v>
      </c>
    </row>
    <row r="2797" spans="1:26" x14ac:dyDescent="0.25">
      <c r="D2797" s="6">
        <v>0.43636363636363629</v>
      </c>
      <c r="E2797" s="6">
        <v>0.58181818181818179</v>
      </c>
      <c r="F2797" s="6">
        <v>0.72727272727272729</v>
      </c>
      <c r="G2797" s="6">
        <v>0.8</v>
      </c>
      <c r="H2797" s="6">
        <v>0.87272727272727268</v>
      </c>
    </row>
    <row r="2798" spans="1:26" x14ac:dyDescent="0.25">
      <c r="D2798">
        <v>5</v>
      </c>
      <c r="E2798">
        <v>4</v>
      </c>
      <c r="F2798">
        <v>3</v>
      </c>
      <c r="G2798">
        <v>1</v>
      </c>
      <c r="H2798">
        <v>1</v>
      </c>
    </row>
    <row r="2799" spans="1:26" x14ac:dyDescent="0.25">
      <c r="C2799" s="5" t="s">
        <v>19</v>
      </c>
      <c r="D2799">
        <v>130</v>
      </c>
      <c r="E2799">
        <v>140</v>
      </c>
      <c r="F2799">
        <v>150</v>
      </c>
      <c r="G2799">
        <v>150</v>
      </c>
      <c r="H2799">
        <v>150</v>
      </c>
      <c r="I2799">
        <v>150</v>
      </c>
      <c r="J2799">
        <v>150</v>
      </c>
      <c r="U2799">
        <f>SUMPRODUCT((D2799:T2799&gt;Y2799/2.01)*1,D2799:T2799,D2801:T2801)</f>
        <v>2350</v>
      </c>
      <c r="V2799">
        <f>SUM(D2801:T2801)</f>
        <v>16</v>
      </c>
      <c r="W2799" s="6">
        <f>X2799/Y2799</f>
        <v>0.9247685185185186</v>
      </c>
      <c r="X2799" s="7">
        <f>U2799/V2799</f>
        <v>146.875</v>
      </c>
      <c r="Y2799" s="7">
        <v>158.8235294117647</v>
      </c>
      <c r="Z2799" s="7">
        <f>W2799*V2799</f>
        <v>14.796296296296298</v>
      </c>
    </row>
    <row r="2800" spans="1:26" x14ac:dyDescent="0.25">
      <c r="D2800" s="6">
        <v>0.81851851851851853</v>
      </c>
      <c r="E2800" s="6">
        <v>0.88148148148148153</v>
      </c>
      <c r="F2800" s="6">
        <v>0.94444444444444453</v>
      </c>
      <c r="G2800" s="6">
        <v>0.94444444444444453</v>
      </c>
      <c r="H2800" s="6">
        <v>0.94444444444444453</v>
      </c>
      <c r="I2800" s="6">
        <v>0.94444444444444453</v>
      </c>
      <c r="J2800" s="6">
        <v>0.94444444444444453</v>
      </c>
    </row>
    <row r="2801" spans="1:26" x14ac:dyDescent="0.25">
      <c r="D2801">
        <v>2</v>
      </c>
      <c r="E2801">
        <v>1</v>
      </c>
      <c r="F2801">
        <v>2</v>
      </c>
      <c r="G2801">
        <v>3</v>
      </c>
      <c r="H2801">
        <v>3</v>
      </c>
      <c r="I2801">
        <v>2</v>
      </c>
      <c r="J2801">
        <v>3</v>
      </c>
    </row>
    <row r="2802" spans="1:26" x14ac:dyDescent="0.25">
      <c r="C2802" s="5" t="s">
        <v>74</v>
      </c>
      <c r="D2802">
        <v>10</v>
      </c>
      <c r="E2802">
        <v>10</v>
      </c>
      <c r="F2802">
        <v>10</v>
      </c>
    </row>
    <row r="2803" spans="1:26" x14ac:dyDescent="0.25">
      <c r="C2803" s="5" t="s">
        <v>83</v>
      </c>
      <c r="D2803">
        <v>10</v>
      </c>
      <c r="E2803">
        <v>10</v>
      </c>
      <c r="F2803">
        <v>10</v>
      </c>
    </row>
    <row r="2804" spans="1:26" ht="30" x14ac:dyDescent="0.25">
      <c r="C2804" s="5" t="s">
        <v>49</v>
      </c>
      <c r="D2804">
        <v>15</v>
      </c>
      <c r="E2804">
        <v>15</v>
      </c>
      <c r="F2804">
        <v>15</v>
      </c>
    </row>
    <row r="2806" spans="1:26" x14ac:dyDescent="0.25">
      <c r="A2806" s="1">
        <v>42522</v>
      </c>
      <c r="B2806" s="2" t="s">
        <v>346</v>
      </c>
      <c r="U2806" s="3" t="s">
        <v>1</v>
      </c>
      <c r="V2806" s="3" t="s">
        <v>2</v>
      </c>
      <c r="W2806" s="3" t="s">
        <v>3</v>
      </c>
      <c r="X2806" s="3" t="s">
        <v>4</v>
      </c>
      <c r="Y2806" s="3" t="s">
        <v>5</v>
      </c>
      <c r="Z2806" s="3" t="s">
        <v>6</v>
      </c>
    </row>
    <row r="2807" spans="1:26" x14ac:dyDescent="0.25">
      <c r="U2807" s="3">
        <f>SUM(U2808:U2813)</f>
        <v>2900</v>
      </c>
      <c r="V2807" s="3">
        <f>SUM(V2808:V2813)</f>
        <v>52</v>
      </c>
      <c r="Z2807" s="4">
        <f>SUM(Z2808:Z2813)</f>
        <v>13.736694677871149</v>
      </c>
    </row>
    <row r="2808" spans="1:26" ht="30" x14ac:dyDescent="0.25">
      <c r="C2808" s="5" t="s">
        <v>14</v>
      </c>
      <c r="D2808">
        <v>60</v>
      </c>
      <c r="E2808">
        <v>80</v>
      </c>
      <c r="F2808">
        <v>100</v>
      </c>
      <c r="G2808">
        <v>120</v>
      </c>
      <c r="H2808">
        <v>120</v>
      </c>
      <c r="I2808">
        <v>140</v>
      </c>
      <c r="J2808">
        <v>140</v>
      </c>
      <c r="K2808">
        <v>160</v>
      </c>
      <c r="L2808">
        <v>160</v>
      </c>
      <c r="U2808">
        <f>SUMPRODUCT((D2808:T2808&gt;Y2808/2.01)*1,D2808:T2808,D2810:T2810)</f>
        <v>1600</v>
      </c>
      <c r="V2808">
        <f>SUM(D2810:T2810)</f>
        <v>27</v>
      </c>
      <c r="W2808" s="6">
        <f>X2808/Y2808</f>
        <v>0.2821869488536155</v>
      </c>
      <c r="X2808" s="7">
        <f>U2808/V2808</f>
        <v>59.25925925925926</v>
      </c>
      <c r="Y2808" s="7">
        <v>210</v>
      </c>
      <c r="Z2808" s="7">
        <f>W2808*V2808</f>
        <v>7.6190476190476186</v>
      </c>
    </row>
    <row r="2809" spans="1:26" x14ac:dyDescent="0.25">
      <c r="D2809" s="6">
        <v>0.2857142857142857</v>
      </c>
      <c r="E2809" s="6">
        <v>0.38095238095238088</v>
      </c>
      <c r="F2809" s="6">
        <v>0.47619047619047622</v>
      </c>
      <c r="G2809" s="6">
        <v>0.5714285714285714</v>
      </c>
      <c r="H2809" s="6">
        <v>0.5714285714285714</v>
      </c>
      <c r="I2809" s="6">
        <v>0.66666666666666663</v>
      </c>
      <c r="J2809" s="6">
        <v>0.66666666666666663</v>
      </c>
      <c r="K2809" s="6">
        <v>0.76190476190476186</v>
      </c>
      <c r="L2809" s="6">
        <v>0.76190476190476186</v>
      </c>
    </row>
    <row r="2810" spans="1:26" x14ac:dyDescent="0.25">
      <c r="D2810">
        <v>6</v>
      </c>
      <c r="E2810">
        <v>5</v>
      </c>
      <c r="F2810">
        <v>4</v>
      </c>
      <c r="G2810">
        <v>3</v>
      </c>
      <c r="H2810">
        <v>3</v>
      </c>
      <c r="I2810">
        <v>2</v>
      </c>
      <c r="J2810">
        <v>2</v>
      </c>
      <c r="K2810">
        <v>1</v>
      </c>
      <c r="L2810">
        <v>1</v>
      </c>
    </row>
    <row r="2811" spans="1:26" x14ac:dyDescent="0.25">
      <c r="C2811" s="5" t="s">
        <v>15</v>
      </c>
      <c r="D2811">
        <v>60</v>
      </c>
      <c r="E2811">
        <v>80</v>
      </c>
      <c r="F2811">
        <v>100</v>
      </c>
      <c r="G2811">
        <v>120</v>
      </c>
      <c r="H2811">
        <v>140</v>
      </c>
      <c r="U2811">
        <f>SUMPRODUCT((D2811:T2811&gt;Y2811/2.01)*1,D2811:T2811,D2813:T2813)</f>
        <v>1300</v>
      </c>
      <c r="V2811">
        <f>SUM(D2813:T2813)</f>
        <v>25</v>
      </c>
      <c r="W2811" s="6">
        <f>X2811/Y2811</f>
        <v>0.24470588235294119</v>
      </c>
      <c r="X2811" s="7">
        <f>U2811/V2811</f>
        <v>52</v>
      </c>
      <c r="Y2811" s="7">
        <v>212.5</v>
      </c>
      <c r="Z2811" s="7">
        <f>W2811*V2811</f>
        <v>6.1176470588235299</v>
      </c>
    </row>
    <row r="2812" spans="1:26" x14ac:dyDescent="0.25">
      <c r="D2812" s="6">
        <v>0.28235294117647058</v>
      </c>
      <c r="E2812" s="6">
        <v>0.37647058823529411</v>
      </c>
      <c r="F2812" s="6">
        <v>0.47058823529411759</v>
      </c>
      <c r="G2812" s="6">
        <v>0.56470588235294117</v>
      </c>
      <c r="H2812" s="6">
        <v>0.6588235294117647</v>
      </c>
    </row>
    <row r="2813" spans="1:26" x14ac:dyDescent="0.25">
      <c r="D2813">
        <v>5</v>
      </c>
      <c r="E2813">
        <v>5</v>
      </c>
      <c r="F2813">
        <v>5</v>
      </c>
      <c r="G2813">
        <v>5</v>
      </c>
      <c r="H2813">
        <v>5</v>
      </c>
    </row>
    <row r="2815" spans="1:26" x14ac:dyDescent="0.25">
      <c r="A2815" s="1">
        <v>42524</v>
      </c>
      <c r="B2815" s="2" t="s">
        <v>347</v>
      </c>
      <c r="U2815" s="3" t="s">
        <v>1</v>
      </c>
      <c r="V2815" s="3" t="s">
        <v>2</v>
      </c>
      <c r="W2815" s="3" t="s">
        <v>3</v>
      </c>
      <c r="X2815" s="3" t="s">
        <v>4</v>
      </c>
      <c r="Y2815" s="3" t="s">
        <v>5</v>
      </c>
      <c r="Z2815" s="3" t="s">
        <v>6</v>
      </c>
    </row>
    <row r="2816" spans="1:26" x14ac:dyDescent="0.25">
      <c r="U2816" s="3">
        <f>SUM(U2817:U2822)</f>
        <v>2090</v>
      </c>
      <c r="V2816" s="3">
        <f>SUM(V2817:V2822)</f>
        <v>31</v>
      </c>
      <c r="Z2816" s="4">
        <f>SUM(Z2817:Z2822)</f>
        <v>15.200000000000001</v>
      </c>
    </row>
    <row r="2817" spans="1:26" ht="30" x14ac:dyDescent="0.25">
      <c r="C2817" s="5" t="s">
        <v>9</v>
      </c>
      <c r="D2817">
        <v>50</v>
      </c>
      <c r="E2817">
        <v>70</v>
      </c>
      <c r="F2817">
        <v>90</v>
      </c>
      <c r="G2817">
        <v>100</v>
      </c>
      <c r="H2817">
        <v>110</v>
      </c>
      <c r="I2817">
        <v>100</v>
      </c>
      <c r="U2817">
        <f>SUMPRODUCT((D2817:T2817&gt;Y2817/2.01)*1,D2817:T2817,D2819:T2819)</f>
        <v>2090</v>
      </c>
      <c r="V2817">
        <f>SUM(D2819:T2819)</f>
        <v>31</v>
      </c>
      <c r="W2817" s="6">
        <f>X2817/Y2817</f>
        <v>0.49032258064516132</v>
      </c>
      <c r="X2817" s="7">
        <f>U2817/V2817</f>
        <v>67.41935483870968</v>
      </c>
      <c r="Y2817" s="7">
        <v>137.5</v>
      </c>
      <c r="Z2817" s="7">
        <f>W2817*V2817</f>
        <v>15.200000000000001</v>
      </c>
    </row>
    <row r="2818" spans="1:26" x14ac:dyDescent="0.25">
      <c r="D2818" s="6">
        <v>0.36363636363636359</v>
      </c>
      <c r="E2818" s="6">
        <v>0.50909090909090904</v>
      </c>
      <c r="F2818" s="6">
        <v>0.65454545454545454</v>
      </c>
      <c r="G2818" s="6">
        <v>0.72727272727272729</v>
      </c>
      <c r="H2818" s="6">
        <v>0.8</v>
      </c>
      <c r="I2818" s="6">
        <v>0.72727272727272729</v>
      </c>
    </row>
    <row r="2819" spans="1:26" x14ac:dyDescent="0.25">
      <c r="D2819">
        <v>8</v>
      </c>
      <c r="E2819">
        <v>6</v>
      </c>
      <c r="F2819">
        <v>6</v>
      </c>
      <c r="G2819">
        <v>4</v>
      </c>
      <c r="H2819">
        <v>3</v>
      </c>
      <c r="I2819">
        <v>4</v>
      </c>
    </row>
    <row r="2820" spans="1:26" ht="30" x14ac:dyDescent="0.25">
      <c r="C2820" s="5" t="s">
        <v>21</v>
      </c>
      <c r="D2820">
        <v>15</v>
      </c>
      <c r="E2820">
        <v>15</v>
      </c>
      <c r="F2820">
        <v>15</v>
      </c>
      <c r="G2820">
        <v>15</v>
      </c>
    </row>
    <row r="2821" spans="1:26" x14ac:dyDescent="0.25">
      <c r="C2821" s="5" t="s">
        <v>205</v>
      </c>
      <c r="D2821">
        <v>10</v>
      </c>
      <c r="E2821">
        <v>10</v>
      </c>
      <c r="F2821">
        <v>10</v>
      </c>
    </row>
    <row r="2822" spans="1:26" ht="30" x14ac:dyDescent="0.25">
      <c r="C2822" s="5" t="s">
        <v>211</v>
      </c>
      <c r="D2822">
        <v>15</v>
      </c>
      <c r="E2822">
        <v>15</v>
      </c>
      <c r="F2822">
        <v>15</v>
      </c>
    </row>
    <row r="2824" spans="1:26" x14ac:dyDescent="0.25">
      <c r="A2824" s="1">
        <v>42527</v>
      </c>
      <c r="B2824" s="2" t="s">
        <v>348</v>
      </c>
      <c r="U2824" s="3" t="s">
        <v>1</v>
      </c>
      <c r="V2824" s="3" t="s">
        <v>2</v>
      </c>
      <c r="W2824" s="3" t="s">
        <v>3</v>
      </c>
      <c r="X2824" s="3" t="s">
        <v>4</v>
      </c>
      <c r="Y2824" s="3" t="s">
        <v>5</v>
      </c>
      <c r="Z2824" s="3" t="s">
        <v>6</v>
      </c>
    </row>
    <row r="2825" spans="1:26" x14ac:dyDescent="0.25">
      <c r="U2825" s="3">
        <f>SUM(U2826:U2831)</f>
        <v>2570</v>
      </c>
      <c r="V2825" s="3">
        <f>SUM(V2826:V2831)</f>
        <v>24</v>
      </c>
      <c r="Z2825" s="4">
        <f>SUM(Z2826:Z2831)</f>
        <v>13.473011363636362</v>
      </c>
    </row>
    <row r="2826" spans="1:26" x14ac:dyDescent="0.25">
      <c r="C2826" s="5" t="s">
        <v>65</v>
      </c>
      <c r="D2826">
        <v>130</v>
      </c>
      <c r="E2826">
        <v>130</v>
      </c>
      <c r="F2826">
        <v>130</v>
      </c>
      <c r="U2826">
        <f>SUMPRODUCT((D2826:T2826&gt;Y2826/2.01)*1,D2826:T2826,D2828:T2828)</f>
        <v>1170</v>
      </c>
      <c r="V2826">
        <f>SUM(D2828:T2828)</f>
        <v>9</v>
      </c>
      <c r="W2826" s="6">
        <f>X2826/Y2826</f>
        <v>0.78993055555555536</v>
      </c>
      <c r="X2826" s="7">
        <f>U2826/V2826</f>
        <v>130</v>
      </c>
      <c r="Y2826" s="7">
        <v>164.57142857142861</v>
      </c>
      <c r="Z2826" s="7">
        <f>W2826*V2826</f>
        <v>7.1093749999999982</v>
      </c>
    </row>
    <row r="2827" spans="1:26" x14ac:dyDescent="0.25">
      <c r="D2827" s="6">
        <v>0.78993055555555558</v>
      </c>
      <c r="E2827" s="6">
        <v>0.78993055555555558</v>
      </c>
      <c r="F2827" s="6">
        <v>0.78993055555555558</v>
      </c>
    </row>
    <row r="2828" spans="1:26" x14ac:dyDescent="0.25">
      <c r="D2828">
        <v>3</v>
      </c>
      <c r="E2828">
        <v>3</v>
      </c>
      <c r="F2828">
        <v>3</v>
      </c>
    </row>
    <row r="2829" spans="1:26" x14ac:dyDescent="0.25">
      <c r="C2829" s="5" t="s">
        <v>7</v>
      </c>
      <c r="D2829">
        <v>70</v>
      </c>
      <c r="E2829">
        <v>100</v>
      </c>
      <c r="F2829">
        <v>130</v>
      </c>
      <c r="G2829">
        <v>150</v>
      </c>
      <c r="H2829">
        <v>170</v>
      </c>
      <c r="I2829">
        <v>190</v>
      </c>
      <c r="J2829">
        <v>200</v>
      </c>
      <c r="K2829">
        <v>210</v>
      </c>
      <c r="L2829">
        <v>220</v>
      </c>
      <c r="U2829">
        <f>SUMPRODUCT((D2829:T2829&gt;Y2829/2.01)*1,D2829:T2829,D2831:T2831)</f>
        <v>1400</v>
      </c>
      <c r="V2829">
        <f>SUM(D2831:T2831)</f>
        <v>15</v>
      </c>
      <c r="W2829" s="6">
        <f>X2829/Y2829</f>
        <v>0.4242424242424242</v>
      </c>
      <c r="X2829" s="7">
        <f>U2829/V2829</f>
        <v>93.333333333333329</v>
      </c>
      <c r="Y2829" s="7">
        <v>220</v>
      </c>
      <c r="Z2829" s="7">
        <f>W2829*V2829</f>
        <v>6.3636363636363633</v>
      </c>
    </row>
    <row r="2830" spans="1:26" x14ac:dyDescent="0.25">
      <c r="D2830" s="6">
        <v>0.31818181818181818</v>
      </c>
      <c r="E2830" s="6">
        <v>0.45454545454545447</v>
      </c>
      <c r="F2830" s="6">
        <v>0.59090909090909094</v>
      </c>
      <c r="G2830" s="6">
        <v>0.68181818181818177</v>
      </c>
      <c r="H2830" s="6">
        <v>0.77272727272727271</v>
      </c>
      <c r="I2830" s="6">
        <v>0.86363636363636365</v>
      </c>
      <c r="J2830" s="6">
        <v>0.90909090909090906</v>
      </c>
      <c r="K2830" s="6">
        <v>0.95454545454545459</v>
      </c>
      <c r="L2830" s="6">
        <v>1</v>
      </c>
    </row>
    <row r="2831" spans="1:26" x14ac:dyDescent="0.25">
      <c r="D2831">
        <v>4</v>
      </c>
      <c r="E2831">
        <v>3</v>
      </c>
      <c r="F2831">
        <v>2</v>
      </c>
      <c r="G2831">
        <v>1</v>
      </c>
      <c r="H2831">
        <v>1</v>
      </c>
      <c r="I2831">
        <v>1</v>
      </c>
      <c r="J2831">
        <v>1</v>
      </c>
      <c r="K2831">
        <v>1</v>
      </c>
      <c r="L2831">
        <v>1</v>
      </c>
    </row>
    <row r="2833" spans="1:26" x14ac:dyDescent="0.25">
      <c r="A2833" s="1">
        <v>42529</v>
      </c>
      <c r="B2833" s="2" t="s">
        <v>349</v>
      </c>
      <c r="U2833" s="3" t="s">
        <v>1</v>
      </c>
      <c r="V2833" s="3" t="s">
        <v>2</v>
      </c>
      <c r="W2833" s="3" t="s">
        <v>3</v>
      </c>
      <c r="X2833" s="3" t="s">
        <v>4</v>
      </c>
      <c r="Y2833" s="3" t="s">
        <v>5</v>
      </c>
      <c r="Z2833" s="3" t="s">
        <v>6</v>
      </c>
    </row>
    <row r="2834" spans="1:26" x14ac:dyDescent="0.25">
      <c r="U2834" s="3">
        <f>SUM(U2835:U2840)</f>
        <v>5750</v>
      </c>
      <c r="V2834" s="3">
        <f>SUM(V2835:V2840)</f>
        <v>55</v>
      </c>
      <c r="Z2834" s="4">
        <f>SUM(Z2835:Z2840)</f>
        <v>36.203703703703709</v>
      </c>
    </row>
    <row r="2835" spans="1:26" x14ac:dyDescent="0.25">
      <c r="C2835" s="5" t="s">
        <v>19</v>
      </c>
      <c r="D2835">
        <v>60</v>
      </c>
      <c r="E2835">
        <v>80</v>
      </c>
      <c r="F2835">
        <v>100</v>
      </c>
      <c r="G2835">
        <v>110</v>
      </c>
      <c r="H2835">
        <v>120</v>
      </c>
      <c r="I2835">
        <v>130</v>
      </c>
      <c r="J2835">
        <v>135</v>
      </c>
      <c r="K2835">
        <v>140</v>
      </c>
      <c r="U2835">
        <f>SUMPRODUCT((D2835:T2835&gt;Y2835/2.01)*1,D2835:T2835,D2837:T2837)</f>
        <v>5750</v>
      </c>
      <c r="V2835">
        <f>SUM(D2837:T2837)</f>
        <v>55</v>
      </c>
      <c r="W2835" s="6">
        <f>X2835/Y2835</f>
        <v>0.65824915824915831</v>
      </c>
      <c r="X2835" s="7">
        <f>U2835/V2835</f>
        <v>104.54545454545455</v>
      </c>
      <c r="Y2835" s="7">
        <v>158.8235294117647</v>
      </c>
      <c r="Z2835" s="7">
        <f>W2835*V2835</f>
        <v>36.203703703703709</v>
      </c>
    </row>
    <row r="2836" spans="1:26" x14ac:dyDescent="0.25">
      <c r="D2836" s="6">
        <v>0.37777777777777782</v>
      </c>
      <c r="E2836" s="6">
        <v>0.50370370370370376</v>
      </c>
      <c r="F2836" s="6">
        <v>0.62962962962962965</v>
      </c>
      <c r="G2836" s="6">
        <v>0.69259259259259265</v>
      </c>
      <c r="H2836" s="6">
        <v>0.75555555555555565</v>
      </c>
      <c r="I2836" s="6">
        <v>0.81851851851851853</v>
      </c>
      <c r="J2836" s="6">
        <v>0.85000000000000009</v>
      </c>
      <c r="K2836" s="6">
        <v>0.88148148148148153</v>
      </c>
    </row>
    <row r="2837" spans="1:26" x14ac:dyDescent="0.25">
      <c r="D2837">
        <v>5</v>
      </c>
      <c r="E2837">
        <v>5</v>
      </c>
      <c r="F2837">
        <v>10</v>
      </c>
      <c r="G2837">
        <v>10</v>
      </c>
      <c r="H2837">
        <v>8</v>
      </c>
      <c r="I2837">
        <v>6</v>
      </c>
      <c r="J2837">
        <v>6</v>
      </c>
      <c r="K2837">
        <v>5</v>
      </c>
    </row>
    <row r="2838" spans="1:26" ht="30" x14ac:dyDescent="0.25">
      <c r="C2838" s="5" t="s">
        <v>26</v>
      </c>
      <c r="D2838">
        <v>12</v>
      </c>
      <c r="E2838">
        <v>12</v>
      </c>
      <c r="F2838">
        <v>12</v>
      </c>
      <c r="G2838">
        <v>12</v>
      </c>
    </row>
    <row r="2839" spans="1:26" ht="30" x14ac:dyDescent="0.25">
      <c r="C2839" s="5" t="s">
        <v>30</v>
      </c>
      <c r="D2839">
        <v>12</v>
      </c>
      <c r="E2839">
        <v>12</v>
      </c>
      <c r="F2839">
        <v>12</v>
      </c>
    </row>
    <row r="2840" spans="1:26" x14ac:dyDescent="0.25">
      <c r="C2840" s="5" t="s">
        <v>121</v>
      </c>
      <c r="D2840">
        <v>12</v>
      </c>
      <c r="E2840">
        <v>12</v>
      </c>
      <c r="F2840">
        <v>12</v>
      </c>
    </row>
    <row r="2842" spans="1:26" x14ac:dyDescent="0.25">
      <c r="A2842" s="1">
        <v>42531</v>
      </c>
      <c r="B2842" s="2" t="s">
        <v>350</v>
      </c>
      <c r="U2842" s="3" t="s">
        <v>1</v>
      </c>
      <c r="V2842" s="3" t="s">
        <v>2</v>
      </c>
      <c r="W2842" s="3" t="s">
        <v>3</v>
      </c>
      <c r="X2842" s="3" t="s">
        <v>4</v>
      </c>
      <c r="Y2842" s="3" t="s">
        <v>5</v>
      </c>
      <c r="Z2842" s="3" t="s">
        <v>6</v>
      </c>
    </row>
    <row r="2843" spans="1:26" x14ac:dyDescent="0.25">
      <c r="U2843" s="3">
        <f>SUM(U2844:U2849)</f>
        <v>1060</v>
      </c>
      <c r="V2843" s="3">
        <f>SUM(V2844:V2849)</f>
        <v>30</v>
      </c>
      <c r="Z2843" s="4">
        <f>SUM(Z2844:Z2849)</f>
        <v>5.2095238095238097</v>
      </c>
    </row>
    <row r="2844" spans="1:26" ht="30" x14ac:dyDescent="0.25">
      <c r="C2844" s="5" t="s">
        <v>14</v>
      </c>
      <c r="D2844">
        <v>60</v>
      </c>
      <c r="E2844">
        <v>80</v>
      </c>
      <c r="F2844">
        <v>100</v>
      </c>
      <c r="G2844">
        <v>120</v>
      </c>
      <c r="H2844">
        <v>140</v>
      </c>
      <c r="U2844">
        <f>SUMPRODUCT((D2844:T2844&gt;Y2844/2.01)*1,D2844:T2844,D2846:T2846)</f>
        <v>380</v>
      </c>
      <c r="V2844">
        <f>SUM(D2846:T2846)</f>
        <v>15</v>
      </c>
      <c r="W2844" s="6">
        <f>X2844/Y2844</f>
        <v>0.12063492063492062</v>
      </c>
      <c r="X2844" s="7">
        <f>U2844/V2844</f>
        <v>25.333333333333332</v>
      </c>
      <c r="Y2844" s="7">
        <v>210</v>
      </c>
      <c r="Z2844" s="7">
        <f>W2844*V2844</f>
        <v>1.8095238095238093</v>
      </c>
    </row>
    <row r="2845" spans="1:26" x14ac:dyDescent="0.25">
      <c r="D2845" s="6">
        <v>0.2857142857142857</v>
      </c>
      <c r="E2845" s="6">
        <v>0.38095238095238088</v>
      </c>
      <c r="F2845" s="6">
        <v>0.47619047619047622</v>
      </c>
      <c r="G2845" s="6">
        <v>0.5714285714285714</v>
      </c>
      <c r="H2845" s="6">
        <v>0.66666666666666663</v>
      </c>
    </row>
    <row r="2846" spans="1:26" x14ac:dyDescent="0.25">
      <c r="D2846">
        <v>5</v>
      </c>
      <c r="E2846">
        <v>4</v>
      </c>
      <c r="F2846">
        <v>3</v>
      </c>
      <c r="G2846">
        <v>2</v>
      </c>
      <c r="H2846">
        <v>1</v>
      </c>
    </row>
    <row r="2847" spans="1:26" x14ac:dyDescent="0.25">
      <c r="C2847" s="5" t="s">
        <v>24</v>
      </c>
      <c r="D2847">
        <v>60</v>
      </c>
      <c r="E2847">
        <v>80</v>
      </c>
      <c r="F2847">
        <v>100</v>
      </c>
      <c r="G2847">
        <v>120</v>
      </c>
      <c r="H2847">
        <v>140</v>
      </c>
      <c r="U2847">
        <f>SUMPRODUCT((D2847:T2847&gt;Y2847/2.01)*1,D2847:T2847,D2849:T2849)</f>
        <v>680</v>
      </c>
      <c r="V2847">
        <f>SUM(D2849:T2849)</f>
        <v>15</v>
      </c>
      <c r="W2847" s="6">
        <f>X2847/Y2847</f>
        <v>0.22666666666666668</v>
      </c>
      <c r="X2847" s="7">
        <f>U2847/V2847</f>
        <v>45.333333333333336</v>
      </c>
      <c r="Y2847" s="7">
        <v>200</v>
      </c>
      <c r="Z2847" s="7">
        <f>W2847*V2847</f>
        <v>3.4000000000000004</v>
      </c>
    </row>
    <row r="2848" spans="1:26" x14ac:dyDescent="0.25">
      <c r="D2848" s="6">
        <v>0.3</v>
      </c>
      <c r="E2848" s="6">
        <v>0.4</v>
      </c>
      <c r="F2848" s="6">
        <v>0.5</v>
      </c>
      <c r="G2848" s="6">
        <v>0.6</v>
      </c>
      <c r="H2848" s="6">
        <v>0.7</v>
      </c>
    </row>
    <row r="2849" spans="1:26" x14ac:dyDescent="0.25">
      <c r="D2849">
        <v>5</v>
      </c>
      <c r="E2849">
        <v>4</v>
      </c>
      <c r="F2849">
        <v>3</v>
      </c>
      <c r="G2849">
        <v>2</v>
      </c>
      <c r="H2849">
        <v>1</v>
      </c>
    </row>
    <row r="2851" spans="1:26" x14ac:dyDescent="0.25">
      <c r="A2851" s="1">
        <v>42535</v>
      </c>
      <c r="B2851" s="2" t="s">
        <v>351</v>
      </c>
      <c r="U2851" s="3" t="s">
        <v>1</v>
      </c>
      <c r="V2851" s="3" t="s">
        <v>2</v>
      </c>
      <c r="W2851" s="3" t="s">
        <v>3</v>
      </c>
      <c r="X2851" s="3" t="s">
        <v>4</v>
      </c>
      <c r="Y2851" s="3" t="s">
        <v>5</v>
      </c>
      <c r="Z2851" s="3" t="s">
        <v>6</v>
      </c>
    </row>
    <row r="2852" spans="1:26" x14ac:dyDescent="0.25">
      <c r="U2852" s="3">
        <f>SUM(U2853:U2855)</f>
        <v>3237.5</v>
      </c>
      <c r="V2852" s="3">
        <f>SUM(V2853:V2855)</f>
        <v>29</v>
      </c>
      <c r="Z2852" s="4">
        <f>SUM(Z2853:Z2855)</f>
        <v>23.545454545454547</v>
      </c>
    </row>
    <row r="2853" spans="1:26" ht="30" x14ac:dyDescent="0.25">
      <c r="C2853" s="5" t="s">
        <v>9</v>
      </c>
      <c r="D2853">
        <v>100</v>
      </c>
      <c r="E2853">
        <v>112.5</v>
      </c>
      <c r="F2853">
        <v>112.5</v>
      </c>
      <c r="G2853">
        <v>112.5</v>
      </c>
      <c r="H2853">
        <v>112.5</v>
      </c>
      <c r="I2853">
        <v>112.5</v>
      </c>
      <c r="J2853">
        <v>112.5</v>
      </c>
      <c r="K2853">
        <v>112.5</v>
      </c>
      <c r="L2853">
        <v>125</v>
      </c>
      <c r="M2853">
        <v>125</v>
      </c>
      <c r="N2853">
        <v>125</v>
      </c>
      <c r="U2853">
        <f>SUMPRODUCT((D2853:T2853&gt;Y2853/2.01)*1,D2853:T2853,D2855:T2855)</f>
        <v>3237.5</v>
      </c>
      <c r="V2853">
        <f>SUM(D2855:T2855)</f>
        <v>29</v>
      </c>
      <c r="W2853" s="6">
        <f>X2853/Y2853</f>
        <v>0.81191222570532917</v>
      </c>
      <c r="X2853" s="7">
        <f>U2853/V2853</f>
        <v>111.63793103448276</v>
      </c>
      <c r="Y2853" s="7">
        <v>137.5</v>
      </c>
      <c r="Z2853" s="7">
        <f>W2853*V2853</f>
        <v>23.545454545454547</v>
      </c>
    </row>
    <row r="2854" spans="1:26" x14ac:dyDescent="0.25">
      <c r="D2854" s="6">
        <v>0.72727272727272729</v>
      </c>
      <c r="E2854" s="6">
        <v>0.81818181818181823</v>
      </c>
      <c r="F2854" s="6">
        <v>0.81818181818181823</v>
      </c>
      <c r="G2854" s="6">
        <v>0.81818181818181823</v>
      </c>
      <c r="H2854" s="6">
        <v>0.81818181818181823</v>
      </c>
      <c r="I2854" s="6">
        <v>0.81818181818181823</v>
      </c>
      <c r="J2854" s="6">
        <v>0.81818181818181823</v>
      </c>
      <c r="K2854" s="6">
        <v>0.81818181818181823</v>
      </c>
      <c r="L2854" s="6">
        <v>0.90909090909090906</v>
      </c>
      <c r="M2854" s="6">
        <v>0.90909090909090906</v>
      </c>
      <c r="N2854" s="6">
        <v>0.90909090909090906</v>
      </c>
    </row>
    <row r="2855" spans="1:26" x14ac:dyDescent="0.25">
      <c r="D2855">
        <v>5</v>
      </c>
      <c r="E2855">
        <v>3</v>
      </c>
      <c r="F2855">
        <v>3</v>
      </c>
      <c r="G2855">
        <v>3</v>
      </c>
      <c r="H2855">
        <v>3</v>
      </c>
      <c r="I2855">
        <v>3</v>
      </c>
      <c r="J2855">
        <v>3</v>
      </c>
      <c r="K2855">
        <v>3</v>
      </c>
      <c r="L2855">
        <v>1</v>
      </c>
      <c r="M2855">
        <v>1</v>
      </c>
      <c r="N2855">
        <v>1</v>
      </c>
    </row>
    <row r="2857" spans="1:26" x14ac:dyDescent="0.25">
      <c r="A2857" s="1">
        <v>42538</v>
      </c>
      <c r="B2857" s="2" t="s">
        <v>352</v>
      </c>
      <c r="U2857" s="3" t="s">
        <v>1</v>
      </c>
      <c r="V2857" s="3" t="s">
        <v>2</v>
      </c>
      <c r="W2857" s="3" t="s">
        <v>3</v>
      </c>
      <c r="X2857" s="3" t="s">
        <v>4</v>
      </c>
      <c r="Y2857" s="3" t="s">
        <v>5</v>
      </c>
      <c r="Z2857" s="3" t="s">
        <v>6</v>
      </c>
    </row>
    <row r="2858" spans="1:26" x14ac:dyDescent="0.25">
      <c r="U2858" s="3">
        <f>SUM(U2859:U2861)</f>
        <v>3340</v>
      </c>
      <c r="V2858" s="3">
        <f>SUM(V2859:V2861)</f>
        <v>40</v>
      </c>
      <c r="Z2858" s="4">
        <f>SUM(Z2859:Z2861)</f>
        <v>15.904761904761903</v>
      </c>
    </row>
    <row r="2859" spans="1:26" ht="30" x14ac:dyDescent="0.25">
      <c r="C2859" s="5" t="s">
        <v>14</v>
      </c>
      <c r="D2859">
        <v>100</v>
      </c>
      <c r="E2859">
        <v>110</v>
      </c>
      <c r="F2859">
        <v>120</v>
      </c>
      <c r="G2859">
        <v>130</v>
      </c>
      <c r="U2859">
        <f>SUMPRODUCT((D2859:T2859&gt;Y2859/2.01)*1,D2859:T2859,D2861:T2861)</f>
        <v>3340</v>
      </c>
      <c r="V2859">
        <f>SUM(D2861:T2861)</f>
        <v>40</v>
      </c>
      <c r="W2859" s="6">
        <f>X2859/Y2859</f>
        <v>0.39761904761904759</v>
      </c>
      <c r="X2859" s="7">
        <f>U2859/V2859</f>
        <v>83.5</v>
      </c>
      <c r="Y2859" s="7">
        <v>210</v>
      </c>
      <c r="Z2859" s="7">
        <f>W2859*V2859</f>
        <v>15.904761904761903</v>
      </c>
    </row>
    <row r="2860" spans="1:26" x14ac:dyDescent="0.25">
      <c r="D2860" s="6">
        <v>0.47619047619047622</v>
      </c>
      <c r="E2860" s="6">
        <v>0.52380952380952384</v>
      </c>
      <c r="F2860" s="6">
        <v>0.5714285714285714</v>
      </c>
      <c r="G2860" s="6">
        <v>0.61904761904761907</v>
      </c>
    </row>
    <row r="2861" spans="1:26" x14ac:dyDescent="0.25">
      <c r="D2861">
        <v>12</v>
      </c>
      <c r="E2861">
        <v>10</v>
      </c>
      <c r="F2861">
        <v>10</v>
      </c>
      <c r="G2861">
        <v>8</v>
      </c>
    </row>
    <row r="2863" spans="1:26" x14ac:dyDescent="0.25">
      <c r="A2863" s="1">
        <v>42541</v>
      </c>
      <c r="B2863" s="2" t="s">
        <v>353</v>
      </c>
      <c r="U2863" s="3" t="s">
        <v>1</v>
      </c>
      <c r="V2863" s="3" t="s">
        <v>2</v>
      </c>
      <c r="W2863" s="3" t="s">
        <v>3</v>
      </c>
      <c r="X2863" s="3" t="s">
        <v>4</v>
      </c>
      <c r="Y2863" s="3" t="s">
        <v>5</v>
      </c>
      <c r="Z2863" s="3" t="s">
        <v>6</v>
      </c>
    </row>
    <row r="2864" spans="1:26" x14ac:dyDescent="0.25">
      <c r="U2864" s="3">
        <f>SUM(U2865:U2873)</f>
        <v>2955</v>
      </c>
      <c r="V2864" s="3">
        <f>SUM(V2865:V2873)</f>
        <v>27</v>
      </c>
      <c r="Z2864" s="4">
        <f>SUM(Z2865:Z2873)</f>
        <v>21.490909090909092</v>
      </c>
    </row>
    <row r="2865" spans="1:26" ht="30" x14ac:dyDescent="0.25">
      <c r="C2865" s="5" t="s">
        <v>9</v>
      </c>
      <c r="D2865">
        <v>100</v>
      </c>
      <c r="E2865">
        <v>105</v>
      </c>
      <c r="F2865">
        <v>110</v>
      </c>
      <c r="G2865">
        <v>110</v>
      </c>
      <c r="H2865">
        <v>110</v>
      </c>
      <c r="I2865">
        <v>117.5</v>
      </c>
      <c r="J2865">
        <v>117.5</v>
      </c>
      <c r="K2865">
        <v>117.5</v>
      </c>
      <c r="L2865">
        <v>117.5</v>
      </c>
      <c r="U2865">
        <f>SUMPRODUCT((D2865:T2865&gt;Y2865/2.01)*1,D2865:T2865,D2867:T2867)</f>
        <v>2955</v>
      </c>
      <c r="V2865">
        <f>SUM(D2867:T2867)</f>
        <v>27</v>
      </c>
      <c r="W2865" s="6">
        <f>X2865/Y2865</f>
        <v>0.79595959595959598</v>
      </c>
      <c r="X2865" s="7">
        <f>U2865/V2865</f>
        <v>109.44444444444444</v>
      </c>
      <c r="Y2865" s="7">
        <v>137.5</v>
      </c>
      <c r="Z2865" s="7">
        <f>W2865*V2865</f>
        <v>21.490909090909092</v>
      </c>
    </row>
    <row r="2866" spans="1:26" x14ac:dyDescent="0.25">
      <c r="D2866" s="6">
        <v>0.72727272727272729</v>
      </c>
      <c r="E2866" s="6">
        <v>0.76363636363636367</v>
      </c>
      <c r="F2866" s="6">
        <v>0.8</v>
      </c>
      <c r="G2866" s="6">
        <v>0.8</v>
      </c>
      <c r="H2866" s="6">
        <v>0.8</v>
      </c>
      <c r="I2866" s="6">
        <v>0.8545454545454545</v>
      </c>
      <c r="J2866" s="6">
        <v>0.8545454545454545</v>
      </c>
      <c r="K2866" s="6">
        <v>0.8545454545454545</v>
      </c>
      <c r="L2866" s="6">
        <v>0.8545454545454545</v>
      </c>
    </row>
    <row r="2867" spans="1:26" x14ac:dyDescent="0.25">
      <c r="D2867">
        <v>5</v>
      </c>
      <c r="E2867">
        <v>5</v>
      </c>
      <c r="F2867">
        <v>3</v>
      </c>
      <c r="G2867">
        <v>3</v>
      </c>
      <c r="H2867">
        <v>3</v>
      </c>
      <c r="I2867">
        <v>2</v>
      </c>
      <c r="J2867">
        <v>2</v>
      </c>
      <c r="K2867">
        <v>2</v>
      </c>
      <c r="L2867">
        <v>2</v>
      </c>
    </row>
    <row r="2868" spans="1:26" ht="30" x14ac:dyDescent="0.25">
      <c r="C2868" s="5" t="s">
        <v>156</v>
      </c>
      <c r="D2868">
        <v>20</v>
      </c>
      <c r="E2868">
        <v>20</v>
      </c>
    </row>
    <row r="2869" spans="1:26" x14ac:dyDescent="0.25">
      <c r="C2869" s="5" t="s">
        <v>74</v>
      </c>
      <c r="D2869">
        <v>12</v>
      </c>
      <c r="E2869">
        <v>12</v>
      </c>
      <c r="F2869">
        <v>12</v>
      </c>
    </row>
    <row r="2870" spans="1:26" x14ac:dyDescent="0.25">
      <c r="C2870" s="5" t="s">
        <v>83</v>
      </c>
      <c r="D2870">
        <v>12</v>
      </c>
      <c r="E2870">
        <v>12</v>
      </c>
      <c r="F2870">
        <v>12</v>
      </c>
    </row>
    <row r="2871" spans="1:26" x14ac:dyDescent="0.25">
      <c r="C2871" s="5" t="s">
        <v>82</v>
      </c>
      <c r="D2871">
        <v>15</v>
      </c>
      <c r="E2871">
        <v>15</v>
      </c>
      <c r="F2871">
        <v>15</v>
      </c>
    </row>
    <row r="2872" spans="1:26" ht="30" x14ac:dyDescent="0.25">
      <c r="C2872" s="5" t="s">
        <v>49</v>
      </c>
      <c r="D2872">
        <v>12</v>
      </c>
      <c r="E2872">
        <v>12</v>
      </c>
      <c r="F2872">
        <v>12</v>
      </c>
    </row>
    <row r="2873" spans="1:26" x14ac:dyDescent="0.25">
      <c r="C2873" s="5" t="s">
        <v>121</v>
      </c>
      <c r="D2873">
        <v>15</v>
      </c>
      <c r="E2873">
        <v>15</v>
      </c>
      <c r="F2873">
        <v>15</v>
      </c>
    </row>
    <row r="2875" spans="1:26" x14ac:dyDescent="0.25">
      <c r="A2875" s="1">
        <v>42545</v>
      </c>
      <c r="B2875" s="2" t="s">
        <v>354</v>
      </c>
      <c r="U2875" s="3" t="s">
        <v>1</v>
      </c>
      <c r="V2875" s="3" t="s">
        <v>2</v>
      </c>
      <c r="W2875" s="3" t="s">
        <v>3</v>
      </c>
      <c r="X2875" s="3" t="s">
        <v>4</v>
      </c>
      <c r="Y2875" s="3" t="s">
        <v>5</v>
      </c>
      <c r="Z2875" s="3" t="s">
        <v>6</v>
      </c>
    </row>
    <row r="2876" spans="1:26" x14ac:dyDescent="0.25">
      <c r="U2876" s="3">
        <f>SUM(U2877:U2882)</f>
        <v>2980</v>
      </c>
      <c r="V2876" s="3">
        <f>SUM(V2877:V2882)</f>
        <v>34</v>
      </c>
      <c r="Z2876" s="4">
        <f>SUM(Z2877:Z2882)</f>
        <v>14.642857142857142</v>
      </c>
    </row>
    <row r="2877" spans="1:26" ht="30" x14ac:dyDescent="0.25">
      <c r="C2877" s="5" t="s">
        <v>14</v>
      </c>
      <c r="D2877">
        <v>120</v>
      </c>
      <c r="E2877">
        <v>120</v>
      </c>
      <c r="F2877">
        <v>120</v>
      </c>
      <c r="U2877">
        <f>SUMPRODUCT((D2877:T2877&gt;Y2877/2.01)*1,D2877:T2877,D2879:T2879)</f>
        <v>1080</v>
      </c>
      <c r="V2877">
        <f>SUM(D2879:T2879)</f>
        <v>9</v>
      </c>
      <c r="W2877" s="6">
        <f>X2877/Y2877</f>
        <v>0.5714285714285714</v>
      </c>
      <c r="X2877" s="7">
        <f>U2877/V2877</f>
        <v>120</v>
      </c>
      <c r="Y2877" s="7">
        <v>210</v>
      </c>
      <c r="Z2877" s="7">
        <f>W2877*V2877</f>
        <v>5.1428571428571423</v>
      </c>
    </row>
    <row r="2878" spans="1:26" x14ac:dyDescent="0.25">
      <c r="D2878" s="6">
        <v>0.5714285714285714</v>
      </c>
      <c r="E2878" s="6">
        <v>0.5714285714285714</v>
      </c>
      <c r="F2878" s="6">
        <v>0.5714285714285714</v>
      </c>
    </row>
    <row r="2879" spans="1:26" x14ac:dyDescent="0.25">
      <c r="D2879">
        <v>3</v>
      </c>
      <c r="E2879">
        <v>3</v>
      </c>
      <c r="F2879">
        <v>3</v>
      </c>
    </row>
    <row r="2880" spans="1:26" x14ac:dyDescent="0.25">
      <c r="C2880" s="5" t="s">
        <v>24</v>
      </c>
      <c r="D2880">
        <v>60</v>
      </c>
      <c r="E2880">
        <v>80</v>
      </c>
      <c r="F2880">
        <v>100</v>
      </c>
      <c r="G2880">
        <v>120</v>
      </c>
      <c r="H2880">
        <v>140</v>
      </c>
      <c r="I2880">
        <v>160</v>
      </c>
      <c r="J2880">
        <v>180</v>
      </c>
      <c r="U2880">
        <f>SUMPRODUCT((D2880:T2880&gt;Y2880/2.01)*1,D2880:T2880,D2882:T2882)</f>
        <v>1900</v>
      </c>
      <c r="V2880">
        <f>SUM(D2882:T2882)</f>
        <v>25</v>
      </c>
      <c r="W2880" s="6">
        <f>X2880/Y2880</f>
        <v>0.38</v>
      </c>
      <c r="X2880" s="7">
        <f>U2880/V2880</f>
        <v>76</v>
      </c>
      <c r="Y2880" s="7">
        <v>200</v>
      </c>
      <c r="Z2880" s="7">
        <f>W2880*V2880</f>
        <v>9.5</v>
      </c>
    </row>
    <row r="2881" spans="1:26" x14ac:dyDescent="0.25">
      <c r="D2881" s="6">
        <v>0.3</v>
      </c>
      <c r="E2881" s="6">
        <v>0.4</v>
      </c>
      <c r="F2881" s="6">
        <v>0.5</v>
      </c>
      <c r="G2881" s="6">
        <v>0.6</v>
      </c>
      <c r="H2881" s="6">
        <v>0.7</v>
      </c>
      <c r="I2881" s="6">
        <v>0.8</v>
      </c>
      <c r="J2881" s="6">
        <v>0.9</v>
      </c>
    </row>
    <row r="2882" spans="1:26" x14ac:dyDescent="0.25">
      <c r="D2882">
        <v>5</v>
      </c>
      <c r="E2882">
        <v>5</v>
      </c>
      <c r="F2882">
        <v>5</v>
      </c>
      <c r="G2882">
        <v>4</v>
      </c>
      <c r="H2882">
        <v>3</v>
      </c>
      <c r="I2882">
        <v>2</v>
      </c>
      <c r="J2882">
        <v>1</v>
      </c>
    </row>
    <row r="2884" spans="1:26" x14ac:dyDescent="0.25">
      <c r="A2884" s="1">
        <v>42548</v>
      </c>
      <c r="B2884" s="2" t="s">
        <v>355</v>
      </c>
      <c r="U2884" s="3" t="s">
        <v>1</v>
      </c>
      <c r="V2884" s="3" t="s">
        <v>2</v>
      </c>
      <c r="W2884" s="3" t="s">
        <v>3</v>
      </c>
      <c r="X2884" s="3" t="s">
        <v>4</v>
      </c>
      <c r="Y2884" s="3" t="s">
        <v>5</v>
      </c>
      <c r="Z2884" s="3" t="s">
        <v>6</v>
      </c>
    </row>
    <row r="2885" spans="1:26" x14ac:dyDescent="0.25">
      <c r="U2885" s="3">
        <f>SUM(U2886:U2889)</f>
        <v>8820</v>
      </c>
      <c r="V2885" s="3">
        <f>SUM(V2886:V2889)</f>
        <v>98</v>
      </c>
      <c r="Z2885" s="4">
        <f>SUM(Z2886:Z2889)</f>
        <v>64.145454545454541</v>
      </c>
    </row>
    <row r="2886" spans="1:26" ht="30" x14ac:dyDescent="0.25">
      <c r="C2886" s="5" t="s">
        <v>9</v>
      </c>
      <c r="D2886">
        <v>90</v>
      </c>
      <c r="E2886">
        <v>90</v>
      </c>
      <c r="F2886">
        <v>90</v>
      </c>
      <c r="G2886">
        <v>90</v>
      </c>
      <c r="H2886">
        <v>90</v>
      </c>
      <c r="I2886">
        <v>90</v>
      </c>
      <c r="J2886">
        <v>90</v>
      </c>
      <c r="K2886">
        <v>90</v>
      </c>
      <c r="L2886">
        <v>90</v>
      </c>
      <c r="M2886">
        <v>90</v>
      </c>
      <c r="U2886">
        <f>SUMPRODUCT((D2886:T2886&gt;Y2886/2.01)*1,D2886:T2886,D2888:T2888)</f>
        <v>8820</v>
      </c>
      <c r="V2886">
        <f>SUM(D2888:T2888)</f>
        <v>98</v>
      </c>
      <c r="W2886" s="6">
        <f>X2886/Y2886</f>
        <v>0.65454545454545454</v>
      </c>
      <c r="X2886" s="7">
        <f>U2886/V2886</f>
        <v>90</v>
      </c>
      <c r="Y2886" s="7">
        <v>137.5</v>
      </c>
      <c r="Z2886" s="7">
        <f>W2886*V2886</f>
        <v>64.145454545454541</v>
      </c>
    </row>
    <row r="2887" spans="1:26" x14ac:dyDescent="0.25">
      <c r="D2887" s="6">
        <v>0.65454545454545454</v>
      </c>
      <c r="E2887" s="6">
        <v>0.65454545454545454</v>
      </c>
      <c r="F2887" s="6">
        <v>0.65454545454545454</v>
      </c>
      <c r="G2887" s="6">
        <v>0.65454545454545454</v>
      </c>
      <c r="H2887" s="6">
        <v>0.65454545454545454</v>
      </c>
      <c r="I2887" s="6">
        <v>0.65454545454545454</v>
      </c>
      <c r="J2887" s="6">
        <v>0.65454545454545454</v>
      </c>
      <c r="K2887" s="6">
        <v>0.65454545454545454</v>
      </c>
      <c r="L2887" s="6">
        <v>0.65454545454545454</v>
      </c>
      <c r="M2887" s="6">
        <v>0.65454545454545454</v>
      </c>
    </row>
    <row r="2888" spans="1:26" x14ac:dyDescent="0.25">
      <c r="D2888">
        <v>10</v>
      </c>
      <c r="E2888">
        <v>10</v>
      </c>
      <c r="F2888">
        <v>10</v>
      </c>
      <c r="G2888">
        <v>10</v>
      </c>
      <c r="H2888">
        <v>10</v>
      </c>
      <c r="I2888">
        <v>10</v>
      </c>
      <c r="J2888">
        <v>10</v>
      </c>
      <c r="K2888">
        <v>10</v>
      </c>
      <c r="L2888">
        <v>9</v>
      </c>
      <c r="M2888">
        <v>9</v>
      </c>
    </row>
    <row r="2889" spans="1:26" ht="30" x14ac:dyDescent="0.25">
      <c r="C2889" s="5" t="s">
        <v>26</v>
      </c>
      <c r="D2889">
        <v>12</v>
      </c>
      <c r="E2889">
        <v>12</v>
      </c>
      <c r="F2889">
        <v>12</v>
      </c>
    </row>
    <row r="2891" spans="1:26" x14ac:dyDescent="0.25">
      <c r="A2891" s="1">
        <v>42550</v>
      </c>
      <c r="B2891" s="2" t="s">
        <v>356</v>
      </c>
      <c r="U2891" s="3" t="s">
        <v>1</v>
      </c>
      <c r="V2891" s="3" t="s">
        <v>2</v>
      </c>
      <c r="W2891" s="3" t="s">
        <v>3</v>
      </c>
      <c r="X2891" s="3" t="s">
        <v>4</v>
      </c>
      <c r="Y2891" s="3" t="s">
        <v>5</v>
      </c>
      <c r="Z2891" s="3" t="s">
        <v>6</v>
      </c>
    </row>
    <row r="2892" spans="1:26" x14ac:dyDescent="0.25">
      <c r="U2892" s="3">
        <f>SUM(U2893:U2899)</f>
        <v>2010</v>
      </c>
      <c r="V2892" s="3">
        <f>SUM(V2893:V2899)</f>
        <v>30</v>
      </c>
      <c r="Z2892" s="4">
        <f>SUM(Z2893:Z2899)</f>
        <v>9.8190476190476197</v>
      </c>
    </row>
    <row r="2893" spans="1:26" ht="30" x14ac:dyDescent="0.25">
      <c r="C2893" s="5" t="s">
        <v>14</v>
      </c>
      <c r="D2893">
        <v>60</v>
      </c>
      <c r="E2893">
        <v>100</v>
      </c>
      <c r="F2893">
        <v>120</v>
      </c>
      <c r="G2893">
        <v>140</v>
      </c>
      <c r="H2893">
        <v>160</v>
      </c>
      <c r="I2893">
        <v>170</v>
      </c>
      <c r="U2893">
        <f>SUMPRODUCT((D2893:T2893&gt;Y2893/2.01)*1,D2893:T2893,D2895:T2895)</f>
        <v>970</v>
      </c>
      <c r="V2893">
        <f>SUM(D2895:T2895)</f>
        <v>16</v>
      </c>
      <c r="W2893" s="6">
        <f>X2893/Y2893</f>
        <v>0.28869047619047616</v>
      </c>
      <c r="X2893" s="7">
        <f>U2893/V2893</f>
        <v>60.625</v>
      </c>
      <c r="Y2893" s="7">
        <v>210</v>
      </c>
      <c r="Z2893" s="7">
        <f>W2893*V2893</f>
        <v>4.6190476190476186</v>
      </c>
    </row>
    <row r="2894" spans="1:26" x14ac:dyDescent="0.25">
      <c r="D2894" s="6">
        <v>0.2857142857142857</v>
      </c>
      <c r="E2894" s="6">
        <v>0.47619047619047622</v>
      </c>
      <c r="F2894" s="6">
        <v>0.5714285714285714</v>
      </c>
      <c r="G2894" s="6">
        <v>0.66666666666666663</v>
      </c>
      <c r="H2894" s="6">
        <v>0.76190476190476186</v>
      </c>
      <c r="I2894" s="6">
        <v>0.80952380952380953</v>
      </c>
    </row>
    <row r="2895" spans="1:26" x14ac:dyDescent="0.25">
      <c r="D2895">
        <v>5</v>
      </c>
      <c r="E2895">
        <v>4</v>
      </c>
      <c r="F2895">
        <v>3</v>
      </c>
      <c r="G2895">
        <v>2</v>
      </c>
      <c r="H2895">
        <v>1</v>
      </c>
      <c r="I2895">
        <v>1</v>
      </c>
    </row>
    <row r="2896" spans="1:26" x14ac:dyDescent="0.25">
      <c r="C2896" s="5" t="s">
        <v>24</v>
      </c>
      <c r="D2896">
        <v>60</v>
      </c>
      <c r="E2896">
        <v>100</v>
      </c>
      <c r="F2896">
        <v>120</v>
      </c>
      <c r="G2896">
        <v>140</v>
      </c>
      <c r="U2896">
        <f>SUMPRODUCT((D2896:T2896&gt;Y2896/2.01)*1,D2896:T2896,D2898:T2898)</f>
        <v>1040</v>
      </c>
      <c r="V2896">
        <f>SUM(D2898:T2898)</f>
        <v>14</v>
      </c>
      <c r="W2896" s="6">
        <f>X2896/Y2896</f>
        <v>0.37142857142857144</v>
      </c>
      <c r="X2896" s="7">
        <f>U2896/V2896</f>
        <v>74.285714285714292</v>
      </c>
      <c r="Y2896" s="7">
        <v>200</v>
      </c>
      <c r="Z2896" s="7">
        <f>W2896*V2896</f>
        <v>5.2</v>
      </c>
    </row>
    <row r="2897" spans="1:26" x14ac:dyDescent="0.25">
      <c r="D2897" s="6">
        <v>0.3</v>
      </c>
      <c r="E2897" s="6">
        <v>0.5</v>
      </c>
      <c r="F2897" s="6">
        <v>0.6</v>
      </c>
      <c r="G2897" s="6">
        <v>0.7</v>
      </c>
    </row>
    <row r="2898" spans="1:26" x14ac:dyDescent="0.25">
      <c r="D2898">
        <v>5</v>
      </c>
      <c r="E2898">
        <v>4</v>
      </c>
      <c r="F2898">
        <v>3</v>
      </c>
      <c r="G2898">
        <v>2</v>
      </c>
    </row>
    <row r="2899" spans="1:26" x14ac:dyDescent="0.25">
      <c r="C2899" s="5" t="s">
        <v>80</v>
      </c>
      <c r="D2899">
        <v>8</v>
      </c>
      <c r="E2899">
        <v>8</v>
      </c>
      <c r="F2899">
        <v>8</v>
      </c>
    </row>
    <row r="2901" spans="1:26" x14ac:dyDescent="0.25">
      <c r="A2901" s="1">
        <v>42552</v>
      </c>
      <c r="B2901" s="2" t="s">
        <v>357</v>
      </c>
      <c r="U2901" s="3" t="s">
        <v>1</v>
      </c>
      <c r="V2901" s="3" t="s">
        <v>2</v>
      </c>
      <c r="W2901" s="3" t="s">
        <v>3</v>
      </c>
      <c r="X2901" s="3" t="s">
        <v>4</v>
      </c>
      <c r="Y2901" s="3" t="s">
        <v>5</v>
      </c>
      <c r="Z2901" s="3" t="s">
        <v>6</v>
      </c>
    </row>
    <row r="2902" spans="1:26" x14ac:dyDescent="0.25">
      <c r="U2902" s="3">
        <f>SUM(U2903:U2909)</f>
        <v>2880</v>
      </c>
      <c r="V2902" s="3">
        <f>SUM(V2903:V2909)</f>
        <v>36</v>
      </c>
      <c r="Z2902" s="4">
        <f>SUM(Z2903:Z2909)</f>
        <v>24</v>
      </c>
    </row>
    <row r="2903" spans="1:26" ht="30" x14ac:dyDescent="0.25">
      <c r="C2903" s="5" t="s">
        <v>70</v>
      </c>
      <c r="D2903">
        <v>80</v>
      </c>
      <c r="E2903">
        <v>80</v>
      </c>
      <c r="F2903">
        <v>80</v>
      </c>
      <c r="G2903">
        <v>80</v>
      </c>
      <c r="H2903">
        <v>80</v>
      </c>
      <c r="I2903">
        <v>80</v>
      </c>
      <c r="U2903">
        <f>SUMPRODUCT((D2903:T2903&gt;Y2903/2.01)*1,D2903:T2903,D2905:T2905)</f>
        <v>2880</v>
      </c>
      <c r="V2903">
        <f>SUM(D2905:T2905)</f>
        <v>36</v>
      </c>
      <c r="W2903" s="6">
        <f>X2903/Y2903</f>
        <v>0.66666666666666663</v>
      </c>
      <c r="X2903" s="7">
        <f>U2903/V2903</f>
        <v>80</v>
      </c>
      <c r="Y2903" s="7">
        <v>120</v>
      </c>
      <c r="Z2903" s="7">
        <f>W2903*V2903</f>
        <v>24</v>
      </c>
    </row>
    <row r="2904" spans="1:26" x14ac:dyDescent="0.25">
      <c r="D2904" s="6">
        <v>0.66666666666666663</v>
      </c>
      <c r="E2904" s="6">
        <v>0.66666666666666663</v>
      </c>
      <c r="F2904" s="6">
        <v>0.66666666666666663</v>
      </c>
      <c r="G2904" s="6">
        <v>0.66666666666666663</v>
      </c>
      <c r="H2904" s="6">
        <v>0.66666666666666663</v>
      </c>
      <c r="I2904" s="6">
        <v>0.66666666666666663</v>
      </c>
    </row>
    <row r="2905" spans="1:26" x14ac:dyDescent="0.25">
      <c r="D2905">
        <v>6</v>
      </c>
      <c r="E2905">
        <v>6</v>
      </c>
      <c r="F2905">
        <v>6</v>
      </c>
      <c r="G2905">
        <v>6</v>
      </c>
      <c r="H2905">
        <v>6</v>
      </c>
      <c r="I2905">
        <v>6</v>
      </c>
    </row>
    <row r="2906" spans="1:26" x14ac:dyDescent="0.25">
      <c r="C2906" s="5" t="s">
        <v>358</v>
      </c>
      <c r="D2906">
        <v>12</v>
      </c>
      <c r="E2906">
        <v>12</v>
      </c>
      <c r="F2906">
        <v>12</v>
      </c>
    </row>
    <row r="2907" spans="1:26" x14ac:dyDescent="0.25">
      <c r="C2907" s="5" t="s">
        <v>205</v>
      </c>
      <c r="D2907">
        <v>12</v>
      </c>
      <c r="E2907">
        <v>12</v>
      </c>
      <c r="F2907">
        <v>12</v>
      </c>
      <c r="G2907">
        <v>12</v>
      </c>
    </row>
    <row r="2908" spans="1:26" x14ac:dyDescent="0.25">
      <c r="C2908" s="5" t="s">
        <v>82</v>
      </c>
      <c r="D2908">
        <v>12</v>
      </c>
      <c r="E2908">
        <v>12</v>
      </c>
      <c r="F2908">
        <v>12</v>
      </c>
    </row>
    <row r="2909" spans="1:26" x14ac:dyDescent="0.25">
      <c r="C2909" s="5" t="s">
        <v>121</v>
      </c>
      <c r="D2909">
        <v>15</v>
      </c>
      <c r="E2909">
        <v>15</v>
      </c>
      <c r="F2909">
        <v>15</v>
      </c>
    </row>
    <row r="2911" spans="1:26" x14ac:dyDescent="0.25">
      <c r="A2911" s="1">
        <v>42555</v>
      </c>
      <c r="B2911" s="2" t="s">
        <v>359</v>
      </c>
      <c r="U2911" s="3" t="s">
        <v>1</v>
      </c>
      <c r="V2911" s="3" t="s">
        <v>2</v>
      </c>
      <c r="W2911" s="3" t="s">
        <v>3</v>
      </c>
      <c r="X2911" s="3" t="s">
        <v>4</v>
      </c>
      <c r="Y2911" s="3" t="s">
        <v>5</v>
      </c>
      <c r="Z2911" s="3" t="s">
        <v>6</v>
      </c>
    </row>
    <row r="2912" spans="1:26" x14ac:dyDescent="0.25">
      <c r="U2912" s="3">
        <f>SUM(U2913:U2918)</f>
        <v>2570</v>
      </c>
      <c r="V2912" s="3">
        <f>SUM(V2913:V2918)</f>
        <v>29</v>
      </c>
      <c r="Z2912" s="4">
        <f>SUM(Z2913:Z2918)</f>
        <v>13.697610294117645</v>
      </c>
    </row>
    <row r="2913" spans="1:26" x14ac:dyDescent="0.25">
      <c r="C2913" s="5" t="s">
        <v>65</v>
      </c>
      <c r="D2913">
        <v>130</v>
      </c>
      <c r="E2913">
        <v>130</v>
      </c>
      <c r="F2913">
        <v>130</v>
      </c>
      <c r="U2913">
        <f>SUMPRODUCT((D2913:T2913&gt;Y2913/2.01)*1,D2913:T2913,D2915:T2915)</f>
        <v>1170</v>
      </c>
      <c r="V2913">
        <f>SUM(D2915:T2915)</f>
        <v>9</v>
      </c>
      <c r="W2913" s="6">
        <f>X2913/Y2913</f>
        <v>0.78993055555555536</v>
      </c>
      <c r="X2913" s="7">
        <f>U2913/V2913</f>
        <v>130</v>
      </c>
      <c r="Y2913" s="7">
        <v>164.57142857142861</v>
      </c>
      <c r="Z2913" s="7">
        <f>W2913*V2913</f>
        <v>7.1093749999999982</v>
      </c>
    </row>
    <row r="2914" spans="1:26" x14ac:dyDescent="0.25">
      <c r="D2914" s="6">
        <v>0.78993055555555558</v>
      </c>
      <c r="E2914" s="6">
        <v>0.78993055555555558</v>
      </c>
      <c r="F2914" s="6">
        <v>0.78993055555555558</v>
      </c>
    </row>
    <row r="2915" spans="1:26" x14ac:dyDescent="0.25">
      <c r="D2915">
        <v>3</v>
      </c>
      <c r="E2915">
        <v>3</v>
      </c>
      <c r="F2915">
        <v>3</v>
      </c>
    </row>
    <row r="2916" spans="1:26" x14ac:dyDescent="0.25">
      <c r="C2916" s="5" t="s">
        <v>15</v>
      </c>
      <c r="D2916">
        <v>60</v>
      </c>
      <c r="E2916">
        <v>100</v>
      </c>
      <c r="F2916">
        <v>120</v>
      </c>
      <c r="G2916">
        <v>140</v>
      </c>
      <c r="H2916">
        <v>160</v>
      </c>
      <c r="I2916">
        <v>180</v>
      </c>
      <c r="U2916">
        <f>SUMPRODUCT((D2916:T2916&gt;Y2916/2.01)*1,D2916:T2916,D2918:T2918)</f>
        <v>1400</v>
      </c>
      <c r="V2916">
        <f>SUM(D2918:T2918)</f>
        <v>20</v>
      </c>
      <c r="W2916" s="6">
        <f>X2916/Y2916</f>
        <v>0.32941176470588235</v>
      </c>
      <c r="X2916" s="7">
        <f>U2916/V2916</f>
        <v>70</v>
      </c>
      <c r="Y2916" s="7">
        <v>212.5</v>
      </c>
      <c r="Z2916" s="7">
        <f>W2916*V2916</f>
        <v>6.5882352941176467</v>
      </c>
    </row>
    <row r="2917" spans="1:26" x14ac:dyDescent="0.25">
      <c r="D2917" s="6">
        <v>0.28235294117647058</v>
      </c>
      <c r="E2917" s="6">
        <v>0.47058823529411759</v>
      </c>
      <c r="F2917" s="6">
        <v>0.56470588235294117</v>
      </c>
      <c r="G2917" s="6">
        <v>0.6588235294117647</v>
      </c>
      <c r="H2917" s="6">
        <v>0.75294117647058822</v>
      </c>
      <c r="I2917" s="6">
        <v>0.84705882352941175</v>
      </c>
    </row>
    <row r="2918" spans="1:26" x14ac:dyDescent="0.25">
      <c r="D2918">
        <v>5</v>
      </c>
      <c r="E2918">
        <v>5</v>
      </c>
      <c r="F2918">
        <v>4</v>
      </c>
      <c r="G2918">
        <v>3</v>
      </c>
      <c r="H2918">
        <v>2</v>
      </c>
      <c r="I2918">
        <v>1</v>
      </c>
    </row>
    <row r="2920" spans="1:26" x14ac:dyDescent="0.25">
      <c r="A2920" s="1">
        <v>42557</v>
      </c>
      <c r="B2920" s="2" t="s">
        <v>360</v>
      </c>
      <c r="U2920" s="3" t="s">
        <v>1</v>
      </c>
      <c r="V2920" s="3" t="s">
        <v>2</v>
      </c>
      <c r="W2920" s="3" t="s">
        <v>3</v>
      </c>
      <c r="X2920" s="3" t="s">
        <v>4</v>
      </c>
      <c r="Y2920" s="3" t="s">
        <v>5</v>
      </c>
      <c r="Z2920" s="3" t="s">
        <v>6</v>
      </c>
    </row>
    <row r="2921" spans="1:26" x14ac:dyDescent="0.25">
      <c r="U2921" s="3">
        <f>SUM(U2922:U2929)</f>
        <v>5515</v>
      </c>
      <c r="V2921" s="3">
        <f>SUM(V2922:V2929)</f>
        <v>90</v>
      </c>
      <c r="Z2921" s="4">
        <f>SUM(Z2922:Z2929)</f>
        <v>62.39110920526015</v>
      </c>
    </row>
    <row r="2922" spans="1:26" ht="30" x14ac:dyDescent="0.25">
      <c r="C2922" s="5" t="s">
        <v>9</v>
      </c>
      <c r="D2922">
        <v>90</v>
      </c>
      <c r="E2922">
        <v>90</v>
      </c>
      <c r="F2922">
        <v>90</v>
      </c>
      <c r="G2922">
        <v>90</v>
      </c>
      <c r="H2922">
        <v>100</v>
      </c>
      <c r="I2922">
        <v>100</v>
      </c>
      <c r="J2922">
        <v>100</v>
      </c>
      <c r="K2922">
        <v>100</v>
      </c>
      <c r="L2922">
        <v>110</v>
      </c>
      <c r="M2922">
        <v>110</v>
      </c>
      <c r="N2922">
        <v>110</v>
      </c>
      <c r="U2922">
        <f>SUMPRODUCT((D2922:T2922&gt;Y2922/2.01)*1,D2922:T2922,D2924:T2924)</f>
        <v>4390</v>
      </c>
      <c r="V2922">
        <f>SUM(D2924:T2924)</f>
        <v>45</v>
      </c>
      <c r="W2922" s="6">
        <f>X2922/Y2922</f>
        <v>0.70949494949494951</v>
      </c>
      <c r="X2922" s="7">
        <f>U2922/V2922</f>
        <v>97.555555555555557</v>
      </c>
      <c r="Y2922" s="7">
        <v>137.5</v>
      </c>
      <c r="Z2922" s="7">
        <f>W2922*V2922</f>
        <v>31.927272727272729</v>
      </c>
    </row>
    <row r="2923" spans="1:26" x14ac:dyDescent="0.25">
      <c r="D2923" s="6">
        <v>0.65454545454545454</v>
      </c>
      <c r="E2923" s="6">
        <v>0.65454545454545454</v>
      </c>
      <c r="F2923" s="6">
        <v>0.65454545454545454</v>
      </c>
      <c r="G2923" s="6">
        <v>0.65454545454545454</v>
      </c>
      <c r="H2923" s="6">
        <v>0.72727272727272729</v>
      </c>
      <c r="I2923" s="6">
        <v>0.72727272727272729</v>
      </c>
      <c r="J2923" s="6">
        <v>0.72727272727272729</v>
      </c>
      <c r="K2923" s="6">
        <v>0.72727272727272729</v>
      </c>
      <c r="L2923" s="6">
        <v>0.8</v>
      </c>
      <c r="M2923" s="6">
        <v>0.8</v>
      </c>
      <c r="N2923" s="6">
        <v>0.8</v>
      </c>
    </row>
    <row r="2924" spans="1:26" x14ac:dyDescent="0.25">
      <c r="D2924">
        <v>5</v>
      </c>
      <c r="E2924">
        <v>5</v>
      </c>
      <c r="F2924">
        <v>5</v>
      </c>
      <c r="G2924">
        <v>5</v>
      </c>
      <c r="H2924">
        <v>4</v>
      </c>
      <c r="I2924">
        <v>4</v>
      </c>
      <c r="J2924">
        <v>4</v>
      </c>
      <c r="K2924">
        <v>4</v>
      </c>
      <c r="L2924">
        <v>3</v>
      </c>
      <c r="M2924">
        <v>3</v>
      </c>
      <c r="N2924">
        <v>3</v>
      </c>
    </row>
    <row r="2925" spans="1:26" x14ac:dyDescent="0.25">
      <c r="C2925" s="5" t="s">
        <v>67</v>
      </c>
      <c r="D2925">
        <v>25</v>
      </c>
      <c r="E2925">
        <v>25</v>
      </c>
      <c r="F2925">
        <v>25</v>
      </c>
      <c r="U2925">
        <f>SUMPRODUCT((D2925:T2925&gt;Y2925/2.01)*1,D2925:T2925,D2927:T2927)</f>
        <v>1125</v>
      </c>
      <c r="V2925">
        <f>SUM(D2927:T2927)</f>
        <v>45</v>
      </c>
      <c r="W2925" s="6">
        <f>X2925/Y2925</f>
        <v>0.676974143955276</v>
      </c>
      <c r="X2925" s="7">
        <f>U2925/V2925</f>
        <v>25</v>
      </c>
      <c r="Y2925" s="7">
        <v>36.929032258064517</v>
      </c>
      <c r="Z2925" s="7">
        <f>W2925*V2925</f>
        <v>30.463836477987421</v>
      </c>
    </row>
    <row r="2926" spans="1:26" x14ac:dyDescent="0.25">
      <c r="D2926" s="6">
        <v>0.676974143955276</v>
      </c>
      <c r="E2926" s="6">
        <v>0.676974143955276</v>
      </c>
      <c r="F2926" s="6">
        <v>0.676974143955276</v>
      </c>
    </row>
    <row r="2927" spans="1:26" x14ac:dyDescent="0.25">
      <c r="D2927">
        <v>15</v>
      </c>
      <c r="E2927">
        <v>15</v>
      </c>
      <c r="F2927">
        <v>15</v>
      </c>
    </row>
    <row r="2928" spans="1:26" x14ac:dyDescent="0.25">
      <c r="C2928" s="5" t="s">
        <v>74</v>
      </c>
      <c r="D2928">
        <v>12</v>
      </c>
      <c r="E2928">
        <v>12</v>
      </c>
      <c r="F2928">
        <v>12</v>
      </c>
    </row>
    <row r="2929" spans="1:26" x14ac:dyDescent="0.25">
      <c r="C2929" s="5" t="s">
        <v>83</v>
      </c>
      <c r="D2929">
        <v>12</v>
      </c>
      <c r="E2929">
        <v>12</v>
      </c>
      <c r="F2929">
        <v>12</v>
      </c>
    </row>
    <row r="2931" spans="1:26" x14ac:dyDescent="0.25">
      <c r="A2931" s="1">
        <v>42559</v>
      </c>
      <c r="B2931" s="2" t="s">
        <v>361</v>
      </c>
      <c r="U2931" s="3" t="s">
        <v>1</v>
      </c>
      <c r="V2931" s="3" t="s">
        <v>2</v>
      </c>
      <c r="W2931" s="3" t="s">
        <v>3</v>
      </c>
      <c r="X2931" s="3" t="s">
        <v>4</v>
      </c>
      <c r="Y2931" s="3" t="s">
        <v>5</v>
      </c>
      <c r="Z2931" s="3" t="s">
        <v>6</v>
      </c>
    </row>
    <row r="2932" spans="1:26" x14ac:dyDescent="0.25">
      <c r="U2932" s="3">
        <f>SUM(U2933:U2941)</f>
        <v>6340</v>
      </c>
      <c r="V2932" s="3">
        <f>SUM(V2933:V2941)</f>
        <v>58</v>
      </c>
      <c r="Z2932" s="4">
        <f>SUM(Z2933:Z2941)</f>
        <v>32.028291316526612</v>
      </c>
    </row>
    <row r="2933" spans="1:26" ht="30" x14ac:dyDescent="0.25">
      <c r="C2933" s="5" t="s">
        <v>14</v>
      </c>
      <c r="D2933">
        <v>60</v>
      </c>
      <c r="E2933">
        <v>100</v>
      </c>
      <c r="F2933">
        <v>120</v>
      </c>
      <c r="G2933">
        <v>140</v>
      </c>
      <c r="H2933">
        <v>160</v>
      </c>
      <c r="I2933">
        <v>160</v>
      </c>
      <c r="J2933">
        <v>160</v>
      </c>
      <c r="K2933">
        <v>180</v>
      </c>
      <c r="L2933">
        <v>180</v>
      </c>
      <c r="M2933">
        <v>180</v>
      </c>
      <c r="U2933">
        <f>SUMPRODUCT((D2933:T2933&gt;Y2933/2.01)*1,D2933:T2933,D2935:T2935)</f>
        <v>3640</v>
      </c>
      <c r="V2933">
        <f>SUM(D2935:T2935)</f>
        <v>32</v>
      </c>
      <c r="W2933" s="6">
        <f>X2933/Y2933</f>
        <v>0.54166666666666663</v>
      </c>
      <c r="X2933" s="7">
        <f>U2933/V2933</f>
        <v>113.75</v>
      </c>
      <c r="Y2933" s="7">
        <v>210</v>
      </c>
      <c r="Z2933" s="7">
        <f>W2933*V2933</f>
        <v>17.333333333333332</v>
      </c>
    </row>
    <row r="2934" spans="1:26" x14ac:dyDescent="0.25">
      <c r="D2934" s="6">
        <v>0.2857142857142857</v>
      </c>
      <c r="E2934" s="6">
        <v>0.47619047619047622</v>
      </c>
      <c r="F2934" s="6">
        <v>0.5714285714285714</v>
      </c>
      <c r="G2934" s="6">
        <v>0.66666666666666663</v>
      </c>
      <c r="H2934" s="6">
        <v>0.76190476190476186</v>
      </c>
      <c r="I2934" s="6">
        <v>0.76190476190476186</v>
      </c>
      <c r="J2934" s="6">
        <v>0.76190476190476186</v>
      </c>
      <c r="K2934" s="6">
        <v>0.8571428571428571</v>
      </c>
      <c r="L2934" s="6">
        <v>0.8571428571428571</v>
      </c>
      <c r="M2934" s="6">
        <v>0.8571428571428571</v>
      </c>
    </row>
    <row r="2935" spans="1:26" x14ac:dyDescent="0.25">
      <c r="D2935">
        <v>5</v>
      </c>
      <c r="E2935">
        <v>4</v>
      </c>
      <c r="F2935">
        <v>3</v>
      </c>
      <c r="G2935">
        <v>2</v>
      </c>
      <c r="H2935">
        <v>4</v>
      </c>
      <c r="I2935">
        <v>4</v>
      </c>
      <c r="J2935">
        <v>4</v>
      </c>
      <c r="K2935">
        <v>2</v>
      </c>
      <c r="L2935">
        <v>2</v>
      </c>
      <c r="M2935">
        <v>2</v>
      </c>
    </row>
    <row r="2936" spans="1:26" x14ac:dyDescent="0.25">
      <c r="C2936" s="5" t="s">
        <v>87</v>
      </c>
      <c r="D2936">
        <v>120</v>
      </c>
      <c r="E2936">
        <v>120</v>
      </c>
      <c r="F2936">
        <v>120</v>
      </c>
      <c r="U2936">
        <f>SUMPRODUCT((D2936:T2936&gt;Y2936/2.01)*1,D2936:T2936,D2938:T2938)</f>
        <v>1080</v>
      </c>
      <c r="V2936">
        <f>SUM(D2938:T2938)</f>
        <v>9</v>
      </c>
      <c r="W2936" s="6">
        <f>X2936/Y2936</f>
        <v>0.78571428571428592</v>
      </c>
      <c r="X2936" s="7">
        <f>U2936/V2936</f>
        <v>120</v>
      </c>
      <c r="Y2936" s="7">
        <v>152.72727272727269</v>
      </c>
      <c r="Z2936" s="7">
        <f>W2936*V2936</f>
        <v>7.071428571428573</v>
      </c>
    </row>
    <row r="2937" spans="1:26" x14ac:dyDescent="0.25">
      <c r="D2937" s="6">
        <v>0.78571428571428581</v>
      </c>
      <c r="E2937" s="6">
        <v>0.78571428571428581</v>
      </c>
      <c r="F2937" s="6">
        <v>0.78571428571428581</v>
      </c>
    </row>
    <row r="2938" spans="1:26" x14ac:dyDescent="0.25">
      <c r="D2938">
        <v>3</v>
      </c>
      <c r="E2938">
        <v>3</v>
      </c>
      <c r="F2938">
        <v>3</v>
      </c>
    </row>
    <row r="2939" spans="1:26" x14ac:dyDescent="0.25">
      <c r="C2939" s="5" t="s">
        <v>15</v>
      </c>
      <c r="D2939">
        <v>100</v>
      </c>
      <c r="E2939">
        <v>120</v>
      </c>
      <c r="F2939">
        <v>140</v>
      </c>
      <c r="G2939">
        <v>160</v>
      </c>
      <c r="U2939">
        <f>SUMPRODUCT((D2939:T2939&gt;Y2939/2.01)*1,D2939:T2939,D2941:T2941)</f>
        <v>1620</v>
      </c>
      <c r="V2939">
        <f>SUM(D2941:T2941)</f>
        <v>17</v>
      </c>
      <c r="W2939" s="6">
        <f>X2939/Y2939</f>
        <v>0.44844290657439445</v>
      </c>
      <c r="X2939" s="7">
        <f>U2939/V2939</f>
        <v>95.294117647058826</v>
      </c>
      <c r="Y2939" s="7">
        <v>212.5</v>
      </c>
      <c r="Z2939" s="7">
        <f>W2939*V2939</f>
        <v>7.6235294117647054</v>
      </c>
    </row>
    <row r="2940" spans="1:26" x14ac:dyDescent="0.25">
      <c r="D2940" s="6">
        <v>0.47058823529411759</v>
      </c>
      <c r="E2940" s="6">
        <v>0.56470588235294117</v>
      </c>
      <c r="F2940" s="6">
        <v>0.6588235294117647</v>
      </c>
      <c r="G2940" s="6">
        <v>0.75294117647058822</v>
      </c>
    </row>
    <row r="2941" spans="1:26" x14ac:dyDescent="0.25">
      <c r="D2941">
        <v>5</v>
      </c>
      <c r="E2941">
        <v>5</v>
      </c>
      <c r="F2941">
        <v>5</v>
      </c>
      <c r="G2941">
        <v>2</v>
      </c>
    </row>
    <row r="2943" spans="1:26" x14ac:dyDescent="0.25">
      <c r="A2943" s="1">
        <v>42562</v>
      </c>
      <c r="B2943" s="2" t="s">
        <v>362</v>
      </c>
      <c r="U2943" s="3" t="s">
        <v>1</v>
      </c>
      <c r="V2943" s="3" t="s">
        <v>2</v>
      </c>
      <c r="W2943" s="3" t="s">
        <v>3</v>
      </c>
      <c r="X2943" s="3" t="s">
        <v>4</v>
      </c>
      <c r="Y2943" s="3" t="s">
        <v>5</v>
      </c>
      <c r="Z2943" s="3" t="s">
        <v>6</v>
      </c>
    </row>
    <row r="2944" spans="1:26" x14ac:dyDescent="0.25">
      <c r="U2944" s="3">
        <f>SUM(U2945:U2953)</f>
        <v>6300</v>
      </c>
      <c r="V2944" s="3">
        <f>SUM(V2945:V2953)</f>
        <v>70</v>
      </c>
      <c r="Z2944" s="4">
        <f>SUM(Z2945:Z2953)</f>
        <v>45.81818181818182</v>
      </c>
    </row>
    <row r="2945" spans="1:26" ht="30" x14ac:dyDescent="0.25">
      <c r="C2945" s="5" t="s">
        <v>9</v>
      </c>
      <c r="D2945">
        <v>60</v>
      </c>
      <c r="E2945">
        <v>80</v>
      </c>
      <c r="F2945">
        <v>90</v>
      </c>
      <c r="G2945">
        <v>90</v>
      </c>
      <c r="H2945">
        <v>90</v>
      </c>
      <c r="I2945">
        <v>90</v>
      </c>
      <c r="J2945">
        <v>100</v>
      </c>
      <c r="K2945">
        <v>100</v>
      </c>
      <c r="L2945">
        <v>100</v>
      </c>
      <c r="M2945">
        <v>100</v>
      </c>
      <c r="N2945">
        <v>100</v>
      </c>
      <c r="O2945">
        <v>110</v>
      </c>
      <c r="P2945">
        <v>110</v>
      </c>
      <c r="Q2945">
        <v>110</v>
      </c>
      <c r="U2945">
        <f>SUMPRODUCT((D2945:T2945&gt;Y2945/2.01)*1,D2945:T2945,D2947:T2947)</f>
        <v>6300</v>
      </c>
      <c r="V2945">
        <f>SUM(D2947:T2947)</f>
        <v>70</v>
      </c>
      <c r="W2945" s="6">
        <f>X2945/Y2945</f>
        <v>0.65454545454545454</v>
      </c>
      <c r="X2945" s="7">
        <f>U2945/V2945</f>
        <v>90</v>
      </c>
      <c r="Y2945" s="7">
        <v>137.5</v>
      </c>
      <c r="Z2945" s="7">
        <f>W2945*V2945</f>
        <v>45.81818181818182</v>
      </c>
    </row>
    <row r="2946" spans="1:26" x14ac:dyDescent="0.25">
      <c r="D2946" s="6">
        <v>0.43636363636363629</v>
      </c>
      <c r="E2946" s="6">
        <v>0.58181818181818179</v>
      </c>
      <c r="F2946" s="6">
        <v>0.65454545454545454</v>
      </c>
      <c r="G2946" s="6">
        <v>0.65454545454545454</v>
      </c>
      <c r="H2946" s="6">
        <v>0.65454545454545454</v>
      </c>
      <c r="I2946" s="6">
        <v>0.65454545454545454</v>
      </c>
      <c r="J2946" s="6">
        <v>0.72727272727272729</v>
      </c>
      <c r="K2946" s="6">
        <v>0.72727272727272729</v>
      </c>
      <c r="L2946" s="6">
        <v>0.72727272727272729</v>
      </c>
      <c r="M2946" s="6">
        <v>0.72727272727272729</v>
      </c>
      <c r="N2946" s="6">
        <v>0.72727272727272729</v>
      </c>
      <c r="O2946" s="6">
        <v>0.8</v>
      </c>
      <c r="P2946" s="6">
        <v>0.8</v>
      </c>
      <c r="Q2946" s="6">
        <v>0.8</v>
      </c>
    </row>
    <row r="2947" spans="1:26" x14ac:dyDescent="0.25">
      <c r="D2947">
        <v>5</v>
      </c>
      <c r="E2947">
        <v>4</v>
      </c>
      <c r="F2947">
        <v>6</v>
      </c>
      <c r="G2947">
        <v>6</v>
      </c>
      <c r="H2947">
        <v>6</v>
      </c>
      <c r="I2947">
        <v>6</v>
      </c>
      <c r="J2947">
        <v>5</v>
      </c>
      <c r="K2947">
        <v>5</v>
      </c>
      <c r="L2947">
        <v>5</v>
      </c>
      <c r="M2947">
        <v>5</v>
      </c>
      <c r="N2947">
        <v>5</v>
      </c>
      <c r="O2947">
        <v>4</v>
      </c>
      <c r="P2947">
        <v>4</v>
      </c>
      <c r="Q2947">
        <v>4</v>
      </c>
    </row>
    <row r="2948" spans="1:26" x14ac:dyDescent="0.25">
      <c r="C2948" s="5" t="s">
        <v>38</v>
      </c>
      <c r="D2948">
        <v>15</v>
      </c>
      <c r="E2948">
        <v>15</v>
      </c>
    </row>
    <row r="2949" spans="1:26" x14ac:dyDescent="0.25">
      <c r="C2949" s="5" t="s">
        <v>205</v>
      </c>
      <c r="D2949">
        <v>12</v>
      </c>
      <c r="E2949">
        <v>12</v>
      </c>
      <c r="F2949">
        <v>12</v>
      </c>
    </row>
    <row r="2950" spans="1:26" ht="30" x14ac:dyDescent="0.25">
      <c r="C2950" s="5" t="s">
        <v>21</v>
      </c>
      <c r="D2950">
        <v>8</v>
      </c>
      <c r="E2950">
        <v>8</v>
      </c>
      <c r="F2950">
        <v>8</v>
      </c>
    </row>
    <row r="2951" spans="1:26" ht="30" x14ac:dyDescent="0.25">
      <c r="C2951" s="5" t="s">
        <v>211</v>
      </c>
      <c r="D2951">
        <v>12</v>
      </c>
      <c r="E2951">
        <v>12</v>
      </c>
      <c r="F2951">
        <v>12</v>
      </c>
    </row>
    <row r="2952" spans="1:26" ht="30" x14ac:dyDescent="0.25">
      <c r="C2952" s="5" t="s">
        <v>48</v>
      </c>
      <c r="D2952">
        <v>15</v>
      </c>
      <c r="E2952">
        <v>15</v>
      </c>
      <c r="F2952">
        <v>15</v>
      </c>
    </row>
    <row r="2953" spans="1:26" ht="30" x14ac:dyDescent="0.25">
      <c r="C2953" s="5" t="s">
        <v>49</v>
      </c>
      <c r="D2953">
        <v>20</v>
      </c>
      <c r="E2953">
        <v>20</v>
      </c>
      <c r="F2953">
        <v>20</v>
      </c>
    </row>
    <row r="2955" spans="1:26" x14ac:dyDescent="0.25">
      <c r="A2955" s="1">
        <v>42564</v>
      </c>
      <c r="B2955" s="2" t="s">
        <v>363</v>
      </c>
      <c r="U2955" s="3" t="s">
        <v>1</v>
      </c>
      <c r="V2955" s="3" t="s">
        <v>2</v>
      </c>
      <c r="W2955" s="3" t="s">
        <v>3</v>
      </c>
      <c r="X2955" s="3" t="s">
        <v>4</v>
      </c>
      <c r="Y2955" s="3" t="s">
        <v>5</v>
      </c>
      <c r="Z2955" s="3" t="s">
        <v>6</v>
      </c>
    </row>
    <row r="2956" spans="1:26" x14ac:dyDescent="0.25">
      <c r="U2956" s="3">
        <f>SUM(U2957:U2963)</f>
        <v>3090</v>
      </c>
      <c r="V2956" s="3">
        <f>SUM(V2957:V2963)</f>
        <v>34</v>
      </c>
      <c r="Z2956" s="4">
        <f>SUM(Z2957:Z2963)</f>
        <v>16.144669117647055</v>
      </c>
    </row>
    <row r="2957" spans="1:26" x14ac:dyDescent="0.25">
      <c r="C2957" s="5" t="s">
        <v>65</v>
      </c>
      <c r="D2957">
        <v>130</v>
      </c>
      <c r="E2957">
        <v>130</v>
      </c>
      <c r="F2957">
        <v>130</v>
      </c>
      <c r="U2957">
        <f>SUMPRODUCT((D2957:T2957&gt;Y2957/2.01)*1,D2957:T2957,D2959:T2959)</f>
        <v>1170</v>
      </c>
      <c r="V2957">
        <f>SUM(D2959:T2959)</f>
        <v>9</v>
      </c>
      <c r="W2957" s="6">
        <f>X2957/Y2957</f>
        <v>0.78993055555555536</v>
      </c>
      <c r="X2957" s="7">
        <f>U2957/V2957</f>
        <v>130</v>
      </c>
      <c r="Y2957" s="7">
        <v>164.57142857142861</v>
      </c>
      <c r="Z2957" s="7">
        <f>W2957*V2957</f>
        <v>7.1093749999999982</v>
      </c>
    </row>
    <row r="2958" spans="1:26" x14ac:dyDescent="0.25">
      <c r="D2958" s="6">
        <v>0.78993055555555558</v>
      </c>
      <c r="E2958" s="6">
        <v>0.78993055555555558</v>
      </c>
      <c r="F2958" s="6">
        <v>0.78993055555555558</v>
      </c>
    </row>
    <row r="2959" spans="1:26" x14ac:dyDescent="0.25">
      <c r="D2959">
        <v>3</v>
      </c>
      <c r="E2959">
        <v>3</v>
      </c>
      <c r="F2959">
        <v>3</v>
      </c>
    </row>
    <row r="2960" spans="1:26" x14ac:dyDescent="0.25">
      <c r="C2960" s="5" t="s">
        <v>15</v>
      </c>
      <c r="D2960">
        <v>60</v>
      </c>
      <c r="E2960">
        <v>80</v>
      </c>
      <c r="F2960">
        <v>100</v>
      </c>
      <c r="G2960">
        <v>120</v>
      </c>
      <c r="H2960">
        <v>140</v>
      </c>
      <c r="I2960">
        <v>160</v>
      </c>
      <c r="J2960">
        <v>160</v>
      </c>
      <c r="K2960">
        <v>160</v>
      </c>
      <c r="L2960">
        <v>160</v>
      </c>
      <c r="U2960">
        <f>SUMPRODUCT((D2960:T2960&gt;Y2960/2.01)*1,D2960:T2960,D2962:T2962)</f>
        <v>1920</v>
      </c>
      <c r="V2960">
        <f>SUM(D2962:T2962)</f>
        <v>25</v>
      </c>
      <c r="W2960" s="6">
        <f>X2960/Y2960</f>
        <v>0.36141176470588232</v>
      </c>
      <c r="X2960" s="7">
        <f>U2960/V2960</f>
        <v>76.8</v>
      </c>
      <c r="Y2960" s="7">
        <v>212.5</v>
      </c>
      <c r="Z2960" s="7">
        <f>W2960*V2960</f>
        <v>9.0352941176470587</v>
      </c>
    </row>
    <row r="2961" spans="1:26" x14ac:dyDescent="0.25">
      <c r="D2961" s="6">
        <v>0.28235294117647058</v>
      </c>
      <c r="E2961" s="6">
        <v>0.37647058823529411</v>
      </c>
      <c r="F2961" s="6">
        <v>0.47058823529411759</v>
      </c>
      <c r="G2961" s="6">
        <v>0.56470588235294117</v>
      </c>
      <c r="H2961" s="6">
        <v>0.6588235294117647</v>
      </c>
      <c r="I2961" s="6">
        <v>0.75294117647058822</v>
      </c>
      <c r="J2961" s="6">
        <v>0.75294117647058822</v>
      </c>
      <c r="K2961" s="6">
        <v>0.75294117647058822</v>
      </c>
      <c r="L2961" s="6">
        <v>0.75294117647058822</v>
      </c>
    </row>
    <row r="2962" spans="1:26" x14ac:dyDescent="0.25">
      <c r="D2962">
        <v>5</v>
      </c>
      <c r="E2962">
        <v>4</v>
      </c>
      <c r="F2962">
        <v>3</v>
      </c>
      <c r="G2962">
        <v>3</v>
      </c>
      <c r="H2962">
        <v>2</v>
      </c>
      <c r="I2962">
        <v>2</v>
      </c>
      <c r="J2962">
        <v>2</v>
      </c>
      <c r="K2962">
        <v>2</v>
      </c>
      <c r="L2962">
        <v>2</v>
      </c>
    </row>
    <row r="2963" spans="1:26" x14ac:dyDescent="0.25">
      <c r="C2963" s="5" t="s">
        <v>16</v>
      </c>
      <c r="D2963">
        <v>20</v>
      </c>
      <c r="E2963">
        <v>20</v>
      </c>
      <c r="F2963">
        <v>20</v>
      </c>
    </row>
    <row r="2965" spans="1:26" x14ac:dyDescent="0.25">
      <c r="A2965" s="1">
        <v>42566</v>
      </c>
      <c r="B2965" s="2" t="s">
        <v>364</v>
      </c>
      <c r="U2965" s="3" t="s">
        <v>1</v>
      </c>
      <c r="V2965" s="3" t="s">
        <v>2</v>
      </c>
      <c r="W2965" s="3" t="s">
        <v>3</v>
      </c>
      <c r="X2965" s="3" t="s">
        <v>4</v>
      </c>
      <c r="Y2965" s="3" t="s">
        <v>5</v>
      </c>
      <c r="Z2965" s="3" t="s">
        <v>6</v>
      </c>
    </row>
    <row r="2966" spans="1:26" x14ac:dyDescent="0.25">
      <c r="U2966" s="3">
        <f>SUM(U2967:U2972)</f>
        <v>3390</v>
      </c>
      <c r="V2966" s="3">
        <f>SUM(V2967:V2972)</f>
        <v>34</v>
      </c>
      <c r="Z2966" s="4">
        <f>SUM(Z2967:Z2972)</f>
        <v>24.654545454545453</v>
      </c>
    </row>
    <row r="2967" spans="1:26" ht="30" x14ac:dyDescent="0.25">
      <c r="C2967" s="5" t="s">
        <v>9</v>
      </c>
      <c r="D2967">
        <v>85</v>
      </c>
      <c r="E2967">
        <v>85</v>
      </c>
      <c r="F2967">
        <v>100</v>
      </c>
      <c r="G2967">
        <v>100</v>
      </c>
      <c r="H2967">
        <v>110</v>
      </c>
      <c r="I2967">
        <v>110</v>
      </c>
      <c r="J2967">
        <v>120</v>
      </c>
      <c r="K2967">
        <v>120</v>
      </c>
      <c r="L2967">
        <v>100</v>
      </c>
      <c r="U2967">
        <f>SUMPRODUCT((D2967:T2967&gt;Y2967/2.01)*1,D2967:T2967,D2969:T2969)</f>
        <v>3390</v>
      </c>
      <c r="V2967">
        <f>SUM(D2969:T2969)</f>
        <v>34</v>
      </c>
      <c r="W2967" s="6">
        <f>X2967/Y2967</f>
        <v>0.72513368983957216</v>
      </c>
      <c r="X2967" s="7">
        <f>U2967/V2967</f>
        <v>99.705882352941174</v>
      </c>
      <c r="Y2967" s="7">
        <v>137.5</v>
      </c>
      <c r="Z2967" s="7">
        <f>W2967*V2967</f>
        <v>24.654545454545453</v>
      </c>
    </row>
    <row r="2968" spans="1:26" x14ac:dyDescent="0.25">
      <c r="D2968" s="6">
        <v>0.61818181818181817</v>
      </c>
      <c r="E2968" s="6">
        <v>0.61818181818181817</v>
      </c>
      <c r="F2968" s="6">
        <v>0.72727272727272729</v>
      </c>
      <c r="G2968" s="6">
        <v>0.72727272727272729</v>
      </c>
      <c r="H2968" s="6">
        <v>0.8</v>
      </c>
      <c r="I2968" s="6">
        <v>0.8</v>
      </c>
      <c r="J2968" s="6">
        <v>0.87272727272727268</v>
      </c>
      <c r="K2968" s="6">
        <v>0.87272727272727268</v>
      </c>
      <c r="L2968" s="6">
        <v>0.72727272727272729</v>
      </c>
    </row>
    <row r="2969" spans="1:26" x14ac:dyDescent="0.25">
      <c r="D2969">
        <v>5</v>
      </c>
      <c r="E2969">
        <v>5</v>
      </c>
      <c r="F2969">
        <v>4</v>
      </c>
      <c r="G2969">
        <v>4</v>
      </c>
      <c r="H2969">
        <v>3</v>
      </c>
      <c r="I2969">
        <v>3</v>
      </c>
      <c r="J2969">
        <v>2</v>
      </c>
      <c r="K2969">
        <v>2</v>
      </c>
      <c r="L2969">
        <v>6</v>
      </c>
    </row>
    <row r="2970" spans="1:26" x14ac:dyDescent="0.25">
      <c r="C2970" s="5" t="s">
        <v>145</v>
      </c>
      <c r="D2970">
        <v>15</v>
      </c>
      <c r="E2970">
        <v>15</v>
      </c>
      <c r="F2970">
        <v>15</v>
      </c>
    </row>
    <row r="2971" spans="1:26" ht="30" x14ac:dyDescent="0.25">
      <c r="C2971" s="5" t="s">
        <v>365</v>
      </c>
      <c r="D2971">
        <v>20</v>
      </c>
      <c r="E2971">
        <v>20</v>
      </c>
      <c r="F2971">
        <v>20</v>
      </c>
    </row>
    <row r="2972" spans="1:26" x14ac:dyDescent="0.25">
      <c r="C2972" s="5" t="s">
        <v>273</v>
      </c>
      <c r="D2972">
        <v>15</v>
      </c>
      <c r="E2972">
        <v>0</v>
      </c>
    </row>
    <row r="2974" spans="1:26" x14ac:dyDescent="0.25">
      <c r="A2974" s="1">
        <v>42576</v>
      </c>
      <c r="B2974" s="2" t="s">
        <v>366</v>
      </c>
      <c r="U2974" s="3" t="s">
        <v>1</v>
      </c>
      <c r="V2974" s="3" t="s">
        <v>2</v>
      </c>
      <c r="W2974" s="3" t="s">
        <v>3</v>
      </c>
      <c r="X2974" s="3" t="s">
        <v>4</v>
      </c>
      <c r="Y2974" s="3" t="s">
        <v>5</v>
      </c>
      <c r="Z2974" s="3" t="s">
        <v>6</v>
      </c>
    </row>
    <row r="2975" spans="1:26" x14ac:dyDescent="0.25">
      <c r="U2975" s="3">
        <f>SUM(U2976:U2983)</f>
        <v>3710</v>
      </c>
      <c r="V2975" s="3">
        <f>SUM(V2976:V2983)</f>
        <v>49</v>
      </c>
      <c r="Z2975" s="4">
        <f>SUM(Z2976:Z2983)</f>
        <v>24.973160173160178</v>
      </c>
    </row>
    <row r="2976" spans="1:26" ht="30" x14ac:dyDescent="0.25">
      <c r="C2976" s="5" t="s">
        <v>14</v>
      </c>
      <c r="D2976">
        <v>60</v>
      </c>
      <c r="E2976">
        <v>100</v>
      </c>
      <c r="F2976">
        <v>120</v>
      </c>
      <c r="G2976">
        <v>140</v>
      </c>
      <c r="H2976">
        <v>160</v>
      </c>
      <c r="U2976">
        <f>SUMPRODUCT((D2976:T2976&gt;Y2976/2.01)*1,D2976:T2976,D2978:T2978)</f>
        <v>800</v>
      </c>
      <c r="V2976">
        <f>SUM(D2978:T2978)</f>
        <v>15</v>
      </c>
      <c r="W2976" s="6">
        <f>X2976/Y2976</f>
        <v>0.25396825396825395</v>
      </c>
      <c r="X2976" s="7">
        <f>U2976/V2976</f>
        <v>53.333333333333336</v>
      </c>
      <c r="Y2976" s="7">
        <v>210</v>
      </c>
      <c r="Z2976" s="7">
        <f>W2976*V2976</f>
        <v>3.8095238095238093</v>
      </c>
    </row>
    <row r="2977" spans="1:26" x14ac:dyDescent="0.25">
      <c r="D2977" s="6">
        <v>0.2857142857142857</v>
      </c>
      <c r="E2977" s="6">
        <v>0.47619047619047622</v>
      </c>
      <c r="F2977" s="6">
        <v>0.5714285714285714</v>
      </c>
      <c r="G2977" s="6">
        <v>0.66666666666666663</v>
      </c>
      <c r="H2977" s="6">
        <v>0.76190476190476186</v>
      </c>
    </row>
    <row r="2978" spans="1:26" x14ac:dyDescent="0.25">
      <c r="D2978">
        <v>5</v>
      </c>
      <c r="E2978">
        <v>4</v>
      </c>
      <c r="F2978">
        <v>3</v>
      </c>
      <c r="G2978">
        <v>2</v>
      </c>
      <c r="H2978">
        <v>1</v>
      </c>
    </row>
    <row r="2979" spans="1:26" ht="30" x14ac:dyDescent="0.25">
      <c r="C2979" s="5" t="s">
        <v>9</v>
      </c>
      <c r="D2979">
        <v>60</v>
      </c>
      <c r="E2979">
        <v>80</v>
      </c>
      <c r="F2979">
        <v>100</v>
      </c>
      <c r="G2979">
        <v>100</v>
      </c>
      <c r="H2979">
        <v>100</v>
      </c>
      <c r="I2979">
        <v>100</v>
      </c>
      <c r="J2979">
        <v>110</v>
      </c>
      <c r="K2979">
        <v>110</v>
      </c>
      <c r="L2979">
        <v>110</v>
      </c>
      <c r="U2979">
        <f>SUMPRODUCT((D2979:T2979&gt;Y2979/2.01)*1,D2979:T2979,D2981:T2981)</f>
        <v>2910</v>
      </c>
      <c r="V2979">
        <f>SUM(D2981:T2981)</f>
        <v>34</v>
      </c>
      <c r="W2979" s="6">
        <f>X2979/Y2979</f>
        <v>0.62245989304812843</v>
      </c>
      <c r="X2979" s="7">
        <f>U2979/V2979</f>
        <v>85.588235294117652</v>
      </c>
      <c r="Y2979" s="7">
        <v>137.5</v>
      </c>
      <c r="Z2979" s="7">
        <f>W2979*V2979</f>
        <v>21.163636363636368</v>
      </c>
    </row>
    <row r="2980" spans="1:26" x14ac:dyDescent="0.25">
      <c r="D2980" s="6">
        <v>0.43636363636363629</v>
      </c>
      <c r="E2980" s="6">
        <v>0.58181818181818179</v>
      </c>
      <c r="F2980" s="6">
        <v>0.72727272727272729</v>
      </c>
      <c r="G2980" s="6">
        <v>0.72727272727272729</v>
      </c>
      <c r="H2980" s="6">
        <v>0.72727272727272729</v>
      </c>
      <c r="I2980" s="6">
        <v>0.72727272727272729</v>
      </c>
      <c r="J2980" s="6">
        <v>0.8</v>
      </c>
      <c r="K2980" s="6">
        <v>0.8</v>
      </c>
      <c r="L2980" s="6">
        <v>0.8</v>
      </c>
    </row>
    <row r="2981" spans="1:26" x14ac:dyDescent="0.25">
      <c r="D2981">
        <v>5</v>
      </c>
      <c r="E2981">
        <v>4</v>
      </c>
      <c r="F2981">
        <v>4</v>
      </c>
      <c r="G2981">
        <v>4</v>
      </c>
      <c r="H2981">
        <v>4</v>
      </c>
      <c r="I2981">
        <v>4</v>
      </c>
      <c r="J2981">
        <v>3</v>
      </c>
      <c r="K2981">
        <v>3</v>
      </c>
      <c r="L2981">
        <v>3</v>
      </c>
    </row>
    <row r="2982" spans="1:26" ht="30" x14ac:dyDescent="0.25">
      <c r="C2982" s="5" t="s">
        <v>26</v>
      </c>
      <c r="D2982">
        <v>12</v>
      </c>
      <c r="E2982">
        <v>12</v>
      </c>
      <c r="F2982">
        <v>12</v>
      </c>
    </row>
    <row r="2983" spans="1:26" x14ac:dyDescent="0.25">
      <c r="C2983" s="5" t="s">
        <v>121</v>
      </c>
      <c r="D2983">
        <v>12</v>
      </c>
      <c r="E2983">
        <v>12</v>
      </c>
      <c r="F2983">
        <v>12</v>
      </c>
    </row>
    <row r="2985" spans="1:26" x14ac:dyDescent="0.25">
      <c r="A2985" s="1">
        <v>42580</v>
      </c>
      <c r="B2985" s="2" t="s">
        <v>366</v>
      </c>
      <c r="U2985" s="3" t="s">
        <v>1</v>
      </c>
      <c r="V2985" s="3" t="s">
        <v>2</v>
      </c>
      <c r="W2985" s="3" t="s">
        <v>3</v>
      </c>
      <c r="X2985" s="3" t="s">
        <v>4</v>
      </c>
      <c r="Y2985" s="3" t="s">
        <v>5</v>
      </c>
      <c r="Z2985" s="3" t="s">
        <v>6</v>
      </c>
    </row>
    <row r="2986" spans="1:26" x14ac:dyDescent="0.25">
      <c r="U2986" s="3">
        <f>SUM(U2987:U2993)</f>
        <v>3710</v>
      </c>
      <c r="V2986" s="3">
        <f>SUM(V2987:V2993)</f>
        <v>49</v>
      </c>
      <c r="Z2986" s="4">
        <f>SUM(Z2987:Z2993)</f>
        <v>24.973160173160178</v>
      </c>
    </row>
    <row r="2987" spans="1:26" ht="30" x14ac:dyDescent="0.25">
      <c r="C2987" s="5" t="s">
        <v>14</v>
      </c>
      <c r="D2987">
        <v>60</v>
      </c>
      <c r="E2987">
        <v>100</v>
      </c>
      <c r="F2987">
        <v>120</v>
      </c>
      <c r="G2987">
        <v>140</v>
      </c>
      <c r="H2987">
        <v>160</v>
      </c>
      <c r="U2987">
        <f>SUMPRODUCT((D2987:T2987&gt;Y2987/2.01)*1,D2987:T2987,D2989:T2989)</f>
        <v>800</v>
      </c>
      <c r="V2987">
        <f>SUM(D2989:T2989)</f>
        <v>15</v>
      </c>
      <c r="W2987" s="6">
        <f>X2987/Y2987</f>
        <v>0.25396825396825395</v>
      </c>
      <c r="X2987" s="7">
        <f>U2987/V2987</f>
        <v>53.333333333333336</v>
      </c>
      <c r="Y2987" s="7">
        <v>210</v>
      </c>
      <c r="Z2987" s="7">
        <f>W2987*V2987</f>
        <v>3.8095238095238093</v>
      </c>
    </row>
    <row r="2988" spans="1:26" x14ac:dyDescent="0.25">
      <c r="D2988" s="6">
        <v>0.2857142857142857</v>
      </c>
      <c r="E2988" s="6">
        <v>0.47619047619047622</v>
      </c>
      <c r="F2988" s="6">
        <v>0.5714285714285714</v>
      </c>
      <c r="G2988" s="6">
        <v>0.66666666666666663</v>
      </c>
      <c r="H2988" s="6">
        <v>0.76190476190476186</v>
      </c>
    </row>
    <row r="2989" spans="1:26" x14ac:dyDescent="0.25">
      <c r="D2989">
        <v>5</v>
      </c>
      <c r="E2989">
        <v>4</v>
      </c>
      <c r="F2989">
        <v>3</v>
      </c>
      <c r="G2989">
        <v>2</v>
      </c>
      <c r="H2989">
        <v>1</v>
      </c>
    </row>
    <row r="2990" spans="1:26" ht="30" x14ac:dyDescent="0.25">
      <c r="C2990" s="5" t="s">
        <v>9</v>
      </c>
      <c r="D2990">
        <v>60</v>
      </c>
      <c r="E2990">
        <v>80</v>
      </c>
      <c r="F2990">
        <v>100</v>
      </c>
      <c r="G2990">
        <v>100</v>
      </c>
      <c r="H2990">
        <v>100</v>
      </c>
      <c r="I2990">
        <v>100</v>
      </c>
      <c r="J2990">
        <v>110</v>
      </c>
      <c r="K2990">
        <v>110</v>
      </c>
      <c r="L2990">
        <v>110</v>
      </c>
      <c r="U2990">
        <f>SUMPRODUCT((D2990:T2990&gt;Y2990/2.01)*1,D2990:T2990,D2992:T2992)</f>
        <v>2910</v>
      </c>
      <c r="V2990">
        <f>SUM(D2992:T2992)</f>
        <v>34</v>
      </c>
      <c r="W2990" s="6">
        <f>X2990/Y2990</f>
        <v>0.62245989304812843</v>
      </c>
      <c r="X2990" s="7">
        <f>U2990/V2990</f>
        <v>85.588235294117652</v>
      </c>
      <c r="Y2990" s="7">
        <v>137.5</v>
      </c>
      <c r="Z2990" s="7">
        <f>W2990*V2990</f>
        <v>21.163636363636368</v>
      </c>
    </row>
    <row r="2991" spans="1:26" x14ac:dyDescent="0.25">
      <c r="D2991" s="6">
        <v>0.43636363636363629</v>
      </c>
      <c r="E2991" s="6">
        <v>0.58181818181818179</v>
      </c>
      <c r="F2991" s="6">
        <v>0.72727272727272729</v>
      </c>
      <c r="G2991" s="6">
        <v>0.72727272727272729</v>
      </c>
      <c r="H2991" s="6">
        <v>0.72727272727272729</v>
      </c>
      <c r="I2991" s="6">
        <v>0.72727272727272729</v>
      </c>
      <c r="J2991" s="6">
        <v>0.8</v>
      </c>
      <c r="K2991" s="6">
        <v>0.8</v>
      </c>
      <c r="L2991" s="6">
        <v>0.8</v>
      </c>
    </row>
    <row r="2992" spans="1:26" x14ac:dyDescent="0.25">
      <c r="D2992">
        <v>5</v>
      </c>
      <c r="E2992">
        <v>4</v>
      </c>
      <c r="F2992">
        <v>4</v>
      </c>
      <c r="G2992">
        <v>4</v>
      </c>
      <c r="H2992">
        <v>4</v>
      </c>
      <c r="I2992">
        <v>4</v>
      </c>
      <c r="J2992">
        <v>3</v>
      </c>
      <c r="K2992">
        <v>3</v>
      </c>
      <c r="L2992">
        <v>3</v>
      </c>
    </row>
    <row r="2993" spans="1:26" ht="30" x14ac:dyDescent="0.25">
      <c r="C2993" s="5" t="s">
        <v>26</v>
      </c>
      <c r="D2993">
        <v>12</v>
      </c>
      <c r="E2993">
        <v>12</v>
      </c>
      <c r="F2993">
        <v>12</v>
      </c>
    </row>
    <row r="2995" spans="1:26" x14ac:dyDescent="0.25">
      <c r="A2995" s="1">
        <v>42594</v>
      </c>
      <c r="B2995" s="2" t="s">
        <v>366</v>
      </c>
      <c r="U2995" s="3" t="s">
        <v>1</v>
      </c>
      <c r="V2995" s="3" t="s">
        <v>2</v>
      </c>
      <c r="W2995" s="3" t="s">
        <v>3</v>
      </c>
      <c r="X2995" s="3" t="s">
        <v>4</v>
      </c>
      <c r="Y2995" s="3" t="s">
        <v>5</v>
      </c>
      <c r="Z2995" s="3" t="s">
        <v>6</v>
      </c>
    </row>
    <row r="2996" spans="1:26" x14ac:dyDescent="0.25">
      <c r="U2996" s="3">
        <f>SUM(U2997:U3004)</f>
        <v>3710</v>
      </c>
      <c r="V2996" s="3">
        <f>SUM(V2997:V3004)</f>
        <v>49</v>
      </c>
      <c r="Z2996" s="4">
        <f>SUM(Z2997:Z3004)</f>
        <v>24.973160173160178</v>
      </c>
    </row>
    <row r="2997" spans="1:26" ht="30" x14ac:dyDescent="0.25">
      <c r="C2997" s="5" t="s">
        <v>14</v>
      </c>
      <c r="D2997">
        <v>60</v>
      </c>
      <c r="E2997">
        <v>100</v>
      </c>
      <c r="F2997">
        <v>120</v>
      </c>
      <c r="G2997">
        <v>140</v>
      </c>
      <c r="H2997">
        <v>160</v>
      </c>
      <c r="U2997">
        <f>SUMPRODUCT((D2997:T2997&gt;Y2997/2.01)*1,D2997:T2997,D2999:T2999)</f>
        <v>800</v>
      </c>
      <c r="V2997">
        <f>SUM(D2999:T2999)</f>
        <v>15</v>
      </c>
      <c r="W2997" s="6">
        <f>X2997/Y2997</f>
        <v>0.25396825396825395</v>
      </c>
      <c r="X2997" s="7">
        <f>U2997/V2997</f>
        <v>53.333333333333336</v>
      </c>
      <c r="Y2997" s="7">
        <v>210</v>
      </c>
      <c r="Z2997" s="7">
        <f>W2997*V2997</f>
        <v>3.8095238095238093</v>
      </c>
    </row>
    <row r="2998" spans="1:26" x14ac:dyDescent="0.25">
      <c r="D2998" s="6">
        <v>0.2857142857142857</v>
      </c>
      <c r="E2998" s="6">
        <v>0.47619047619047622</v>
      </c>
      <c r="F2998" s="6">
        <v>0.5714285714285714</v>
      </c>
      <c r="G2998" s="6">
        <v>0.66666666666666663</v>
      </c>
      <c r="H2998" s="6">
        <v>0.76190476190476186</v>
      </c>
    </row>
    <row r="2999" spans="1:26" x14ac:dyDescent="0.25">
      <c r="D2999">
        <v>5</v>
      </c>
      <c r="E2999">
        <v>4</v>
      </c>
      <c r="F2999">
        <v>3</v>
      </c>
      <c r="G2999">
        <v>2</v>
      </c>
      <c r="H2999">
        <v>1</v>
      </c>
    </row>
    <row r="3000" spans="1:26" ht="30" x14ac:dyDescent="0.25">
      <c r="C3000" s="5" t="s">
        <v>9</v>
      </c>
      <c r="D3000">
        <v>60</v>
      </c>
      <c r="E3000">
        <v>80</v>
      </c>
      <c r="F3000">
        <v>100</v>
      </c>
      <c r="G3000">
        <v>100</v>
      </c>
      <c r="H3000">
        <v>100</v>
      </c>
      <c r="I3000">
        <v>100</v>
      </c>
      <c r="J3000">
        <v>110</v>
      </c>
      <c r="K3000">
        <v>110</v>
      </c>
      <c r="L3000">
        <v>110</v>
      </c>
      <c r="U3000">
        <f>SUMPRODUCT((D3000:T3000&gt;Y3000/2.01)*1,D3000:T3000,D3002:T3002)</f>
        <v>2910</v>
      </c>
      <c r="V3000">
        <f>SUM(D3002:T3002)</f>
        <v>34</v>
      </c>
      <c r="W3000" s="6">
        <f>X3000/Y3000</f>
        <v>0.62245989304812843</v>
      </c>
      <c r="X3000" s="7">
        <f>U3000/V3000</f>
        <v>85.588235294117652</v>
      </c>
      <c r="Y3000" s="7">
        <v>137.5</v>
      </c>
      <c r="Z3000" s="7">
        <f>W3000*V3000</f>
        <v>21.163636363636368</v>
      </c>
    </row>
    <row r="3001" spans="1:26" x14ac:dyDescent="0.25">
      <c r="D3001" s="6">
        <v>0.43636363636363629</v>
      </c>
      <c r="E3001" s="6">
        <v>0.58181818181818179</v>
      </c>
      <c r="F3001" s="6">
        <v>0.72727272727272729</v>
      </c>
      <c r="G3001" s="6">
        <v>0.72727272727272729</v>
      </c>
      <c r="H3001" s="6">
        <v>0.72727272727272729</v>
      </c>
      <c r="I3001" s="6">
        <v>0.72727272727272729</v>
      </c>
      <c r="J3001" s="6">
        <v>0.8</v>
      </c>
      <c r="K3001" s="6">
        <v>0.8</v>
      </c>
      <c r="L3001" s="6">
        <v>0.8</v>
      </c>
    </row>
    <row r="3002" spans="1:26" x14ac:dyDescent="0.25">
      <c r="D3002">
        <v>5</v>
      </c>
      <c r="E3002">
        <v>4</v>
      </c>
      <c r="F3002">
        <v>4</v>
      </c>
      <c r="G3002">
        <v>4</v>
      </c>
      <c r="H3002">
        <v>4</v>
      </c>
      <c r="I3002">
        <v>4</v>
      </c>
      <c r="J3002">
        <v>3</v>
      </c>
      <c r="K3002">
        <v>3</v>
      </c>
      <c r="L3002">
        <v>3</v>
      </c>
    </row>
    <row r="3003" spans="1:26" ht="30" x14ac:dyDescent="0.25">
      <c r="C3003" s="5" t="s">
        <v>26</v>
      </c>
      <c r="D3003">
        <v>12</v>
      </c>
      <c r="E3003">
        <v>12</v>
      </c>
      <c r="F3003">
        <v>12</v>
      </c>
    </row>
    <row r="3004" spans="1:26" x14ac:dyDescent="0.25">
      <c r="C3004" s="5" t="s">
        <v>121</v>
      </c>
      <c r="D3004">
        <v>12</v>
      </c>
      <c r="E3004">
        <v>12</v>
      </c>
      <c r="F3004">
        <v>12</v>
      </c>
    </row>
    <row r="3006" spans="1:26" x14ac:dyDescent="0.25">
      <c r="A3006" s="1">
        <v>42597</v>
      </c>
      <c r="B3006" s="2" t="s">
        <v>367</v>
      </c>
      <c r="U3006" s="3" t="s">
        <v>1</v>
      </c>
      <c r="V3006" s="3" t="s">
        <v>2</v>
      </c>
      <c r="W3006" s="3" t="s">
        <v>3</v>
      </c>
      <c r="X3006" s="3" t="s">
        <v>4</v>
      </c>
      <c r="Y3006" s="3" t="s">
        <v>5</v>
      </c>
      <c r="Z3006" s="3" t="s">
        <v>6</v>
      </c>
    </row>
    <row r="3007" spans="1:26" x14ac:dyDescent="0.25">
      <c r="U3007" s="3">
        <f>SUM(U3008:U3019)</f>
        <v>5770</v>
      </c>
      <c r="V3007" s="3">
        <f>SUM(V3008:V3019)</f>
        <v>74</v>
      </c>
      <c r="Z3007" s="4">
        <f>SUM(Z3008:Z3019)</f>
        <v>47.938772338772338</v>
      </c>
    </row>
    <row r="3008" spans="1:26" ht="30" x14ac:dyDescent="0.25">
      <c r="C3008" s="5" t="s">
        <v>9</v>
      </c>
      <c r="D3008">
        <v>60</v>
      </c>
      <c r="E3008">
        <v>80</v>
      </c>
      <c r="F3008">
        <v>90</v>
      </c>
      <c r="G3008">
        <v>90</v>
      </c>
      <c r="H3008">
        <v>90</v>
      </c>
      <c r="I3008">
        <v>100</v>
      </c>
      <c r="J3008">
        <v>100</v>
      </c>
      <c r="K3008">
        <v>100</v>
      </c>
      <c r="L3008">
        <v>100</v>
      </c>
      <c r="M3008">
        <v>110</v>
      </c>
      <c r="N3008">
        <v>110</v>
      </c>
      <c r="O3008">
        <v>110</v>
      </c>
      <c r="P3008">
        <v>120</v>
      </c>
      <c r="Q3008">
        <v>120</v>
      </c>
      <c r="U3008">
        <f>SUMPRODUCT((D3008:T3008&gt;Y3008/2.01)*1,D3008:T3008,D3010:T3010)</f>
        <v>4770</v>
      </c>
      <c r="V3008">
        <f>SUM(D3010:T3010)</f>
        <v>54</v>
      </c>
      <c r="W3008" s="6">
        <f>X3008/Y3008</f>
        <v>0.64242424242424234</v>
      </c>
      <c r="X3008" s="7">
        <f>U3008/V3008</f>
        <v>88.333333333333329</v>
      </c>
      <c r="Y3008" s="7">
        <v>137.5</v>
      </c>
      <c r="Z3008" s="7">
        <f>W3008*V3008</f>
        <v>34.690909090909088</v>
      </c>
    </row>
    <row r="3009" spans="1:26" x14ac:dyDescent="0.25">
      <c r="D3009" s="6">
        <v>0.43636363636363629</v>
      </c>
      <c r="E3009" s="6">
        <v>0.58181818181818179</v>
      </c>
      <c r="F3009" s="6">
        <v>0.65454545454545454</v>
      </c>
      <c r="G3009" s="6">
        <v>0.65454545454545454</v>
      </c>
      <c r="H3009" s="6">
        <v>0.65454545454545454</v>
      </c>
      <c r="I3009" s="6">
        <v>0.72727272727272729</v>
      </c>
      <c r="J3009" s="6">
        <v>0.72727272727272729</v>
      </c>
      <c r="K3009" s="6">
        <v>0.72727272727272729</v>
      </c>
      <c r="L3009" s="6">
        <v>0.72727272727272729</v>
      </c>
      <c r="M3009" s="6">
        <v>0.8</v>
      </c>
      <c r="N3009" s="6">
        <v>0.8</v>
      </c>
      <c r="O3009" s="6">
        <v>0.8</v>
      </c>
      <c r="P3009" s="6">
        <v>0.87272727272727268</v>
      </c>
      <c r="Q3009" s="6">
        <v>0.87272727272727268</v>
      </c>
    </row>
    <row r="3010" spans="1:26" x14ac:dyDescent="0.25">
      <c r="D3010">
        <v>5</v>
      </c>
      <c r="E3010">
        <v>4</v>
      </c>
      <c r="F3010">
        <v>6</v>
      </c>
      <c r="G3010">
        <v>6</v>
      </c>
      <c r="H3010">
        <v>6</v>
      </c>
      <c r="I3010">
        <v>4</v>
      </c>
      <c r="J3010">
        <v>4</v>
      </c>
      <c r="K3010">
        <v>4</v>
      </c>
      <c r="L3010">
        <v>4</v>
      </c>
      <c r="M3010">
        <v>3</v>
      </c>
      <c r="N3010">
        <v>3</v>
      </c>
      <c r="O3010">
        <v>3</v>
      </c>
      <c r="P3010">
        <v>1</v>
      </c>
      <c r="Q3010">
        <v>1</v>
      </c>
    </row>
    <row r="3011" spans="1:26" x14ac:dyDescent="0.25">
      <c r="P3011" t="s">
        <v>368</v>
      </c>
    </row>
    <row r="3012" spans="1:26" x14ac:dyDescent="0.25">
      <c r="C3012" s="5" t="s">
        <v>38</v>
      </c>
      <c r="D3012">
        <v>20</v>
      </c>
      <c r="E3012">
        <v>20</v>
      </c>
    </row>
    <row r="3013" spans="1:26" ht="30" x14ac:dyDescent="0.25">
      <c r="C3013" s="5" t="s">
        <v>11</v>
      </c>
      <c r="D3013">
        <v>50</v>
      </c>
      <c r="E3013">
        <v>50</v>
      </c>
      <c r="F3013">
        <v>50</v>
      </c>
      <c r="G3013">
        <v>50</v>
      </c>
      <c r="U3013">
        <f>SUMPRODUCT((D3013:T3013&gt;Y3013/2.01)*1,D3013:T3013,D3015:T3015)</f>
        <v>1000</v>
      </c>
      <c r="V3013">
        <f>SUM(D3015:T3015)</f>
        <v>20</v>
      </c>
      <c r="W3013" s="6">
        <f>X3013/Y3013</f>
        <v>0.66239316239316237</v>
      </c>
      <c r="X3013" s="7">
        <f>U3013/V3013</f>
        <v>50</v>
      </c>
      <c r="Y3013" s="7">
        <v>75.483870967741936</v>
      </c>
      <c r="Z3013" s="7">
        <f>W3013*V3013</f>
        <v>13.247863247863247</v>
      </c>
    </row>
    <row r="3014" spans="1:26" x14ac:dyDescent="0.25">
      <c r="D3014" s="6">
        <v>0.66239316239316237</v>
      </c>
      <c r="E3014" s="6">
        <v>0.66239316239316237</v>
      </c>
      <c r="F3014" s="6">
        <v>0.66239316239316237</v>
      </c>
      <c r="G3014" s="6">
        <v>0.66239316239316237</v>
      </c>
    </row>
    <row r="3015" spans="1:26" x14ac:dyDescent="0.25">
      <c r="D3015">
        <v>5</v>
      </c>
      <c r="E3015">
        <v>5</v>
      </c>
      <c r="F3015">
        <v>5</v>
      </c>
      <c r="G3015">
        <v>5</v>
      </c>
    </row>
    <row r="3016" spans="1:26" x14ac:dyDescent="0.25">
      <c r="C3016" s="5" t="s">
        <v>74</v>
      </c>
      <c r="D3016">
        <v>12</v>
      </c>
      <c r="E3016">
        <v>12</v>
      </c>
      <c r="F3016">
        <v>12</v>
      </c>
    </row>
    <row r="3017" spans="1:26" x14ac:dyDescent="0.25">
      <c r="C3017" s="5" t="s">
        <v>83</v>
      </c>
      <c r="D3017">
        <v>12</v>
      </c>
      <c r="E3017">
        <v>12</v>
      </c>
      <c r="F3017">
        <v>12</v>
      </c>
    </row>
    <row r="3018" spans="1:26" ht="30" x14ac:dyDescent="0.25">
      <c r="C3018" s="5" t="s">
        <v>49</v>
      </c>
      <c r="D3018">
        <v>15</v>
      </c>
      <c r="E3018">
        <v>15</v>
      </c>
      <c r="F3018">
        <v>15</v>
      </c>
    </row>
    <row r="3019" spans="1:26" x14ac:dyDescent="0.25">
      <c r="C3019" s="5" t="s">
        <v>121</v>
      </c>
      <c r="D3019">
        <v>15</v>
      </c>
      <c r="E3019">
        <v>15</v>
      </c>
      <c r="F3019">
        <v>15</v>
      </c>
    </row>
    <row r="3021" spans="1:26" x14ac:dyDescent="0.25">
      <c r="A3021" s="1">
        <v>42601</v>
      </c>
      <c r="B3021" s="2" t="s">
        <v>369</v>
      </c>
      <c r="U3021" s="3" t="s">
        <v>1</v>
      </c>
      <c r="V3021" s="3" t="s">
        <v>2</v>
      </c>
      <c r="W3021" s="3" t="s">
        <v>3</v>
      </c>
      <c r="X3021" s="3" t="s">
        <v>4</v>
      </c>
      <c r="Y3021" s="3" t="s">
        <v>5</v>
      </c>
      <c r="Z3021" s="3" t="s">
        <v>6</v>
      </c>
    </row>
    <row r="3022" spans="1:26" x14ac:dyDescent="0.25">
      <c r="U3022" s="3">
        <f>SUM(U3023:U3028)</f>
        <v>2100</v>
      </c>
      <c r="V3022" s="3">
        <f>SUM(V3023:V3028)</f>
        <v>45</v>
      </c>
      <c r="Z3022" s="4">
        <f>SUM(Z3023:Z3028)</f>
        <v>9.9271708683473392</v>
      </c>
    </row>
    <row r="3023" spans="1:26" ht="30" x14ac:dyDescent="0.25">
      <c r="C3023" s="5" t="s">
        <v>14</v>
      </c>
      <c r="D3023">
        <v>60</v>
      </c>
      <c r="E3023">
        <v>80</v>
      </c>
      <c r="F3023">
        <v>100</v>
      </c>
      <c r="G3023">
        <v>120</v>
      </c>
      <c r="H3023">
        <v>140</v>
      </c>
      <c r="I3023">
        <v>160</v>
      </c>
      <c r="U3023">
        <f>SUMPRODUCT((D3023:T3023&gt;Y3023/2.01)*1,D3023:T3023,D3025:T3025)</f>
        <v>800</v>
      </c>
      <c r="V3023">
        <f>SUM(D3025:T3025)</f>
        <v>20</v>
      </c>
      <c r="W3023" s="6">
        <f>X3023/Y3023</f>
        <v>0.19047619047619047</v>
      </c>
      <c r="X3023" s="7">
        <f>U3023/V3023</f>
        <v>40</v>
      </c>
      <c r="Y3023" s="7">
        <v>210</v>
      </c>
      <c r="Z3023" s="7">
        <f>W3023*V3023</f>
        <v>3.8095238095238093</v>
      </c>
    </row>
    <row r="3024" spans="1:26" x14ac:dyDescent="0.25">
      <c r="D3024" s="6">
        <v>0.2857142857142857</v>
      </c>
      <c r="E3024" s="6">
        <v>0.38095238095238088</v>
      </c>
      <c r="F3024" s="6">
        <v>0.47619047619047622</v>
      </c>
      <c r="G3024" s="6">
        <v>0.5714285714285714</v>
      </c>
      <c r="H3024" s="6">
        <v>0.66666666666666663</v>
      </c>
      <c r="I3024" s="6">
        <v>0.76190476190476186</v>
      </c>
    </row>
    <row r="3025" spans="1:26" x14ac:dyDescent="0.25">
      <c r="D3025">
        <v>5</v>
      </c>
      <c r="E3025">
        <v>5</v>
      </c>
      <c r="F3025">
        <v>4</v>
      </c>
      <c r="G3025">
        <v>3</v>
      </c>
      <c r="H3025">
        <v>2</v>
      </c>
      <c r="I3025">
        <v>1</v>
      </c>
    </row>
    <row r="3026" spans="1:26" x14ac:dyDescent="0.25">
      <c r="C3026" s="5" t="s">
        <v>15</v>
      </c>
      <c r="D3026">
        <v>60</v>
      </c>
      <c r="E3026">
        <v>80</v>
      </c>
      <c r="F3026">
        <v>100</v>
      </c>
      <c r="G3026">
        <v>120</v>
      </c>
      <c r="H3026">
        <v>140</v>
      </c>
      <c r="U3026">
        <f>SUMPRODUCT((D3026:T3026&gt;Y3026/2.01)*1,D3026:T3026,D3028:T3028)</f>
        <v>1300</v>
      </c>
      <c r="V3026">
        <f>SUM(D3028:T3028)</f>
        <v>25</v>
      </c>
      <c r="W3026" s="6">
        <f>X3026/Y3026</f>
        <v>0.24470588235294119</v>
      </c>
      <c r="X3026" s="7">
        <f>U3026/V3026</f>
        <v>52</v>
      </c>
      <c r="Y3026" s="7">
        <v>212.5</v>
      </c>
      <c r="Z3026" s="7">
        <f>W3026*V3026</f>
        <v>6.1176470588235299</v>
      </c>
    </row>
    <row r="3027" spans="1:26" x14ac:dyDescent="0.25">
      <c r="D3027" s="6">
        <v>0.28235294117647058</v>
      </c>
      <c r="E3027" s="6">
        <v>0.37647058823529411</v>
      </c>
      <c r="F3027" s="6">
        <v>0.47058823529411759</v>
      </c>
      <c r="G3027" s="6">
        <v>0.56470588235294117</v>
      </c>
      <c r="H3027" s="6">
        <v>0.6588235294117647</v>
      </c>
    </row>
    <row r="3028" spans="1:26" x14ac:dyDescent="0.25">
      <c r="D3028">
        <v>5</v>
      </c>
      <c r="E3028">
        <v>5</v>
      </c>
      <c r="F3028">
        <v>5</v>
      </c>
      <c r="G3028">
        <v>5</v>
      </c>
      <c r="H3028">
        <v>5</v>
      </c>
    </row>
    <row r="3030" spans="1:26" x14ac:dyDescent="0.25">
      <c r="A3030" s="1">
        <v>42606</v>
      </c>
      <c r="B3030" s="2" t="s">
        <v>370</v>
      </c>
      <c r="U3030" s="3" t="s">
        <v>1</v>
      </c>
      <c r="V3030" s="3" t="s">
        <v>2</v>
      </c>
      <c r="W3030" s="3" t="s">
        <v>3</v>
      </c>
      <c r="X3030" s="3" t="s">
        <v>4</v>
      </c>
      <c r="Y3030" s="3" t="s">
        <v>5</v>
      </c>
      <c r="Z3030" s="3" t="s">
        <v>6</v>
      </c>
    </row>
    <row r="3031" spans="1:26" x14ac:dyDescent="0.25">
      <c r="U3031" s="3">
        <f>SUM(U3032:U3037)</f>
        <v>5727</v>
      </c>
      <c r="V3031" s="3">
        <f>SUM(V3032:V3037)</f>
        <v>64</v>
      </c>
      <c r="Z3031" s="4">
        <f>SUM(Z3032:Z3037)</f>
        <v>41.650909090909089</v>
      </c>
    </row>
    <row r="3032" spans="1:26" ht="30" x14ac:dyDescent="0.25">
      <c r="C3032" s="5" t="s">
        <v>9</v>
      </c>
      <c r="D3032">
        <v>60</v>
      </c>
      <c r="E3032">
        <v>80</v>
      </c>
      <c r="F3032">
        <v>100</v>
      </c>
      <c r="G3032">
        <v>100</v>
      </c>
      <c r="H3032">
        <v>100</v>
      </c>
      <c r="I3032">
        <v>100</v>
      </c>
      <c r="J3032">
        <v>100</v>
      </c>
      <c r="K3032">
        <v>107</v>
      </c>
      <c r="L3032">
        <v>107</v>
      </c>
      <c r="M3032">
        <v>107</v>
      </c>
      <c r="N3032">
        <v>107</v>
      </c>
      <c r="O3032">
        <v>115</v>
      </c>
      <c r="P3032">
        <v>115</v>
      </c>
      <c r="Q3032">
        <v>115</v>
      </c>
      <c r="U3032">
        <f>SUMPRODUCT((D3032:T3032&gt;Y3032/2.01)*1,D3032:T3032,D3034:T3034)</f>
        <v>5727</v>
      </c>
      <c r="V3032">
        <f>SUM(D3034:T3034)</f>
        <v>64</v>
      </c>
      <c r="W3032" s="6">
        <f>X3032/Y3032</f>
        <v>0.65079545454545451</v>
      </c>
      <c r="X3032" s="7">
        <f>U3032/V3032</f>
        <v>89.484375</v>
      </c>
      <c r="Y3032" s="7">
        <v>137.5</v>
      </c>
      <c r="Z3032" s="7">
        <f>W3032*V3032</f>
        <v>41.650909090909089</v>
      </c>
    </row>
    <row r="3033" spans="1:26" x14ac:dyDescent="0.25">
      <c r="D3033" s="6">
        <v>0.43636363636363629</v>
      </c>
      <c r="E3033" s="6">
        <v>0.58181818181818179</v>
      </c>
      <c r="F3033" s="6">
        <v>0.72727272727272729</v>
      </c>
      <c r="G3033" s="6">
        <v>0.72727272727272729</v>
      </c>
      <c r="H3033" s="6">
        <v>0.72727272727272729</v>
      </c>
      <c r="I3033" s="6">
        <v>0.72727272727272729</v>
      </c>
      <c r="J3033" s="6">
        <v>0.72727272727272729</v>
      </c>
      <c r="K3033" s="6">
        <v>0.7781818181818182</v>
      </c>
      <c r="L3033" s="6">
        <v>0.7781818181818182</v>
      </c>
      <c r="M3033" s="6">
        <v>0.7781818181818182</v>
      </c>
      <c r="N3033" s="6">
        <v>0.7781818181818182</v>
      </c>
      <c r="O3033" s="6">
        <v>0.83636363636363631</v>
      </c>
      <c r="P3033" s="6">
        <v>0.83636363636363631</v>
      </c>
      <c r="Q3033" s="6">
        <v>0.83636363636363631</v>
      </c>
    </row>
    <row r="3034" spans="1:26" x14ac:dyDescent="0.25">
      <c r="D3034">
        <v>8</v>
      </c>
      <c r="E3034">
        <v>6</v>
      </c>
      <c r="F3034">
        <v>5</v>
      </c>
      <c r="G3034">
        <v>5</v>
      </c>
      <c r="H3034">
        <v>5</v>
      </c>
      <c r="I3034">
        <v>5</v>
      </c>
      <c r="J3034">
        <v>5</v>
      </c>
      <c r="K3034">
        <v>4</v>
      </c>
      <c r="L3034">
        <v>4</v>
      </c>
      <c r="M3034">
        <v>4</v>
      </c>
      <c r="N3034">
        <v>4</v>
      </c>
      <c r="O3034">
        <v>3</v>
      </c>
      <c r="P3034">
        <v>3</v>
      </c>
      <c r="Q3034">
        <v>3</v>
      </c>
    </row>
    <row r="3035" spans="1:26" x14ac:dyDescent="0.25">
      <c r="C3035" s="5" t="s">
        <v>38</v>
      </c>
      <c r="D3035">
        <v>20</v>
      </c>
      <c r="E3035">
        <v>20</v>
      </c>
    </row>
    <row r="3036" spans="1:26" ht="30" x14ac:dyDescent="0.25">
      <c r="C3036" s="5" t="s">
        <v>21</v>
      </c>
      <c r="D3036">
        <v>8</v>
      </c>
      <c r="E3036">
        <v>8</v>
      </c>
      <c r="F3036">
        <v>8</v>
      </c>
    </row>
    <row r="3037" spans="1:26" x14ac:dyDescent="0.25">
      <c r="C3037" s="5" t="s">
        <v>205</v>
      </c>
      <c r="D3037">
        <v>12</v>
      </c>
      <c r="E3037">
        <v>12</v>
      </c>
      <c r="F3037">
        <v>12</v>
      </c>
    </row>
    <row r="3039" spans="1:26" x14ac:dyDescent="0.25">
      <c r="A3039" s="1">
        <v>42608</v>
      </c>
      <c r="B3039" s="2" t="s">
        <v>371</v>
      </c>
      <c r="U3039" s="3" t="s">
        <v>1</v>
      </c>
      <c r="V3039" s="3" t="s">
        <v>2</v>
      </c>
      <c r="W3039" s="3" t="s">
        <v>3</v>
      </c>
      <c r="X3039" s="3" t="s">
        <v>4</v>
      </c>
      <c r="Y3039" s="3" t="s">
        <v>5</v>
      </c>
      <c r="Z3039" s="3" t="s">
        <v>6</v>
      </c>
    </row>
    <row r="3040" spans="1:26" x14ac:dyDescent="0.25">
      <c r="U3040" s="3">
        <f>SUM(U3041:U3046)</f>
        <v>2520</v>
      </c>
      <c r="V3040" s="3">
        <f>SUM(V3041:V3046)</f>
        <v>30</v>
      </c>
      <c r="Z3040" s="4">
        <f>SUM(Z3041:Z3046)</f>
        <v>11.905882352941177</v>
      </c>
    </row>
    <row r="3041" spans="1:26" ht="30" x14ac:dyDescent="0.25">
      <c r="C3041" s="5" t="s">
        <v>14</v>
      </c>
      <c r="D3041">
        <v>60</v>
      </c>
      <c r="E3041">
        <v>80</v>
      </c>
      <c r="F3041">
        <v>100</v>
      </c>
      <c r="G3041">
        <v>120</v>
      </c>
      <c r="H3041">
        <v>140</v>
      </c>
      <c r="I3041">
        <v>160</v>
      </c>
      <c r="U3041">
        <f>SUMPRODUCT((D3041:T3041&gt;Y3041/2.01)*1,D3041:T3041,D3043:T3043)</f>
        <v>840</v>
      </c>
      <c r="V3041">
        <f>SUM(D3043:T3043)</f>
        <v>18</v>
      </c>
      <c r="W3041" s="6">
        <f>X3041/Y3041</f>
        <v>0.22222222222222221</v>
      </c>
      <c r="X3041" s="7">
        <f>U3041/V3041</f>
        <v>46.666666666666664</v>
      </c>
      <c r="Y3041" s="7">
        <v>210</v>
      </c>
      <c r="Z3041" s="7">
        <f>W3041*V3041</f>
        <v>4</v>
      </c>
    </row>
    <row r="3042" spans="1:26" x14ac:dyDescent="0.25">
      <c r="D3042" s="6">
        <v>0.2857142857142857</v>
      </c>
      <c r="E3042" s="6">
        <v>0.38095238095238088</v>
      </c>
      <c r="F3042" s="6">
        <v>0.47619047619047622</v>
      </c>
      <c r="G3042" s="6">
        <v>0.5714285714285714</v>
      </c>
      <c r="H3042" s="6">
        <v>0.66666666666666663</v>
      </c>
      <c r="I3042" s="6">
        <v>0.76190476190476186</v>
      </c>
    </row>
    <row r="3043" spans="1:26" x14ac:dyDescent="0.25">
      <c r="D3043">
        <v>5</v>
      </c>
      <c r="E3043">
        <v>4</v>
      </c>
      <c r="F3043">
        <v>3</v>
      </c>
      <c r="G3043">
        <v>2</v>
      </c>
      <c r="H3043">
        <v>2</v>
      </c>
      <c r="I3043">
        <v>2</v>
      </c>
    </row>
    <row r="3044" spans="1:26" x14ac:dyDescent="0.25">
      <c r="C3044" s="5" t="s">
        <v>15</v>
      </c>
      <c r="D3044">
        <v>140</v>
      </c>
      <c r="E3044">
        <v>140</v>
      </c>
      <c r="F3044">
        <v>140</v>
      </c>
      <c r="G3044">
        <v>140</v>
      </c>
      <c r="U3044">
        <f>SUMPRODUCT((D3044:T3044&gt;Y3044/2.01)*1,D3044:T3044,D3046:T3046)</f>
        <v>1680</v>
      </c>
      <c r="V3044">
        <f>SUM(D3046:T3046)</f>
        <v>12</v>
      </c>
      <c r="W3044" s="6">
        <f>X3044/Y3044</f>
        <v>0.6588235294117647</v>
      </c>
      <c r="X3044" s="7">
        <f>U3044/V3044</f>
        <v>140</v>
      </c>
      <c r="Y3044" s="7">
        <v>212.5</v>
      </c>
      <c r="Z3044" s="7">
        <f>W3044*V3044</f>
        <v>7.9058823529411768</v>
      </c>
    </row>
    <row r="3045" spans="1:26" x14ac:dyDescent="0.25">
      <c r="D3045" s="6">
        <v>0.6588235294117647</v>
      </c>
      <c r="E3045" s="6">
        <v>0.6588235294117647</v>
      </c>
      <c r="F3045" s="6">
        <v>0.6588235294117647</v>
      </c>
      <c r="G3045" s="6">
        <v>0.6588235294117647</v>
      </c>
    </row>
    <row r="3046" spans="1:26" x14ac:dyDescent="0.25">
      <c r="D3046">
        <v>3</v>
      </c>
      <c r="E3046">
        <v>3</v>
      </c>
      <c r="F3046">
        <v>3</v>
      </c>
      <c r="G3046">
        <v>3</v>
      </c>
    </row>
    <row r="3048" spans="1:26" x14ac:dyDescent="0.25">
      <c r="A3048" s="1">
        <v>42611</v>
      </c>
      <c r="B3048" s="2" t="s">
        <v>372</v>
      </c>
      <c r="U3048" s="3" t="s">
        <v>1</v>
      </c>
      <c r="V3048" s="3" t="s">
        <v>2</v>
      </c>
      <c r="W3048" s="3" t="s">
        <v>3</v>
      </c>
      <c r="X3048" s="3" t="s">
        <v>4</v>
      </c>
      <c r="Y3048" s="3" t="s">
        <v>5</v>
      </c>
      <c r="Z3048" s="3" t="s">
        <v>6</v>
      </c>
    </row>
    <row r="3049" spans="1:26" x14ac:dyDescent="0.25">
      <c r="U3049" s="3">
        <f>SUM(U3050:U3059)</f>
        <v>4620</v>
      </c>
      <c r="V3049" s="3">
        <f>SUM(V3050:V3059)</f>
        <v>61</v>
      </c>
      <c r="Z3049" s="4">
        <f>SUM(Z3050:Z3059)</f>
        <v>34.745454545454542</v>
      </c>
    </row>
    <row r="3050" spans="1:26" ht="30" x14ac:dyDescent="0.25">
      <c r="C3050" s="5" t="s">
        <v>9</v>
      </c>
      <c r="D3050">
        <v>60</v>
      </c>
      <c r="E3050">
        <v>80</v>
      </c>
      <c r="F3050">
        <v>90</v>
      </c>
      <c r="G3050">
        <v>90</v>
      </c>
      <c r="H3050">
        <v>90</v>
      </c>
      <c r="I3050">
        <v>90</v>
      </c>
      <c r="J3050">
        <v>100</v>
      </c>
      <c r="K3050">
        <v>100</v>
      </c>
      <c r="L3050">
        <v>100</v>
      </c>
      <c r="M3050">
        <v>110</v>
      </c>
      <c r="N3050">
        <v>110</v>
      </c>
      <c r="O3050">
        <v>120</v>
      </c>
      <c r="P3050">
        <v>120</v>
      </c>
      <c r="Q3050">
        <v>120</v>
      </c>
      <c r="U3050">
        <f>SUMPRODUCT((D3050:T3050&gt;Y3050/2.01)*1,D3050:T3050,D3052:T3052)</f>
        <v>3540</v>
      </c>
      <c r="V3050">
        <f>SUM(D3052:T3052)</f>
        <v>43</v>
      </c>
      <c r="W3050" s="6">
        <f>X3050/Y3050</f>
        <v>0.59873150105708239</v>
      </c>
      <c r="X3050" s="7">
        <f>U3050/V3050</f>
        <v>82.325581395348834</v>
      </c>
      <c r="Y3050" s="7">
        <v>137.5</v>
      </c>
      <c r="Z3050" s="7">
        <f>W3050*V3050</f>
        <v>25.745454545454542</v>
      </c>
    </row>
    <row r="3051" spans="1:26" x14ac:dyDescent="0.25">
      <c r="D3051" s="6">
        <v>0.43636363636363629</v>
      </c>
      <c r="E3051" s="6">
        <v>0.58181818181818179</v>
      </c>
      <c r="F3051" s="6">
        <v>0.65454545454545454</v>
      </c>
      <c r="G3051" s="6">
        <v>0.65454545454545454</v>
      </c>
      <c r="H3051" s="6">
        <v>0.65454545454545454</v>
      </c>
      <c r="I3051" s="6">
        <v>0.65454545454545454</v>
      </c>
      <c r="J3051" s="6">
        <v>0.72727272727272729</v>
      </c>
      <c r="K3051" s="6">
        <v>0.72727272727272729</v>
      </c>
      <c r="L3051" s="6">
        <v>0.72727272727272729</v>
      </c>
      <c r="M3051" s="6">
        <v>0.8</v>
      </c>
      <c r="N3051" s="6">
        <v>0.8</v>
      </c>
      <c r="O3051" s="6">
        <v>0.87272727272727268</v>
      </c>
      <c r="P3051" s="6">
        <v>0.87272727272727268</v>
      </c>
      <c r="Q3051" s="6">
        <v>0.87272727272727268</v>
      </c>
    </row>
    <row r="3052" spans="1:26" x14ac:dyDescent="0.25">
      <c r="D3052">
        <v>6</v>
      </c>
      <c r="E3052">
        <v>5</v>
      </c>
      <c r="F3052">
        <v>4</v>
      </c>
      <c r="G3052">
        <v>4</v>
      </c>
      <c r="H3052">
        <v>4</v>
      </c>
      <c r="I3052">
        <v>4</v>
      </c>
      <c r="J3052">
        <v>3</v>
      </c>
      <c r="K3052">
        <v>3</v>
      </c>
      <c r="L3052">
        <v>3</v>
      </c>
      <c r="M3052">
        <v>2</v>
      </c>
      <c r="N3052">
        <v>2</v>
      </c>
      <c r="O3052">
        <v>1</v>
      </c>
      <c r="P3052">
        <v>1</v>
      </c>
      <c r="Q3052">
        <v>1</v>
      </c>
    </row>
    <row r="3053" spans="1:26" ht="30" x14ac:dyDescent="0.25">
      <c r="C3053" s="5" t="s">
        <v>70</v>
      </c>
      <c r="D3053">
        <v>60</v>
      </c>
      <c r="E3053">
        <v>60</v>
      </c>
      <c r="F3053">
        <v>60</v>
      </c>
      <c r="U3053">
        <f>SUMPRODUCT((D3053:T3053&gt;Y3053/2.01)*1,D3053:T3053,D3055:T3055)</f>
        <v>1080</v>
      </c>
      <c r="V3053">
        <f>SUM(D3055:T3055)</f>
        <v>18</v>
      </c>
      <c r="W3053" s="6">
        <f>X3053/Y3053</f>
        <v>0.5</v>
      </c>
      <c r="X3053" s="7">
        <f>U3053/V3053</f>
        <v>60</v>
      </c>
      <c r="Y3053" s="7">
        <v>120</v>
      </c>
      <c r="Z3053" s="7">
        <f>W3053*V3053</f>
        <v>9</v>
      </c>
    </row>
    <row r="3054" spans="1:26" x14ac:dyDescent="0.25">
      <c r="D3054" s="6">
        <v>0.5</v>
      </c>
      <c r="E3054" s="6">
        <v>0.5</v>
      </c>
      <c r="F3054" s="6">
        <v>0.5</v>
      </c>
    </row>
    <row r="3055" spans="1:26" x14ac:dyDescent="0.25">
      <c r="D3055">
        <v>6</v>
      </c>
      <c r="E3055">
        <v>6</v>
      </c>
      <c r="F3055">
        <v>6</v>
      </c>
    </row>
    <row r="3056" spans="1:26" x14ac:dyDescent="0.25">
      <c r="C3056" s="5" t="s">
        <v>74</v>
      </c>
      <c r="D3056">
        <v>10</v>
      </c>
      <c r="E3056">
        <v>10</v>
      </c>
      <c r="F3056">
        <v>10</v>
      </c>
    </row>
    <row r="3057" spans="1:26" x14ac:dyDescent="0.25">
      <c r="C3057" s="5" t="s">
        <v>83</v>
      </c>
      <c r="D3057">
        <v>10</v>
      </c>
      <c r="E3057">
        <v>10</v>
      </c>
      <c r="F3057">
        <v>10</v>
      </c>
    </row>
    <row r="3058" spans="1:26" ht="30" x14ac:dyDescent="0.25">
      <c r="C3058" s="5" t="s">
        <v>48</v>
      </c>
      <c r="D3058">
        <v>20</v>
      </c>
      <c r="E3058">
        <v>20</v>
      </c>
      <c r="F3058">
        <v>20</v>
      </c>
    </row>
    <row r="3059" spans="1:26" ht="30" x14ac:dyDescent="0.25">
      <c r="C3059" s="5" t="s">
        <v>49</v>
      </c>
      <c r="D3059">
        <v>10</v>
      </c>
      <c r="E3059">
        <v>10</v>
      </c>
      <c r="F3059">
        <v>10</v>
      </c>
    </row>
    <row r="3061" spans="1:26" x14ac:dyDescent="0.25">
      <c r="A3061" s="1">
        <v>42614</v>
      </c>
      <c r="B3061" s="2" t="s">
        <v>373</v>
      </c>
      <c r="U3061" s="3" t="s">
        <v>1</v>
      </c>
      <c r="V3061" s="3" t="s">
        <v>2</v>
      </c>
      <c r="W3061" s="3" t="s">
        <v>3</v>
      </c>
      <c r="X3061" s="3" t="s">
        <v>4</v>
      </c>
      <c r="Y3061" s="3" t="s">
        <v>5</v>
      </c>
      <c r="Z3061" s="3" t="s">
        <v>6</v>
      </c>
    </row>
    <row r="3062" spans="1:26" x14ac:dyDescent="0.25">
      <c r="U3062" s="3">
        <f>SUM(U3063:U3069)</f>
        <v>6480</v>
      </c>
      <c r="V3062" s="3">
        <f>SUM(V3063:V3069)</f>
        <v>49</v>
      </c>
      <c r="Z3062" s="4">
        <f>SUM(Z3063:Z3069)</f>
        <v>30.61960784313726</v>
      </c>
    </row>
    <row r="3063" spans="1:26" ht="30" x14ac:dyDescent="0.25">
      <c r="C3063" s="5" t="s">
        <v>14</v>
      </c>
      <c r="D3063">
        <v>140</v>
      </c>
      <c r="E3063">
        <v>140</v>
      </c>
      <c r="F3063">
        <v>140</v>
      </c>
      <c r="G3063">
        <v>140</v>
      </c>
      <c r="U3063">
        <f>SUMPRODUCT((D3063:T3063&gt;Y3063/2.01)*1,D3063:T3063,D3065:T3065)</f>
        <v>2240</v>
      </c>
      <c r="V3063">
        <f>SUM(D3065:T3065)</f>
        <v>16</v>
      </c>
      <c r="W3063" s="6">
        <f>X3063/Y3063</f>
        <v>0.66666666666666663</v>
      </c>
      <c r="X3063" s="7">
        <f>U3063/V3063</f>
        <v>140</v>
      </c>
      <c r="Y3063" s="7">
        <v>210</v>
      </c>
      <c r="Z3063" s="7">
        <f>W3063*V3063</f>
        <v>10.666666666666666</v>
      </c>
    </row>
    <row r="3064" spans="1:26" x14ac:dyDescent="0.25">
      <c r="D3064" s="6">
        <v>0.66666666666666663</v>
      </c>
      <c r="E3064" s="6">
        <v>0.66666666666666663</v>
      </c>
      <c r="F3064" s="6">
        <v>0.66666666666666663</v>
      </c>
      <c r="G3064" s="6">
        <v>0.66666666666666663</v>
      </c>
    </row>
    <row r="3065" spans="1:26" x14ac:dyDescent="0.25">
      <c r="D3065">
        <v>4</v>
      </c>
      <c r="E3065">
        <v>4</v>
      </c>
      <c r="F3065">
        <v>4</v>
      </c>
      <c r="G3065">
        <v>4</v>
      </c>
    </row>
    <row r="3066" spans="1:26" x14ac:dyDescent="0.25">
      <c r="C3066" s="5" t="s">
        <v>15</v>
      </c>
      <c r="D3066">
        <v>100</v>
      </c>
      <c r="E3066">
        <v>120</v>
      </c>
      <c r="F3066">
        <v>140</v>
      </c>
      <c r="G3066">
        <v>160</v>
      </c>
      <c r="H3066">
        <v>160</v>
      </c>
      <c r="I3066">
        <v>160</v>
      </c>
      <c r="J3066">
        <v>170</v>
      </c>
      <c r="K3066">
        <v>170</v>
      </c>
      <c r="L3066">
        <v>170</v>
      </c>
      <c r="U3066">
        <f>SUMPRODUCT((D3066:T3066&gt;Y3066/2.01)*1,D3066:T3066,D3068:T3068)</f>
        <v>4240</v>
      </c>
      <c r="V3066">
        <f>SUM(D3068:T3068)</f>
        <v>33</v>
      </c>
      <c r="W3066" s="6">
        <f>X3066/Y3066</f>
        <v>0.60463458110516943</v>
      </c>
      <c r="X3066" s="7">
        <f>U3066/V3066</f>
        <v>128.4848484848485</v>
      </c>
      <c r="Y3066" s="7">
        <v>212.5</v>
      </c>
      <c r="Z3066" s="7">
        <f>W3066*V3066</f>
        <v>19.952941176470592</v>
      </c>
    </row>
    <row r="3067" spans="1:26" x14ac:dyDescent="0.25">
      <c r="D3067" s="6">
        <v>0.47058823529411759</v>
      </c>
      <c r="E3067" s="6">
        <v>0.56470588235294117</v>
      </c>
      <c r="F3067" s="6">
        <v>0.6588235294117647</v>
      </c>
      <c r="G3067" s="6">
        <v>0.75294117647058822</v>
      </c>
      <c r="H3067" s="6">
        <v>0.75294117647058822</v>
      </c>
      <c r="I3067" s="6">
        <v>0.75294117647058822</v>
      </c>
      <c r="J3067" s="6">
        <v>0.8</v>
      </c>
      <c r="K3067" s="6">
        <v>0.8</v>
      </c>
      <c r="L3067" s="6">
        <v>0.8</v>
      </c>
    </row>
    <row r="3068" spans="1:26" x14ac:dyDescent="0.25">
      <c r="D3068">
        <v>5</v>
      </c>
      <c r="E3068">
        <v>5</v>
      </c>
      <c r="F3068">
        <v>5</v>
      </c>
      <c r="G3068">
        <v>4</v>
      </c>
      <c r="H3068">
        <v>4</v>
      </c>
      <c r="I3068">
        <v>4</v>
      </c>
      <c r="J3068">
        <v>2</v>
      </c>
      <c r="K3068">
        <v>2</v>
      </c>
      <c r="L3068">
        <v>2</v>
      </c>
    </row>
    <row r="3069" spans="1:26" ht="30" x14ac:dyDescent="0.25">
      <c r="C3069" s="5" t="s">
        <v>51</v>
      </c>
      <c r="D3069">
        <v>12</v>
      </c>
      <c r="E3069">
        <v>12</v>
      </c>
      <c r="F3069">
        <v>12</v>
      </c>
    </row>
    <row r="3071" spans="1:26" x14ac:dyDescent="0.25">
      <c r="A3071" s="1">
        <v>42615</v>
      </c>
      <c r="B3071" s="2" t="s">
        <v>374</v>
      </c>
      <c r="U3071" s="3" t="s">
        <v>1</v>
      </c>
      <c r="V3071" s="3" t="s">
        <v>2</v>
      </c>
      <c r="W3071" s="3" t="s">
        <v>3</v>
      </c>
      <c r="X3071" s="3" t="s">
        <v>4</v>
      </c>
      <c r="Y3071" s="3" t="s">
        <v>5</v>
      </c>
      <c r="Z3071" s="3" t="s">
        <v>6</v>
      </c>
    </row>
    <row r="3072" spans="1:26" x14ac:dyDescent="0.25">
      <c r="U3072" s="3">
        <f>SUM(U3073:U3078)</f>
        <v>5930</v>
      </c>
      <c r="V3072" s="3">
        <f>SUM(V3073:V3078)</f>
        <v>67</v>
      </c>
      <c r="Z3072" s="4">
        <f>SUM(Z3073:Z3078)</f>
        <v>43.127272727272732</v>
      </c>
    </row>
    <row r="3073" spans="1:26" ht="30" x14ac:dyDescent="0.25">
      <c r="C3073" s="5" t="s">
        <v>9</v>
      </c>
      <c r="D3073">
        <v>50</v>
      </c>
      <c r="E3073">
        <v>70</v>
      </c>
      <c r="F3073">
        <v>90</v>
      </c>
      <c r="G3073">
        <v>100</v>
      </c>
      <c r="H3073">
        <v>100</v>
      </c>
      <c r="I3073">
        <v>100</v>
      </c>
      <c r="J3073">
        <v>100</v>
      </c>
      <c r="K3073">
        <v>110</v>
      </c>
      <c r="L3073">
        <v>110</v>
      </c>
      <c r="M3073">
        <v>110</v>
      </c>
      <c r="N3073">
        <v>110</v>
      </c>
      <c r="O3073">
        <v>110</v>
      </c>
      <c r="U3073">
        <f>SUMPRODUCT((D3073:T3073&gt;Y3073/2.01)*1,D3073:T3073,D3075:T3075)</f>
        <v>5930</v>
      </c>
      <c r="V3073">
        <f>SUM(D3075:T3075)</f>
        <v>67</v>
      </c>
      <c r="W3073" s="6">
        <f>X3073/Y3073</f>
        <v>0.64369063772048851</v>
      </c>
      <c r="X3073" s="7">
        <f>U3073/V3073</f>
        <v>88.507462686567166</v>
      </c>
      <c r="Y3073" s="7">
        <v>137.5</v>
      </c>
      <c r="Z3073" s="7">
        <f>W3073*V3073</f>
        <v>43.127272727272732</v>
      </c>
    </row>
    <row r="3074" spans="1:26" x14ac:dyDescent="0.25">
      <c r="D3074" s="6">
        <v>0.36363636363636359</v>
      </c>
      <c r="E3074" s="6">
        <v>0.50909090909090904</v>
      </c>
      <c r="F3074" s="6">
        <v>0.65454545454545454</v>
      </c>
      <c r="G3074" s="6">
        <v>0.72727272727272729</v>
      </c>
      <c r="H3074" s="6">
        <v>0.72727272727272729</v>
      </c>
      <c r="I3074" s="6">
        <v>0.72727272727272729</v>
      </c>
      <c r="J3074" s="6">
        <v>0.72727272727272729</v>
      </c>
      <c r="K3074" s="6">
        <v>0.8</v>
      </c>
      <c r="L3074" s="6">
        <v>0.8</v>
      </c>
      <c r="M3074" s="6">
        <v>0.8</v>
      </c>
      <c r="N3074" s="6">
        <v>0.8</v>
      </c>
      <c r="O3074" s="6">
        <v>0.8</v>
      </c>
    </row>
    <row r="3075" spans="1:26" x14ac:dyDescent="0.25">
      <c r="D3075">
        <v>8</v>
      </c>
      <c r="E3075">
        <v>6</v>
      </c>
      <c r="F3075">
        <v>4</v>
      </c>
      <c r="G3075">
        <v>6</v>
      </c>
      <c r="H3075">
        <v>6</v>
      </c>
      <c r="I3075">
        <v>6</v>
      </c>
      <c r="J3075">
        <v>6</v>
      </c>
      <c r="K3075">
        <v>5</v>
      </c>
      <c r="L3075">
        <v>5</v>
      </c>
      <c r="M3075">
        <v>5</v>
      </c>
      <c r="N3075">
        <v>5</v>
      </c>
      <c r="O3075">
        <v>5</v>
      </c>
    </row>
    <row r="3076" spans="1:26" x14ac:dyDescent="0.25">
      <c r="C3076" s="5" t="s">
        <v>38</v>
      </c>
      <c r="D3076">
        <v>20</v>
      </c>
      <c r="E3076">
        <v>20</v>
      </c>
    </row>
    <row r="3077" spans="1:26" ht="30" x14ac:dyDescent="0.25">
      <c r="C3077" s="5" t="s">
        <v>206</v>
      </c>
      <c r="D3077">
        <v>15</v>
      </c>
      <c r="E3077">
        <v>15</v>
      </c>
      <c r="F3077">
        <v>15</v>
      </c>
    </row>
    <row r="3078" spans="1:26" x14ac:dyDescent="0.25">
      <c r="C3078" s="5" t="s">
        <v>205</v>
      </c>
      <c r="D3078">
        <v>15</v>
      </c>
      <c r="E3078">
        <v>15</v>
      </c>
      <c r="F3078">
        <v>15</v>
      </c>
    </row>
    <row r="3080" spans="1:26" x14ac:dyDescent="0.25">
      <c r="A3080" s="1">
        <v>42618</v>
      </c>
      <c r="B3080" s="2" t="s">
        <v>375</v>
      </c>
      <c r="U3080" s="3" t="s">
        <v>1</v>
      </c>
      <c r="V3080" s="3" t="s">
        <v>2</v>
      </c>
      <c r="W3080" s="3" t="s">
        <v>3</v>
      </c>
      <c r="X3080" s="3" t="s">
        <v>4</v>
      </c>
      <c r="Y3080" s="3" t="s">
        <v>5</v>
      </c>
      <c r="Z3080" s="3" t="s">
        <v>6</v>
      </c>
    </row>
    <row r="3081" spans="1:26" x14ac:dyDescent="0.25">
      <c r="U3081" s="3">
        <f>SUM(U3082:U3087)</f>
        <v>4590</v>
      </c>
      <c r="V3081" s="3">
        <f>SUM(V3082:V3087)</f>
        <v>58</v>
      </c>
      <c r="Z3081" s="4">
        <f>SUM(Z3082:Z3087)</f>
        <v>22.285714285714285</v>
      </c>
    </row>
    <row r="3082" spans="1:26" ht="30" x14ac:dyDescent="0.25">
      <c r="C3082" s="5" t="s">
        <v>14</v>
      </c>
      <c r="D3082">
        <v>60</v>
      </c>
      <c r="E3082">
        <v>80</v>
      </c>
      <c r="F3082">
        <v>100</v>
      </c>
      <c r="G3082">
        <v>130</v>
      </c>
      <c r="H3082">
        <v>150</v>
      </c>
      <c r="I3082">
        <v>150</v>
      </c>
      <c r="J3082">
        <v>150</v>
      </c>
      <c r="K3082">
        <v>150</v>
      </c>
      <c r="U3082">
        <f>SUMPRODUCT((D3082:T3082&gt;Y3082/2.01)*1,D3082:T3082,D3084:T3084)</f>
        <v>2790</v>
      </c>
      <c r="V3082">
        <f>SUM(D3084:T3084)</f>
        <v>33</v>
      </c>
      <c r="W3082" s="6">
        <f>X3082/Y3082</f>
        <v>0.40259740259740262</v>
      </c>
      <c r="X3082" s="7">
        <f>U3082/V3082</f>
        <v>84.545454545454547</v>
      </c>
      <c r="Y3082" s="7">
        <v>210</v>
      </c>
      <c r="Z3082" s="7">
        <f>W3082*V3082</f>
        <v>13.285714285714286</v>
      </c>
    </row>
    <row r="3083" spans="1:26" x14ac:dyDescent="0.25">
      <c r="D3083" s="6">
        <v>0.2857142857142857</v>
      </c>
      <c r="E3083" s="6">
        <v>0.38095238095238088</v>
      </c>
      <c r="F3083" s="6">
        <v>0.47619047619047622</v>
      </c>
      <c r="G3083" s="6">
        <v>0.61904761904761907</v>
      </c>
      <c r="H3083" s="6">
        <v>0.7142857142857143</v>
      </c>
      <c r="I3083" s="6">
        <v>0.7142857142857143</v>
      </c>
      <c r="J3083" s="6">
        <v>0.7142857142857143</v>
      </c>
      <c r="K3083" s="6">
        <v>0.7142857142857143</v>
      </c>
    </row>
    <row r="3084" spans="1:26" x14ac:dyDescent="0.25">
      <c r="D3084">
        <v>5</v>
      </c>
      <c r="E3084">
        <v>5</v>
      </c>
      <c r="F3084">
        <v>4</v>
      </c>
      <c r="G3084">
        <v>3</v>
      </c>
      <c r="H3084">
        <v>4</v>
      </c>
      <c r="I3084">
        <v>4</v>
      </c>
      <c r="J3084">
        <v>4</v>
      </c>
      <c r="K3084">
        <v>4</v>
      </c>
    </row>
    <row r="3085" spans="1:26" x14ac:dyDescent="0.25">
      <c r="C3085" s="5" t="s">
        <v>24</v>
      </c>
      <c r="D3085">
        <v>60</v>
      </c>
      <c r="E3085">
        <v>80</v>
      </c>
      <c r="F3085">
        <v>100</v>
      </c>
      <c r="G3085">
        <v>120</v>
      </c>
      <c r="H3085">
        <v>140</v>
      </c>
      <c r="U3085">
        <f>SUMPRODUCT((D3085:T3085&gt;Y3085/2.01)*1,D3085:T3085,D3087:T3087)</f>
        <v>1800</v>
      </c>
      <c r="V3085">
        <f>SUM(D3087:T3087)</f>
        <v>25</v>
      </c>
      <c r="W3085" s="6">
        <f>X3085/Y3085</f>
        <v>0.36</v>
      </c>
      <c r="X3085" s="7">
        <f>U3085/V3085</f>
        <v>72</v>
      </c>
      <c r="Y3085" s="7">
        <v>200</v>
      </c>
      <c r="Z3085" s="7">
        <f>W3085*V3085</f>
        <v>9</v>
      </c>
    </row>
    <row r="3086" spans="1:26" x14ac:dyDescent="0.25">
      <c r="D3086" s="6">
        <v>0.3</v>
      </c>
      <c r="E3086" s="6">
        <v>0.4</v>
      </c>
      <c r="F3086" s="6">
        <v>0.5</v>
      </c>
      <c r="G3086" s="6">
        <v>0.6</v>
      </c>
      <c r="H3086" s="6">
        <v>0.7</v>
      </c>
    </row>
    <row r="3087" spans="1:26" x14ac:dyDescent="0.25">
      <c r="D3087">
        <v>5</v>
      </c>
      <c r="E3087">
        <v>5</v>
      </c>
      <c r="F3087">
        <v>5</v>
      </c>
      <c r="G3087">
        <v>5</v>
      </c>
      <c r="H3087">
        <v>5</v>
      </c>
    </row>
    <row r="3089" spans="1:26" x14ac:dyDescent="0.25">
      <c r="A3089" s="1">
        <v>42620</v>
      </c>
      <c r="B3089" s="2" t="s">
        <v>376</v>
      </c>
      <c r="U3089" s="3" t="s">
        <v>1</v>
      </c>
      <c r="V3089" s="3" t="s">
        <v>2</v>
      </c>
      <c r="W3089" s="3" t="s">
        <v>3</v>
      </c>
      <c r="X3089" s="3" t="s">
        <v>4</v>
      </c>
      <c r="Y3089" s="3" t="s">
        <v>5</v>
      </c>
      <c r="Z3089" s="3" t="s">
        <v>6</v>
      </c>
    </row>
    <row r="3090" spans="1:26" x14ac:dyDescent="0.25">
      <c r="U3090" s="3">
        <f>SUM(U3091:U3099)</f>
        <v>5540</v>
      </c>
      <c r="V3090" s="3">
        <f>SUM(V3091:V3099)</f>
        <v>67</v>
      </c>
      <c r="Z3090" s="4">
        <f>SUM(Z3091:Z3099)</f>
        <v>46.02703962703962</v>
      </c>
    </row>
    <row r="3091" spans="1:26" ht="30" x14ac:dyDescent="0.25">
      <c r="C3091" s="5" t="s">
        <v>9</v>
      </c>
      <c r="D3091">
        <v>60</v>
      </c>
      <c r="E3091">
        <v>80</v>
      </c>
      <c r="F3091">
        <v>100</v>
      </c>
      <c r="G3091">
        <v>100</v>
      </c>
      <c r="H3091">
        <v>100</v>
      </c>
      <c r="I3091">
        <v>100</v>
      </c>
      <c r="J3091">
        <v>100</v>
      </c>
      <c r="K3091">
        <v>110</v>
      </c>
      <c r="L3091">
        <v>110</v>
      </c>
      <c r="M3091">
        <v>110</v>
      </c>
      <c r="N3091">
        <v>110</v>
      </c>
      <c r="U3091">
        <f>SUMPRODUCT((D3091:T3091&gt;Y3091/2.01)*1,D3091:T3091,D3093:T3093)</f>
        <v>4580</v>
      </c>
      <c r="V3091">
        <f>SUM(D3093:T3093)</f>
        <v>51</v>
      </c>
      <c r="W3091" s="6">
        <f>X3091/Y3091</f>
        <v>0.65311942959001779</v>
      </c>
      <c r="X3091" s="7">
        <f>U3091/V3091</f>
        <v>89.803921568627445</v>
      </c>
      <c r="Y3091" s="7">
        <v>137.5</v>
      </c>
      <c r="Z3091" s="7">
        <f>W3091*V3091</f>
        <v>33.309090909090905</v>
      </c>
    </row>
    <row r="3092" spans="1:26" x14ac:dyDescent="0.25">
      <c r="D3092" s="6">
        <v>0.43636363636363629</v>
      </c>
      <c r="E3092" s="6">
        <v>0.58181818181818179</v>
      </c>
      <c r="F3092" s="6">
        <v>0.72727272727272729</v>
      </c>
      <c r="G3092" s="6">
        <v>0.72727272727272729</v>
      </c>
      <c r="H3092" s="6">
        <v>0.72727272727272729</v>
      </c>
      <c r="I3092" s="6">
        <v>0.72727272727272729</v>
      </c>
      <c r="J3092" s="6">
        <v>0.72727272727272729</v>
      </c>
      <c r="K3092" s="6">
        <v>0.8</v>
      </c>
      <c r="L3092" s="6">
        <v>0.8</v>
      </c>
      <c r="M3092" s="6">
        <v>0.8</v>
      </c>
      <c r="N3092" s="6">
        <v>0.8</v>
      </c>
    </row>
    <row r="3093" spans="1:26" x14ac:dyDescent="0.25">
      <c r="D3093">
        <v>6</v>
      </c>
      <c r="E3093">
        <v>4</v>
      </c>
      <c r="F3093">
        <v>5</v>
      </c>
      <c r="G3093">
        <v>5</v>
      </c>
      <c r="H3093">
        <v>5</v>
      </c>
      <c r="I3093">
        <v>5</v>
      </c>
      <c r="J3093">
        <v>5</v>
      </c>
      <c r="K3093">
        <v>4</v>
      </c>
      <c r="L3093">
        <v>4</v>
      </c>
      <c r="M3093">
        <v>4</v>
      </c>
      <c r="N3093">
        <v>4</v>
      </c>
    </row>
    <row r="3094" spans="1:26" ht="30" x14ac:dyDescent="0.25">
      <c r="C3094" s="5" t="s">
        <v>11</v>
      </c>
      <c r="D3094">
        <v>60</v>
      </c>
      <c r="E3094">
        <v>60</v>
      </c>
      <c r="F3094">
        <v>60</v>
      </c>
      <c r="G3094">
        <v>60</v>
      </c>
      <c r="U3094">
        <f>SUMPRODUCT((D3094:T3094&gt;Y3094/2.01)*1,D3094:T3094,D3096:T3096)</f>
        <v>960</v>
      </c>
      <c r="V3094">
        <f>SUM(D3096:T3096)</f>
        <v>16</v>
      </c>
      <c r="W3094" s="6">
        <f>X3094/Y3094</f>
        <v>0.79487179487179482</v>
      </c>
      <c r="X3094" s="7">
        <f>U3094/V3094</f>
        <v>60</v>
      </c>
      <c r="Y3094" s="7">
        <v>75.483870967741936</v>
      </c>
      <c r="Z3094" s="7">
        <f>W3094*V3094</f>
        <v>12.717948717948717</v>
      </c>
    </row>
    <row r="3095" spans="1:26" x14ac:dyDescent="0.25">
      <c r="D3095" s="6">
        <v>0.79487179487179482</v>
      </c>
      <c r="E3095" s="6">
        <v>0.79487179487179482</v>
      </c>
      <c r="F3095" s="6">
        <v>0.79487179487179482</v>
      </c>
      <c r="G3095" s="6">
        <v>0.79487179487179482</v>
      </c>
    </row>
    <row r="3096" spans="1:26" x14ac:dyDescent="0.25">
      <c r="D3096">
        <v>4</v>
      </c>
      <c r="E3096">
        <v>4</v>
      </c>
      <c r="F3096">
        <v>4</v>
      </c>
      <c r="G3096">
        <v>4</v>
      </c>
    </row>
    <row r="3097" spans="1:26" x14ac:dyDescent="0.25">
      <c r="C3097" s="5" t="s">
        <v>74</v>
      </c>
      <c r="D3097">
        <v>12</v>
      </c>
      <c r="E3097">
        <v>12</v>
      </c>
      <c r="F3097">
        <v>12</v>
      </c>
    </row>
    <row r="3098" spans="1:26" x14ac:dyDescent="0.25">
      <c r="C3098" s="5" t="s">
        <v>83</v>
      </c>
      <c r="D3098">
        <v>12</v>
      </c>
      <c r="E3098">
        <v>12</v>
      </c>
      <c r="F3098">
        <v>12</v>
      </c>
    </row>
    <row r="3099" spans="1:26" x14ac:dyDescent="0.25">
      <c r="C3099" s="5" t="s">
        <v>121</v>
      </c>
      <c r="D3099">
        <v>12</v>
      </c>
      <c r="E3099">
        <v>12</v>
      </c>
      <c r="F3099">
        <v>12</v>
      </c>
    </row>
    <row r="3101" spans="1:26" x14ac:dyDescent="0.25">
      <c r="A3101" s="1">
        <v>42625</v>
      </c>
      <c r="B3101" s="2" t="s">
        <v>377</v>
      </c>
      <c r="U3101" s="3" t="s">
        <v>1</v>
      </c>
      <c r="V3101" s="3" t="s">
        <v>2</v>
      </c>
      <c r="W3101" s="3" t="s">
        <v>3</v>
      </c>
      <c r="X3101" s="3" t="s">
        <v>4</v>
      </c>
      <c r="Y3101" s="3" t="s">
        <v>5</v>
      </c>
      <c r="Z3101" s="3" t="s">
        <v>6</v>
      </c>
    </row>
    <row r="3102" spans="1:26" x14ac:dyDescent="0.25">
      <c r="U3102" s="3">
        <f>SUM(U3103:U3111)</f>
        <v>5670</v>
      </c>
      <c r="V3102" s="3">
        <f>SUM(V3103:V3111)</f>
        <v>45</v>
      </c>
      <c r="Z3102" s="4">
        <f>SUM(Z3103:Z3111)</f>
        <v>29.087987012987014</v>
      </c>
    </row>
    <row r="3103" spans="1:26" x14ac:dyDescent="0.25">
      <c r="C3103" s="5" t="s">
        <v>87</v>
      </c>
      <c r="D3103">
        <v>130</v>
      </c>
      <c r="E3103">
        <v>130</v>
      </c>
      <c r="F3103">
        <v>130</v>
      </c>
      <c r="U3103">
        <f>SUMPRODUCT((D3103:T3103&gt;Y3103/2.01)*1,D3103:T3103,D3105:T3105)</f>
        <v>1170</v>
      </c>
      <c r="V3103">
        <f>SUM(D3105:T3105)</f>
        <v>9</v>
      </c>
      <c r="W3103" s="6">
        <f>X3103/Y3103</f>
        <v>0.85119047619047639</v>
      </c>
      <c r="X3103" s="7">
        <f>U3103/V3103</f>
        <v>130</v>
      </c>
      <c r="Y3103" s="7">
        <v>152.72727272727269</v>
      </c>
      <c r="Z3103" s="7">
        <f>W3103*V3103</f>
        <v>7.6607142857142874</v>
      </c>
    </row>
    <row r="3104" spans="1:26" x14ac:dyDescent="0.25">
      <c r="D3104" s="6">
        <v>0.85119047619047628</v>
      </c>
      <c r="E3104" s="6">
        <v>0.85119047619047628</v>
      </c>
      <c r="F3104" s="6">
        <v>0.85119047619047628</v>
      </c>
    </row>
    <row r="3105" spans="1:26" x14ac:dyDescent="0.25">
      <c r="D3105">
        <v>3</v>
      </c>
      <c r="E3105">
        <v>3</v>
      </c>
      <c r="F3105">
        <v>3</v>
      </c>
    </row>
    <row r="3106" spans="1:26" x14ac:dyDescent="0.25">
      <c r="C3106" s="5" t="s">
        <v>7</v>
      </c>
      <c r="D3106">
        <v>140</v>
      </c>
      <c r="E3106">
        <v>160</v>
      </c>
      <c r="F3106">
        <v>180</v>
      </c>
      <c r="G3106">
        <v>200</v>
      </c>
      <c r="H3106">
        <v>200</v>
      </c>
      <c r="U3106">
        <f>SUMPRODUCT((D3106:T3106&gt;Y3106/2.01)*1,D3106:T3106,D3108:T3108)</f>
        <v>2360</v>
      </c>
      <c r="V3106">
        <f>SUM(D3108:T3108)</f>
        <v>14</v>
      </c>
      <c r="W3106" s="6">
        <f>X3106/Y3106</f>
        <v>0.76623376623376627</v>
      </c>
      <c r="X3106" s="7">
        <f>U3106/V3106</f>
        <v>168.57142857142858</v>
      </c>
      <c r="Y3106" s="7">
        <v>220</v>
      </c>
      <c r="Z3106" s="7">
        <f>W3106*V3106</f>
        <v>10.727272727272728</v>
      </c>
    </row>
    <row r="3107" spans="1:26" x14ac:dyDescent="0.25">
      <c r="D3107" s="6">
        <v>0.63636363636363635</v>
      </c>
      <c r="E3107" s="6">
        <v>0.72727272727272729</v>
      </c>
      <c r="F3107" s="6">
        <v>0.81818181818181823</v>
      </c>
      <c r="G3107" s="6">
        <v>0.90909090909090906</v>
      </c>
      <c r="H3107" s="6">
        <v>0.90909090909090906</v>
      </c>
    </row>
    <row r="3108" spans="1:26" x14ac:dyDescent="0.25">
      <c r="D3108">
        <v>4</v>
      </c>
      <c r="E3108">
        <v>4</v>
      </c>
      <c r="F3108">
        <v>2</v>
      </c>
      <c r="G3108">
        <v>2</v>
      </c>
      <c r="H3108">
        <v>2</v>
      </c>
    </row>
    <row r="3109" spans="1:26" x14ac:dyDescent="0.25">
      <c r="C3109" s="5" t="s">
        <v>24</v>
      </c>
      <c r="D3109">
        <v>60</v>
      </c>
      <c r="E3109">
        <v>100</v>
      </c>
      <c r="F3109">
        <v>120</v>
      </c>
      <c r="G3109">
        <v>140</v>
      </c>
      <c r="H3109">
        <v>160</v>
      </c>
      <c r="U3109">
        <f>SUMPRODUCT((D3109:T3109&gt;Y3109/2.01)*1,D3109:T3109,D3111:T3111)</f>
        <v>2140</v>
      </c>
      <c r="V3109">
        <f>SUM(D3111:T3111)</f>
        <v>22</v>
      </c>
      <c r="W3109" s="6">
        <f>X3109/Y3109</f>
        <v>0.48636363636363633</v>
      </c>
      <c r="X3109" s="7">
        <f>U3109/V3109</f>
        <v>97.272727272727266</v>
      </c>
      <c r="Y3109" s="7">
        <v>200</v>
      </c>
      <c r="Z3109" s="7">
        <f>W3109*V3109</f>
        <v>10.7</v>
      </c>
    </row>
    <row r="3110" spans="1:26" x14ac:dyDescent="0.25">
      <c r="D3110" s="6">
        <v>0.3</v>
      </c>
      <c r="E3110" s="6">
        <v>0.5</v>
      </c>
      <c r="F3110" s="6">
        <v>0.6</v>
      </c>
      <c r="G3110" s="6">
        <v>0.7</v>
      </c>
      <c r="H3110" s="6">
        <v>0.8</v>
      </c>
    </row>
    <row r="3111" spans="1:26" x14ac:dyDescent="0.25">
      <c r="D3111">
        <v>5</v>
      </c>
      <c r="E3111">
        <v>5</v>
      </c>
      <c r="F3111">
        <v>5</v>
      </c>
      <c r="G3111">
        <v>4</v>
      </c>
      <c r="H3111">
        <v>3</v>
      </c>
    </row>
    <row r="3113" spans="1:26" x14ac:dyDescent="0.25">
      <c r="A3113" s="1">
        <v>42627</v>
      </c>
      <c r="B3113" s="2" t="s">
        <v>378</v>
      </c>
      <c r="U3113" s="3" t="s">
        <v>1</v>
      </c>
      <c r="V3113" s="3" t="s">
        <v>2</v>
      </c>
      <c r="W3113" s="3" t="s">
        <v>3</v>
      </c>
      <c r="X3113" s="3" t="s">
        <v>4</v>
      </c>
      <c r="Y3113" s="3" t="s">
        <v>5</v>
      </c>
      <c r="Z3113" s="3" t="s">
        <v>6</v>
      </c>
    </row>
    <row r="3114" spans="1:26" x14ac:dyDescent="0.25">
      <c r="U3114" s="3">
        <f>SUM(U3115:U3124)</f>
        <v>4111.8</v>
      </c>
      <c r="V3114" s="3">
        <f>SUM(V3115:V3124)</f>
        <v>61</v>
      </c>
      <c r="Z3114" s="4">
        <f>SUM(Z3115:Z3124)</f>
        <v>40.184848484848487</v>
      </c>
    </row>
    <row r="3115" spans="1:26" ht="30" x14ac:dyDescent="0.25">
      <c r="C3115" s="5" t="s">
        <v>9</v>
      </c>
      <c r="D3115">
        <v>60</v>
      </c>
      <c r="E3115">
        <v>80</v>
      </c>
      <c r="F3115">
        <v>100</v>
      </c>
      <c r="G3115">
        <v>100</v>
      </c>
      <c r="H3115">
        <v>100</v>
      </c>
      <c r="I3115">
        <v>100</v>
      </c>
      <c r="J3115">
        <v>110</v>
      </c>
      <c r="K3115">
        <v>110</v>
      </c>
      <c r="L3115">
        <v>110</v>
      </c>
      <c r="M3115">
        <v>117.5</v>
      </c>
      <c r="N3115">
        <v>117.5</v>
      </c>
      <c r="U3115">
        <f>SUMPRODUCT((D3115:T3115&gt;Y3115/2.01)*1,D3115:T3115,D3117:T3117)</f>
        <v>3540</v>
      </c>
      <c r="V3115">
        <f>SUM(D3117:T3117)</f>
        <v>43</v>
      </c>
      <c r="W3115" s="6">
        <f>X3115/Y3115</f>
        <v>0.59873150105708239</v>
      </c>
      <c r="X3115" s="7">
        <f>U3115/V3115</f>
        <v>82.325581395348834</v>
      </c>
      <c r="Y3115" s="7">
        <v>137.5</v>
      </c>
      <c r="Z3115" s="7">
        <f>W3115*V3115</f>
        <v>25.745454545454542</v>
      </c>
    </row>
    <row r="3116" spans="1:26" x14ac:dyDescent="0.25">
      <c r="D3116" s="6">
        <v>0.43636363636363629</v>
      </c>
      <c r="E3116" s="6">
        <v>0.58181818181818179</v>
      </c>
      <c r="F3116" s="6">
        <v>0.72727272727272729</v>
      </c>
      <c r="G3116" s="6">
        <v>0.72727272727272729</v>
      </c>
      <c r="H3116" s="6">
        <v>0.72727272727272729</v>
      </c>
      <c r="I3116" s="6">
        <v>0.72727272727272729</v>
      </c>
      <c r="J3116" s="6">
        <v>0.8</v>
      </c>
      <c r="K3116" s="6">
        <v>0.8</v>
      </c>
      <c r="L3116" s="6">
        <v>0.8</v>
      </c>
      <c r="M3116" s="6">
        <v>0.8545454545454545</v>
      </c>
      <c r="N3116" s="6">
        <v>0.8545454545454545</v>
      </c>
    </row>
    <row r="3117" spans="1:26" x14ac:dyDescent="0.25">
      <c r="D3117">
        <v>8</v>
      </c>
      <c r="E3117">
        <v>6</v>
      </c>
      <c r="F3117">
        <v>4</v>
      </c>
      <c r="G3117">
        <v>4</v>
      </c>
      <c r="H3117">
        <v>4</v>
      </c>
      <c r="I3117">
        <v>4</v>
      </c>
      <c r="J3117">
        <v>3</v>
      </c>
      <c r="K3117">
        <v>3</v>
      </c>
      <c r="L3117">
        <v>3</v>
      </c>
      <c r="M3117">
        <v>2</v>
      </c>
      <c r="N3117">
        <v>2</v>
      </c>
    </row>
    <row r="3118" spans="1:26" ht="30" x14ac:dyDescent="0.25">
      <c r="C3118" s="5" t="s">
        <v>10</v>
      </c>
      <c r="D3118">
        <v>29.5</v>
      </c>
      <c r="E3118">
        <v>31.8</v>
      </c>
      <c r="F3118">
        <v>34</v>
      </c>
      <c r="U3118">
        <f>SUMPRODUCT((D3118:T3118&gt;Y3118/2.01)*1,D3118:T3118,D3120:T3120)</f>
        <v>571.79999999999995</v>
      </c>
      <c r="V3118">
        <f>SUM(D3120:T3120)</f>
        <v>18</v>
      </c>
      <c r="W3118" s="6">
        <f>X3118/Y3118</f>
        <v>0.80218855218855245</v>
      </c>
      <c r="X3118" s="7">
        <f>U3118/V3118</f>
        <v>31.766666666666666</v>
      </c>
      <c r="Y3118" s="7">
        <v>39.599999999999987</v>
      </c>
      <c r="Z3118" s="7">
        <f>W3118*V3118</f>
        <v>14.439393939393945</v>
      </c>
    </row>
    <row r="3119" spans="1:26" x14ac:dyDescent="0.25">
      <c r="D3119" s="6">
        <v>0.74494949494949503</v>
      </c>
      <c r="E3119" s="6">
        <v>0.80303030303030321</v>
      </c>
      <c r="F3119" s="6">
        <v>0.85858585858585867</v>
      </c>
    </row>
    <row r="3120" spans="1:26" x14ac:dyDescent="0.25">
      <c r="D3120">
        <v>6</v>
      </c>
      <c r="E3120">
        <v>6</v>
      </c>
      <c r="F3120">
        <v>6</v>
      </c>
    </row>
    <row r="3121" spans="1:26" x14ac:dyDescent="0.25">
      <c r="D3121" t="s">
        <v>379</v>
      </c>
    </row>
    <row r="3122" spans="1:26" x14ac:dyDescent="0.25">
      <c r="C3122" s="5" t="s">
        <v>74</v>
      </c>
      <c r="D3122">
        <v>10</v>
      </c>
      <c r="E3122">
        <v>10</v>
      </c>
      <c r="F3122">
        <v>10</v>
      </c>
      <c r="G3122">
        <v>10</v>
      </c>
      <c r="H3122">
        <v>10</v>
      </c>
    </row>
    <row r="3123" spans="1:26" x14ac:dyDescent="0.25">
      <c r="C3123" s="5" t="s">
        <v>273</v>
      </c>
      <c r="D3123">
        <v>15</v>
      </c>
      <c r="E3123">
        <v>12</v>
      </c>
      <c r="F3123">
        <v>10</v>
      </c>
    </row>
    <row r="3124" spans="1:26" ht="30" x14ac:dyDescent="0.25">
      <c r="C3124" s="5" t="s">
        <v>48</v>
      </c>
      <c r="D3124">
        <v>15</v>
      </c>
      <c r="E3124">
        <v>15</v>
      </c>
      <c r="F3124">
        <v>15</v>
      </c>
    </row>
    <row r="3126" spans="1:26" x14ac:dyDescent="0.25">
      <c r="A3126" s="1">
        <v>42629</v>
      </c>
      <c r="B3126" s="2" t="s">
        <v>380</v>
      </c>
      <c r="U3126" s="3" t="s">
        <v>1</v>
      </c>
      <c r="V3126" s="3" t="s">
        <v>2</v>
      </c>
      <c r="W3126" s="3" t="s">
        <v>3</v>
      </c>
      <c r="X3126" s="3" t="s">
        <v>4</v>
      </c>
      <c r="Y3126" s="3" t="s">
        <v>5</v>
      </c>
      <c r="Z3126" s="3" t="s">
        <v>6</v>
      </c>
    </row>
    <row r="3127" spans="1:26" x14ac:dyDescent="0.25">
      <c r="U3127" s="3">
        <f>SUM(U3128:U3136)</f>
        <v>5350</v>
      </c>
      <c r="V3127" s="3">
        <f>SUM(V3128:V3136)</f>
        <v>42</v>
      </c>
      <c r="Z3127" s="4">
        <f>SUM(Z3128:Z3136)</f>
        <v>27.478896103896105</v>
      </c>
    </row>
    <row r="3128" spans="1:26" x14ac:dyDescent="0.25">
      <c r="C3128" s="5" t="s">
        <v>87</v>
      </c>
      <c r="D3128">
        <v>130</v>
      </c>
      <c r="E3128">
        <v>130</v>
      </c>
      <c r="F3128">
        <v>130</v>
      </c>
      <c r="U3128">
        <f>SUMPRODUCT((D3128:T3128&gt;Y3128/2.01)*1,D3128:T3128,D3130:T3130)</f>
        <v>1170</v>
      </c>
      <c r="V3128">
        <f>SUM(D3130:T3130)</f>
        <v>9</v>
      </c>
      <c r="W3128" s="6">
        <f>X3128/Y3128</f>
        <v>0.85119047619047639</v>
      </c>
      <c r="X3128" s="7">
        <f>U3128/V3128</f>
        <v>130</v>
      </c>
      <c r="Y3128" s="7">
        <v>152.72727272727269</v>
      </c>
      <c r="Z3128" s="7">
        <f>W3128*V3128</f>
        <v>7.6607142857142874</v>
      </c>
    </row>
    <row r="3129" spans="1:26" x14ac:dyDescent="0.25">
      <c r="D3129" s="6">
        <v>0.85119047619047628</v>
      </c>
      <c r="E3129" s="6">
        <v>0.85119047619047628</v>
      </c>
      <c r="F3129" s="6">
        <v>0.85119047619047628</v>
      </c>
    </row>
    <row r="3130" spans="1:26" x14ac:dyDescent="0.25">
      <c r="D3130">
        <v>3</v>
      </c>
      <c r="E3130">
        <v>3</v>
      </c>
      <c r="F3130">
        <v>3</v>
      </c>
    </row>
    <row r="3131" spans="1:26" x14ac:dyDescent="0.25">
      <c r="C3131" s="5" t="s">
        <v>7</v>
      </c>
      <c r="D3131">
        <v>180</v>
      </c>
      <c r="E3131">
        <v>180</v>
      </c>
      <c r="F3131">
        <v>180</v>
      </c>
      <c r="G3131">
        <v>190</v>
      </c>
      <c r="H3131">
        <v>190</v>
      </c>
      <c r="U3131">
        <f>SUMPRODUCT((D3131:T3131&gt;Y3131/2.01)*1,D3131:T3131,D3133:T3133)</f>
        <v>2380</v>
      </c>
      <c r="V3131">
        <f>SUM(D3133:T3133)</f>
        <v>13</v>
      </c>
      <c r="W3131" s="6">
        <f>X3131/Y3131</f>
        <v>0.83216783216783208</v>
      </c>
      <c r="X3131" s="7">
        <f>U3131/V3131</f>
        <v>183.07692307692307</v>
      </c>
      <c r="Y3131" s="7">
        <v>220</v>
      </c>
      <c r="Z3131" s="7">
        <f>W3131*V3131</f>
        <v>10.818181818181817</v>
      </c>
    </row>
    <row r="3132" spans="1:26" x14ac:dyDescent="0.25">
      <c r="D3132" s="6">
        <v>0.81818181818181823</v>
      </c>
      <c r="E3132" s="6">
        <v>0.81818181818181823</v>
      </c>
      <c r="F3132" s="6">
        <v>0.81818181818181823</v>
      </c>
      <c r="G3132" s="6">
        <v>0.86363636363636365</v>
      </c>
      <c r="H3132" s="6">
        <v>0.86363636363636365</v>
      </c>
    </row>
    <row r="3133" spans="1:26" x14ac:dyDescent="0.25">
      <c r="D3133">
        <v>3</v>
      </c>
      <c r="E3133">
        <v>3</v>
      </c>
      <c r="F3133">
        <v>3</v>
      </c>
      <c r="G3133">
        <v>2</v>
      </c>
      <c r="H3133">
        <v>2</v>
      </c>
    </row>
    <row r="3134" spans="1:26" x14ac:dyDescent="0.25">
      <c r="C3134" s="5" t="s">
        <v>24</v>
      </c>
      <c r="D3134">
        <v>60</v>
      </c>
      <c r="E3134">
        <v>100</v>
      </c>
      <c r="F3134">
        <v>120</v>
      </c>
      <c r="G3134">
        <v>140</v>
      </c>
      <c r="U3134">
        <f>SUMPRODUCT((D3134:T3134&gt;Y3134/2.01)*1,D3134:T3134,D3136:T3136)</f>
        <v>1800</v>
      </c>
      <c r="V3134">
        <f>SUM(D3136:T3136)</f>
        <v>20</v>
      </c>
      <c r="W3134" s="6">
        <f>X3134/Y3134</f>
        <v>0.45</v>
      </c>
      <c r="X3134" s="7">
        <f>U3134/V3134</f>
        <v>90</v>
      </c>
      <c r="Y3134" s="7">
        <v>200</v>
      </c>
      <c r="Z3134" s="7">
        <f>W3134*V3134</f>
        <v>9</v>
      </c>
    </row>
    <row r="3135" spans="1:26" x14ac:dyDescent="0.25">
      <c r="D3135" s="6">
        <v>0.3</v>
      </c>
      <c r="E3135" s="6">
        <v>0.5</v>
      </c>
      <c r="F3135" s="6">
        <v>0.6</v>
      </c>
      <c r="G3135" s="6">
        <v>0.7</v>
      </c>
    </row>
    <row r="3136" spans="1:26" x14ac:dyDescent="0.25">
      <c r="D3136">
        <v>5</v>
      </c>
      <c r="E3136">
        <v>5</v>
      </c>
      <c r="F3136">
        <v>5</v>
      </c>
      <c r="G3136">
        <v>5</v>
      </c>
    </row>
    <row r="3138" spans="1:26" x14ac:dyDescent="0.25">
      <c r="A3138" s="1">
        <v>42632</v>
      </c>
      <c r="B3138" s="2" t="s">
        <v>381</v>
      </c>
      <c r="U3138" s="3" t="s">
        <v>1</v>
      </c>
      <c r="V3138" s="3" t="s">
        <v>2</v>
      </c>
      <c r="W3138" s="3" t="s">
        <v>3</v>
      </c>
      <c r="X3138" s="3" t="s">
        <v>4</v>
      </c>
      <c r="Y3138" s="3" t="s">
        <v>5</v>
      </c>
      <c r="Z3138" s="3" t="s">
        <v>6</v>
      </c>
    </row>
    <row r="3139" spans="1:26" x14ac:dyDescent="0.25">
      <c r="U3139" s="3">
        <f>SUM(U3140:U3145)</f>
        <v>2660</v>
      </c>
      <c r="V3139" s="3">
        <f>SUM(V3140:V3145)</f>
        <v>32</v>
      </c>
      <c r="Z3139" s="4">
        <f>SUM(Z3140:Z3145)</f>
        <v>19.345454545454544</v>
      </c>
    </row>
    <row r="3140" spans="1:26" ht="30" x14ac:dyDescent="0.25">
      <c r="C3140" s="5" t="s">
        <v>9</v>
      </c>
      <c r="D3140">
        <v>50</v>
      </c>
      <c r="E3140">
        <v>70</v>
      </c>
      <c r="F3140">
        <v>90</v>
      </c>
      <c r="G3140">
        <v>110</v>
      </c>
      <c r="H3140">
        <v>110</v>
      </c>
      <c r="I3140">
        <v>110</v>
      </c>
      <c r="J3140">
        <v>110</v>
      </c>
      <c r="K3140">
        <v>110</v>
      </c>
      <c r="L3140">
        <v>110</v>
      </c>
      <c r="M3140">
        <v>110</v>
      </c>
      <c r="N3140">
        <v>110</v>
      </c>
      <c r="O3140">
        <v>110</v>
      </c>
      <c r="P3140">
        <v>110</v>
      </c>
      <c r="U3140">
        <f>SUMPRODUCT((D3140:T3140&gt;Y3140/2.01)*1,D3140:T3140,D3142:T3142)</f>
        <v>2660</v>
      </c>
      <c r="V3140">
        <f>SUM(D3142:T3142)</f>
        <v>32</v>
      </c>
      <c r="W3140" s="6">
        <f>X3140/Y3140</f>
        <v>0.6045454545454545</v>
      </c>
      <c r="X3140" s="7">
        <f>U3140/V3140</f>
        <v>83.125</v>
      </c>
      <c r="Y3140" s="7">
        <v>137.5</v>
      </c>
      <c r="Z3140" s="7">
        <f>W3140*V3140</f>
        <v>19.345454545454544</v>
      </c>
    </row>
    <row r="3141" spans="1:26" x14ac:dyDescent="0.25">
      <c r="D3141" s="6">
        <v>0.36363636363636359</v>
      </c>
      <c r="E3141" s="6">
        <v>0.50909090909090904</v>
      </c>
      <c r="F3141" s="6">
        <v>0.65454545454545454</v>
      </c>
      <c r="G3141" s="6">
        <v>0.8</v>
      </c>
      <c r="H3141" s="6">
        <v>0.8</v>
      </c>
      <c r="I3141" s="6">
        <v>0.8</v>
      </c>
      <c r="J3141" s="6">
        <v>0.8</v>
      </c>
      <c r="K3141" s="6">
        <v>0.8</v>
      </c>
      <c r="L3141" s="6">
        <v>0.8</v>
      </c>
      <c r="M3141" s="6">
        <v>0.8</v>
      </c>
      <c r="N3141" s="6">
        <v>0.8</v>
      </c>
      <c r="O3141" s="6">
        <v>0.8</v>
      </c>
      <c r="P3141" s="6">
        <v>0.8</v>
      </c>
    </row>
    <row r="3142" spans="1:26" x14ac:dyDescent="0.25">
      <c r="D3142">
        <v>6</v>
      </c>
      <c r="E3142">
        <v>4</v>
      </c>
      <c r="F3142">
        <v>2</v>
      </c>
      <c r="G3142">
        <v>2</v>
      </c>
      <c r="H3142">
        <v>2</v>
      </c>
      <c r="I3142">
        <v>2</v>
      </c>
      <c r="J3142">
        <v>2</v>
      </c>
      <c r="K3142">
        <v>2</v>
      </c>
      <c r="L3142">
        <v>2</v>
      </c>
      <c r="M3142">
        <v>2</v>
      </c>
      <c r="N3142">
        <v>2</v>
      </c>
      <c r="O3142">
        <v>2</v>
      </c>
      <c r="P3142">
        <v>2</v>
      </c>
    </row>
    <row r="3143" spans="1:26" ht="30" x14ac:dyDescent="0.25">
      <c r="C3143" s="5" t="s">
        <v>156</v>
      </c>
      <c r="D3143">
        <v>20</v>
      </c>
      <c r="E3143">
        <v>20</v>
      </c>
    </row>
    <row r="3144" spans="1:26" x14ac:dyDescent="0.25">
      <c r="C3144" s="5" t="s">
        <v>20</v>
      </c>
      <c r="D3144">
        <v>10</v>
      </c>
      <c r="E3144">
        <v>10</v>
      </c>
      <c r="F3144">
        <v>10</v>
      </c>
      <c r="G3144">
        <v>10</v>
      </c>
      <c r="H3144">
        <v>10</v>
      </c>
    </row>
    <row r="3145" spans="1:26" x14ac:dyDescent="0.25">
      <c r="C3145" s="5" t="s">
        <v>121</v>
      </c>
      <c r="D3145">
        <v>15</v>
      </c>
      <c r="E3145">
        <v>15</v>
      </c>
      <c r="F3145">
        <v>15</v>
      </c>
    </row>
    <row r="3147" spans="1:26" x14ac:dyDescent="0.25">
      <c r="A3147" s="1">
        <v>42634</v>
      </c>
      <c r="B3147" s="2" t="s">
        <v>382</v>
      </c>
      <c r="U3147" s="3" t="s">
        <v>1</v>
      </c>
      <c r="V3147" s="3" t="s">
        <v>2</v>
      </c>
      <c r="W3147" s="3" t="s">
        <v>3</v>
      </c>
      <c r="X3147" s="3" t="s">
        <v>4</v>
      </c>
      <c r="Y3147" s="3" t="s">
        <v>5</v>
      </c>
      <c r="Z3147" s="3" t="s">
        <v>6</v>
      </c>
    </row>
    <row r="3148" spans="1:26" x14ac:dyDescent="0.25">
      <c r="U3148" s="3">
        <f>SUM(U3149:U3154)</f>
        <v>5340</v>
      </c>
      <c r="V3148" s="3">
        <f>SUM(V3149:V3154)</f>
        <v>57</v>
      </c>
      <c r="Z3148" s="4">
        <f>SUM(Z3149:Z3154)</f>
        <v>25.35574229691877</v>
      </c>
    </row>
    <row r="3149" spans="1:26" ht="30" x14ac:dyDescent="0.25">
      <c r="C3149" s="5" t="s">
        <v>14</v>
      </c>
      <c r="D3149">
        <v>60</v>
      </c>
      <c r="E3149">
        <v>100</v>
      </c>
      <c r="F3149">
        <v>120</v>
      </c>
      <c r="G3149">
        <v>140</v>
      </c>
      <c r="H3149">
        <v>140</v>
      </c>
      <c r="I3149">
        <v>140</v>
      </c>
      <c r="J3149">
        <v>140</v>
      </c>
      <c r="K3149">
        <v>160</v>
      </c>
      <c r="L3149">
        <v>160</v>
      </c>
      <c r="M3149">
        <v>160</v>
      </c>
      <c r="U3149">
        <f>SUMPRODUCT((D3149:T3149&gt;Y3149/2.01)*1,D3149:T3149,D3151:T3151)</f>
        <v>4040</v>
      </c>
      <c r="V3149">
        <f>SUM(D3151:T3151)</f>
        <v>37</v>
      </c>
      <c r="W3149" s="6">
        <f>X3149/Y3149</f>
        <v>0.51994851994851998</v>
      </c>
      <c r="X3149" s="7">
        <f>U3149/V3149</f>
        <v>109.18918918918919</v>
      </c>
      <c r="Y3149" s="7">
        <v>210</v>
      </c>
      <c r="Z3149" s="7">
        <f>W3149*V3149</f>
        <v>19.238095238095241</v>
      </c>
    </row>
    <row r="3150" spans="1:26" x14ac:dyDescent="0.25">
      <c r="D3150" s="6">
        <v>0.2857142857142857</v>
      </c>
      <c r="E3150" s="6">
        <v>0.47619047619047622</v>
      </c>
      <c r="F3150" s="6">
        <v>0.5714285714285714</v>
      </c>
      <c r="G3150" s="6">
        <v>0.66666666666666663</v>
      </c>
      <c r="H3150" s="6">
        <v>0.66666666666666663</v>
      </c>
      <c r="I3150" s="6">
        <v>0.66666666666666663</v>
      </c>
      <c r="J3150" s="6">
        <v>0.66666666666666663</v>
      </c>
      <c r="K3150" s="6">
        <v>0.76190476190476186</v>
      </c>
      <c r="L3150" s="6">
        <v>0.76190476190476186</v>
      </c>
      <c r="M3150" s="6">
        <v>0.76190476190476186</v>
      </c>
    </row>
    <row r="3151" spans="1:26" x14ac:dyDescent="0.25">
      <c r="D3151">
        <v>5</v>
      </c>
      <c r="E3151">
        <v>4</v>
      </c>
      <c r="F3151">
        <v>3</v>
      </c>
      <c r="G3151">
        <v>4</v>
      </c>
      <c r="H3151">
        <v>4</v>
      </c>
      <c r="I3151">
        <v>4</v>
      </c>
      <c r="J3151">
        <v>4</v>
      </c>
      <c r="K3151">
        <v>3</v>
      </c>
      <c r="L3151">
        <v>3</v>
      </c>
      <c r="M3151">
        <v>3</v>
      </c>
    </row>
    <row r="3152" spans="1:26" x14ac:dyDescent="0.25">
      <c r="C3152" s="5" t="s">
        <v>15</v>
      </c>
      <c r="D3152">
        <v>60</v>
      </c>
      <c r="E3152">
        <v>100</v>
      </c>
      <c r="F3152">
        <v>120</v>
      </c>
      <c r="G3152">
        <v>140</v>
      </c>
      <c r="U3152">
        <f>SUMPRODUCT((D3152:T3152&gt;Y3152/2.01)*1,D3152:T3152,D3154:T3154)</f>
        <v>1300</v>
      </c>
      <c r="V3152">
        <f>SUM(D3154:T3154)</f>
        <v>20</v>
      </c>
      <c r="W3152" s="6">
        <f>X3152/Y3152</f>
        <v>0.30588235294117649</v>
      </c>
      <c r="X3152" s="7">
        <f>U3152/V3152</f>
        <v>65</v>
      </c>
      <c r="Y3152" s="7">
        <v>212.5</v>
      </c>
      <c r="Z3152" s="7">
        <f>W3152*V3152</f>
        <v>6.1176470588235299</v>
      </c>
    </row>
    <row r="3153" spans="1:26" x14ac:dyDescent="0.25">
      <c r="D3153" s="6">
        <v>0.28235294117647058</v>
      </c>
      <c r="E3153" s="6">
        <v>0.47058823529411759</v>
      </c>
      <c r="F3153" s="6">
        <v>0.56470588235294117</v>
      </c>
      <c r="G3153" s="6">
        <v>0.6588235294117647</v>
      </c>
    </row>
    <row r="3154" spans="1:26" x14ac:dyDescent="0.25">
      <c r="D3154">
        <v>5</v>
      </c>
      <c r="E3154">
        <v>5</v>
      </c>
      <c r="F3154">
        <v>5</v>
      </c>
      <c r="G3154">
        <v>5</v>
      </c>
    </row>
    <row r="3156" spans="1:26" x14ac:dyDescent="0.25">
      <c r="A3156" s="1">
        <v>42639</v>
      </c>
      <c r="B3156" s="2" t="s">
        <v>383</v>
      </c>
      <c r="U3156" s="3" t="s">
        <v>1</v>
      </c>
      <c r="V3156" s="3" t="s">
        <v>2</v>
      </c>
      <c r="W3156" s="3" t="s">
        <v>3</v>
      </c>
      <c r="X3156" s="3" t="s">
        <v>4</v>
      </c>
      <c r="Y3156" s="3" t="s">
        <v>5</v>
      </c>
      <c r="Z3156" s="3" t="s">
        <v>6</v>
      </c>
    </row>
    <row r="3157" spans="1:26" x14ac:dyDescent="0.25">
      <c r="U3157" s="3">
        <f>SUM(U3158:U3163)</f>
        <v>5070</v>
      </c>
      <c r="V3157" s="3">
        <f>SUM(V3158:V3163)</f>
        <v>62</v>
      </c>
      <c r="Z3157" s="4">
        <f>SUM(Z3158:Z3163)</f>
        <v>36.872727272727275</v>
      </c>
    </row>
    <row r="3158" spans="1:26" ht="30" x14ac:dyDescent="0.25">
      <c r="C3158" s="5" t="s">
        <v>9</v>
      </c>
      <c r="D3158">
        <v>60</v>
      </c>
      <c r="E3158">
        <v>80</v>
      </c>
      <c r="F3158">
        <v>80</v>
      </c>
      <c r="G3158">
        <v>80</v>
      </c>
      <c r="H3158">
        <v>80</v>
      </c>
      <c r="I3158">
        <v>80</v>
      </c>
      <c r="J3158">
        <v>100</v>
      </c>
      <c r="K3158">
        <v>100</v>
      </c>
      <c r="L3158">
        <v>100</v>
      </c>
      <c r="M3158">
        <v>100</v>
      </c>
      <c r="N3158">
        <v>110</v>
      </c>
      <c r="O3158">
        <v>110</v>
      </c>
      <c r="P3158">
        <v>110</v>
      </c>
      <c r="Q3158">
        <v>120</v>
      </c>
      <c r="R3158">
        <v>120</v>
      </c>
      <c r="U3158">
        <f>SUMPRODUCT((D3158:T3158&gt;Y3158/2.01)*1,D3158:T3158,D3160:T3160)</f>
        <v>5070</v>
      </c>
      <c r="V3158">
        <f>SUM(D3160:T3160)</f>
        <v>62</v>
      </c>
      <c r="W3158" s="6">
        <f>X3158/Y3158</f>
        <v>0.59472140762463344</v>
      </c>
      <c r="X3158" s="7">
        <f>U3158/V3158</f>
        <v>81.774193548387103</v>
      </c>
      <c r="Y3158" s="7">
        <v>137.5</v>
      </c>
      <c r="Z3158" s="7">
        <f>W3158*V3158</f>
        <v>36.872727272727275</v>
      </c>
    </row>
    <row r="3159" spans="1:26" x14ac:dyDescent="0.25">
      <c r="D3159" s="6">
        <v>0.43636363636363629</v>
      </c>
      <c r="E3159" s="6">
        <v>0.58181818181818179</v>
      </c>
      <c r="F3159" s="6">
        <v>0.58181818181818179</v>
      </c>
      <c r="G3159" s="6">
        <v>0.58181818181818179</v>
      </c>
      <c r="H3159" s="6">
        <v>0.58181818181818179</v>
      </c>
      <c r="I3159" s="6">
        <v>0.58181818181818179</v>
      </c>
      <c r="J3159" s="6">
        <v>0.72727272727272729</v>
      </c>
      <c r="K3159" s="6">
        <v>0.72727272727272729</v>
      </c>
      <c r="L3159" s="6">
        <v>0.72727272727272729</v>
      </c>
      <c r="M3159" s="6">
        <v>0.72727272727272729</v>
      </c>
      <c r="N3159" s="6">
        <v>0.8</v>
      </c>
      <c r="O3159" s="6">
        <v>0.8</v>
      </c>
      <c r="P3159" s="6">
        <v>0.8</v>
      </c>
      <c r="Q3159" s="6">
        <v>0.87272727272727268</v>
      </c>
      <c r="R3159" s="6">
        <v>0.87272727272727268</v>
      </c>
    </row>
    <row r="3160" spans="1:26" x14ac:dyDescent="0.25">
      <c r="D3160">
        <v>8</v>
      </c>
      <c r="E3160">
        <v>5</v>
      </c>
      <c r="F3160">
        <v>5</v>
      </c>
      <c r="G3160">
        <v>5</v>
      </c>
      <c r="H3160">
        <v>5</v>
      </c>
      <c r="I3160">
        <v>5</v>
      </c>
      <c r="J3160">
        <v>4</v>
      </c>
      <c r="K3160">
        <v>4</v>
      </c>
      <c r="L3160">
        <v>4</v>
      </c>
      <c r="M3160">
        <v>4</v>
      </c>
      <c r="N3160">
        <v>3</v>
      </c>
      <c r="O3160">
        <v>3</v>
      </c>
      <c r="P3160">
        <v>3</v>
      </c>
      <c r="Q3160">
        <v>2</v>
      </c>
      <c r="R3160">
        <v>2</v>
      </c>
    </row>
    <row r="3161" spans="1:26" ht="30" x14ac:dyDescent="0.25">
      <c r="C3161" s="5" t="s">
        <v>26</v>
      </c>
      <c r="D3161">
        <v>12</v>
      </c>
      <c r="E3161">
        <v>12</v>
      </c>
      <c r="F3161">
        <v>12</v>
      </c>
      <c r="G3161">
        <v>12</v>
      </c>
      <c r="H3161">
        <v>12</v>
      </c>
    </row>
    <row r="3162" spans="1:26" x14ac:dyDescent="0.25">
      <c r="C3162" s="5" t="s">
        <v>121</v>
      </c>
      <c r="D3162">
        <v>10</v>
      </c>
      <c r="E3162">
        <v>10</v>
      </c>
      <c r="F3162">
        <v>10</v>
      </c>
      <c r="G3162">
        <v>10</v>
      </c>
      <c r="H3162">
        <v>10</v>
      </c>
    </row>
    <row r="3163" spans="1:26" ht="30" x14ac:dyDescent="0.25">
      <c r="C3163" s="5" t="s">
        <v>49</v>
      </c>
      <c r="D3163">
        <v>20</v>
      </c>
      <c r="E3163">
        <v>20</v>
      </c>
      <c r="F3163">
        <v>20</v>
      </c>
    </row>
    <row r="3165" spans="1:26" x14ac:dyDescent="0.25">
      <c r="A3165" s="1">
        <v>42641</v>
      </c>
      <c r="B3165" s="2" t="s">
        <v>384</v>
      </c>
      <c r="U3165" s="3" t="s">
        <v>1</v>
      </c>
      <c r="V3165" s="3" t="s">
        <v>2</v>
      </c>
      <c r="W3165" s="3" t="s">
        <v>3</v>
      </c>
      <c r="X3165" s="3" t="s">
        <v>4</v>
      </c>
      <c r="Y3165" s="3" t="s">
        <v>5</v>
      </c>
      <c r="Z3165" s="3" t="s">
        <v>6</v>
      </c>
    </row>
    <row r="3166" spans="1:26" x14ac:dyDescent="0.25">
      <c r="U3166" s="3">
        <f>SUM(U3167:U3175)</f>
        <v>6770</v>
      </c>
      <c r="V3166" s="3">
        <f>SUM(V3167:V3175)</f>
        <v>49</v>
      </c>
      <c r="Z3166" s="4">
        <f>SUM(Z3167:Z3175)</f>
        <v>31.844155844155843</v>
      </c>
    </row>
    <row r="3167" spans="1:26" ht="30" x14ac:dyDescent="0.25">
      <c r="C3167" s="5" t="s">
        <v>14</v>
      </c>
      <c r="D3167">
        <v>120</v>
      </c>
      <c r="E3167">
        <v>130</v>
      </c>
      <c r="F3167">
        <v>140</v>
      </c>
      <c r="U3167">
        <f>SUMPRODUCT((D3167:T3167&gt;Y3167/2.01)*1,D3167:T3167,D3169:T3169)</f>
        <v>1170</v>
      </c>
      <c r="V3167">
        <f>SUM(D3169:T3169)</f>
        <v>9</v>
      </c>
      <c r="W3167" s="6">
        <f>X3167/Y3167</f>
        <v>0.61904761904761907</v>
      </c>
      <c r="X3167" s="7">
        <f>U3167/V3167</f>
        <v>130</v>
      </c>
      <c r="Y3167" s="7">
        <v>210</v>
      </c>
      <c r="Z3167" s="7">
        <f>W3167*V3167</f>
        <v>5.5714285714285712</v>
      </c>
    </row>
    <row r="3168" spans="1:26" x14ac:dyDescent="0.25">
      <c r="D3168" s="6">
        <v>0.5714285714285714</v>
      </c>
      <c r="E3168" s="6">
        <v>0.61904761904761907</v>
      </c>
      <c r="F3168" s="6">
        <v>0.66666666666666663</v>
      </c>
    </row>
    <row r="3169" spans="1:26" x14ac:dyDescent="0.25">
      <c r="D3169">
        <v>3</v>
      </c>
      <c r="E3169">
        <v>3</v>
      </c>
      <c r="F3169">
        <v>3</v>
      </c>
    </row>
    <row r="3170" spans="1:26" x14ac:dyDescent="0.25">
      <c r="C3170" s="5" t="s">
        <v>7</v>
      </c>
      <c r="D3170">
        <v>190</v>
      </c>
      <c r="E3170">
        <v>190</v>
      </c>
      <c r="F3170">
        <v>190</v>
      </c>
      <c r="G3170">
        <v>190</v>
      </c>
      <c r="H3170">
        <v>190</v>
      </c>
      <c r="U3170">
        <f>SUMPRODUCT((D3170:T3170&gt;Y3170/2.01)*1,D3170:T3170,D3172:T3172)</f>
        <v>3800</v>
      </c>
      <c r="V3170">
        <f>SUM(D3172:T3172)</f>
        <v>20</v>
      </c>
      <c r="W3170" s="6">
        <f>X3170/Y3170</f>
        <v>0.86363636363636365</v>
      </c>
      <c r="X3170" s="7">
        <f>U3170/V3170</f>
        <v>190</v>
      </c>
      <c r="Y3170" s="7">
        <v>220</v>
      </c>
      <c r="Z3170" s="7">
        <f>W3170*V3170</f>
        <v>17.272727272727273</v>
      </c>
    </row>
    <row r="3171" spans="1:26" x14ac:dyDescent="0.25">
      <c r="D3171" s="6">
        <v>0.86363636363636365</v>
      </c>
      <c r="E3171" s="6">
        <v>0.86363636363636365</v>
      </c>
      <c r="F3171" s="6">
        <v>0.86363636363636365</v>
      </c>
      <c r="G3171" s="6">
        <v>0.86363636363636365</v>
      </c>
      <c r="H3171" s="6">
        <v>0.86363636363636365</v>
      </c>
    </row>
    <row r="3172" spans="1:26" x14ac:dyDescent="0.25">
      <c r="D3172">
        <v>4</v>
      </c>
      <c r="E3172">
        <v>4</v>
      </c>
      <c r="F3172">
        <v>4</v>
      </c>
      <c r="G3172">
        <v>4</v>
      </c>
      <c r="H3172">
        <v>4</v>
      </c>
    </row>
    <row r="3173" spans="1:26" x14ac:dyDescent="0.25">
      <c r="C3173" s="5" t="s">
        <v>24</v>
      </c>
      <c r="D3173">
        <v>60</v>
      </c>
      <c r="E3173">
        <v>100</v>
      </c>
      <c r="F3173">
        <v>120</v>
      </c>
      <c r="G3173">
        <v>140</v>
      </c>
      <c r="U3173">
        <f>SUMPRODUCT((D3173:T3173&gt;Y3173/2.01)*1,D3173:T3173,D3175:T3175)</f>
        <v>1800</v>
      </c>
      <c r="V3173">
        <f>SUM(D3175:T3175)</f>
        <v>20</v>
      </c>
      <c r="W3173" s="6">
        <f>X3173/Y3173</f>
        <v>0.45</v>
      </c>
      <c r="X3173" s="7">
        <f>U3173/V3173</f>
        <v>90</v>
      </c>
      <c r="Y3173" s="7">
        <v>200</v>
      </c>
      <c r="Z3173" s="7">
        <f>W3173*V3173</f>
        <v>9</v>
      </c>
    </row>
    <row r="3174" spans="1:26" x14ac:dyDescent="0.25">
      <c r="D3174" s="6">
        <v>0.3</v>
      </c>
      <c r="E3174" s="6">
        <v>0.5</v>
      </c>
      <c r="F3174" s="6">
        <v>0.6</v>
      </c>
      <c r="G3174" s="6">
        <v>0.7</v>
      </c>
    </row>
    <row r="3175" spans="1:26" x14ac:dyDescent="0.25">
      <c r="D3175">
        <v>5</v>
      </c>
      <c r="E3175">
        <v>5</v>
      </c>
      <c r="F3175">
        <v>5</v>
      </c>
      <c r="G3175">
        <v>5</v>
      </c>
    </row>
    <row r="3177" spans="1:26" x14ac:dyDescent="0.25">
      <c r="A3177" s="1">
        <v>42643</v>
      </c>
      <c r="B3177" s="2" t="s">
        <v>385</v>
      </c>
      <c r="U3177" s="3" t="s">
        <v>1</v>
      </c>
      <c r="V3177" s="3" t="s">
        <v>2</v>
      </c>
      <c r="W3177" s="3" t="s">
        <v>3</v>
      </c>
      <c r="X3177" s="3" t="s">
        <v>4</v>
      </c>
      <c r="Y3177" s="3" t="s">
        <v>5</v>
      </c>
      <c r="Z3177" s="3" t="s">
        <v>6</v>
      </c>
    </row>
    <row r="3178" spans="1:26" x14ac:dyDescent="0.25">
      <c r="U3178" s="3">
        <f>SUM(U3179:U3186)</f>
        <v>2980</v>
      </c>
      <c r="V3178" s="3">
        <f>SUM(V3179:V3186)</f>
        <v>35</v>
      </c>
      <c r="Z3178" s="4">
        <f>SUM(Z3179:Z3186)</f>
        <v>21.672727272727272</v>
      </c>
    </row>
    <row r="3179" spans="1:26" ht="30" x14ac:dyDescent="0.25">
      <c r="C3179" s="5" t="s">
        <v>9</v>
      </c>
      <c r="D3179">
        <v>60</v>
      </c>
      <c r="E3179">
        <v>80</v>
      </c>
      <c r="F3179">
        <v>100</v>
      </c>
      <c r="G3179">
        <v>100</v>
      </c>
      <c r="H3179">
        <v>100</v>
      </c>
      <c r="I3179">
        <v>110</v>
      </c>
      <c r="J3179">
        <v>110</v>
      </c>
      <c r="K3179">
        <v>110</v>
      </c>
      <c r="L3179">
        <v>110</v>
      </c>
      <c r="U3179">
        <f>SUMPRODUCT((D3179:T3179&gt;Y3179/2.01)*1,D3179:T3179,D3181:T3181)</f>
        <v>2980</v>
      </c>
      <c r="V3179">
        <f>SUM(D3181:T3181)</f>
        <v>35</v>
      </c>
      <c r="W3179" s="6">
        <f>X3179/Y3179</f>
        <v>0.61922077922077923</v>
      </c>
      <c r="X3179" s="7">
        <f>U3179/V3179</f>
        <v>85.142857142857139</v>
      </c>
      <c r="Y3179" s="7">
        <v>137.5</v>
      </c>
      <c r="Z3179" s="7">
        <f>W3179*V3179</f>
        <v>21.672727272727272</v>
      </c>
    </row>
    <row r="3180" spans="1:26" x14ac:dyDescent="0.25">
      <c r="D3180" s="6">
        <v>0.43636363636363629</v>
      </c>
      <c r="E3180" s="6">
        <v>0.58181818181818179</v>
      </c>
      <c r="F3180" s="6">
        <v>0.72727272727272729</v>
      </c>
      <c r="G3180" s="6">
        <v>0.72727272727272729</v>
      </c>
      <c r="H3180" s="6">
        <v>0.72727272727272729</v>
      </c>
      <c r="I3180" s="6">
        <v>0.8</v>
      </c>
      <c r="J3180" s="6">
        <v>0.8</v>
      </c>
      <c r="K3180" s="6">
        <v>0.8</v>
      </c>
      <c r="L3180" s="6">
        <v>0.8</v>
      </c>
    </row>
    <row r="3181" spans="1:26" x14ac:dyDescent="0.25">
      <c r="D3181">
        <v>6</v>
      </c>
      <c r="E3181">
        <v>4</v>
      </c>
      <c r="F3181">
        <v>3</v>
      </c>
      <c r="G3181">
        <v>3</v>
      </c>
      <c r="H3181">
        <v>3</v>
      </c>
      <c r="I3181">
        <v>4</v>
      </c>
      <c r="J3181">
        <v>4</v>
      </c>
      <c r="K3181">
        <v>4</v>
      </c>
      <c r="L3181">
        <v>4</v>
      </c>
    </row>
    <row r="3182" spans="1:26" x14ac:dyDescent="0.25">
      <c r="C3182" s="5" t="s">
        <v>386</v>
      </c>
      <c r="D3182">
        <v>6</v>
      </c>
      <c r="E3182">
        <v>6</v>
      </c>
      <c r="F3182">
        <v>6</v>
      </c>
      <c r="G3182">
        <v>6</v>
      </c>
    </row>
    <row r="3183" spans="1:26" x14ac:dyDescent="0.25">
      <c r="C3183" s="5" t="s">
        <v>145</v>
      </c>
      <c r="D3183">
        <v>6</v>
      </c>
      <c r="E3183">
        <v>6</v>
      </c>
      <c r="F3183">
        <v>6</v>
      </c>
      <c r="G3183">
        <v>6</v>
      </c>
    </row>
    <row r="3184" spans="1:26" x14ac:dyDescent="0.25">
      <c r="C3184" s="5" t="s">
        <v>20</v>
      </c>
      <c r="D3184">
        <v>10</v>
      </c>
      <c r="E3184">
        <v>10</v>
      </c>
      <c r="F3184">
        <v>10</v>
      </c>
      <c r="G3184">
        <v>10</v>
      </c>
    </row>
    <row r="3185" spans="1:26" ht="30" x14ac:dyDescent="0.25">
      <c r="C3185" s="5" t="s">
        <v>211</v>
      </c>
      <c r="D3185">
        <v>10</v>
      </c>
      <c r="E3185">
        <v>10</v>
      </c>
      <c r="F3185">
        <v>10</v>
      </c>
      <c r="G3185">
        <v>10</v>
      </c>
    </row>
    <row r="3186" spans="1:26" x14ac:dyDescent="0.25">
      <c r="C3186" s="5" t="s">
        <v>273</v>
      </c>
      <c r="D3186">
        <v>0</v>
      </c>
      <c r="E3186">
        <v>0</v>
      </c>
    </row>
    <row r="3188" spans="1:26" x14ac:dyDescent="0.25">
      <c r="A3188" s="1">
        <v>42646</v>
      </c>
      <c r="B3188" s="2" t="s">
        <v>387</v>
      </c>
      <c r="U3188" s="3" t="s">
        <v>1</v>
      </c>
      <c r="V3188" s="3" t="s">
        <v>2</v>
      </c>
      <c r="W3188" s="3" t="s">
        <v>3</v>
      </c>
      <c r="X3188" s="3" t="s">
        <v>4</v>
      </c>
      <c r="Y3188" s="3" t="s">
        <v>5</v>
      </c>
      <c r="Z3188" s="3" t="s">
        <v>6</v>
      </c>
    </row>
    <row r="3189" spans="1:26" x14ac:dyDescent="0.25">
      <c r="U3189" s="3">
        <f>SUM(U3190:U3195)</f>
        <v>4560</v>
      </c>
      <c r="V3189" s="3">
        <f>SUM(V3190:V3195)</f>
        <v>49</v>
      </c>
      <c r="Z3189" s="4">
        <f>SUM(Z3190:Z3195)</f>
        <v>22.023809523809526</v>
      </c>
    </row>
    <row r="3190" spans="1:26" ht="30" x14ac:dyDescent="0.25">
      <c r="C3190" s="5" t="s">
        <v>14</v>
      </c>
      <c r="D3190">
        <v>60</v>
      </c>
      <c r="E3190">
        <v>80</v>
      </c>
      <c r="F3190">
        <v>100</v>
      </c>
      <c r="G3190">
        <v>120</v>
      </c>
      <c r="H3190">
        <v>140</v>
      </c>
      <c r="I3190">
        <v>160</v>
      </c>
      <c r="J3190">
        <v>160</v>
      </c>
      <c r="K3190">
        <v>180</v>
      </c>
      <c r="L3190">
        <v>180</v>
      </c>
      <c r="M3190">
        <v>180</v>
      </c>
      <c r="N3190">
        <v>140</v>
      </c>
      <c r="U3190">
        <f>SUMPRODUCT((D3190:T3190&gt;Y3190/2.01)*1,D3190:T3190,D3192:T3192)</f>
        <v>3260</v>
      </c>
      <c r="V3190">
        <f>SUM(D3192:T3192)</f>
        <v>33</v>
      </c>
      <c r="W3190" s="6">
        <f>X3190/Y3190</f>
        <v>0.4704184704184704</v>
      </c>
      <c r="X3190" s="7">
        <f>U3190/V3190</f>
        <v>98.787878787878782</v>
      </c>
      <c r="Y3190" s="7">
        <v>210</v>
      </c>
      <c r="Z3190" s="7">
        <f>W3190*V3190</f>
        <v>15.523809523809524</v>
      </c>
    </row>
    <row r="3191" spans="1:26" x14ac:dyDescent="0.25">
      <c r="D3191" s="6">
        <v>0.2857142857142857</v>
      </c>
      <c r="E3191" s="6">
        <v>0.38095238095238088</v>
      </c>
      <c r="F3191" s="6">
        <v>0.47619047619047622</v>
      </c>
      <c r="G3191" s="6">
        <v>0.5714285714285714</v>
      </c>
      <c r="H3191" s="6">
        <v>0.66666666666666663</v>
      </c>
      <c r="I3191" s="6">
        <v>0.76190476190476186</v>
      </c>
      <c r="J3191" s="6">
        <v>0.76190476190476186</v>
      </c>
      <c r="K3191" s="6">
        <v>0.8571428571428571</v>
      </c>
      <c r="L3191" s="6">
        <v>0.8571428571428571</v>
      </c>
      <c r="M3191" s="6">
        <v>0.8571428571428571</v>
      </c>
      <c r="N3191" s="6">
        <v>0.66666666666666663</v>
      </c>
    </row>
    <row r="3192" spans="1:26" x14ac:dyDescent="0.25">
      <c r="D3192">
        <v>5</v>
      </c>
      <c r="E3192">
        <v>4</v>
      </c>
      <c r="F3192">
        <v>3</v>
      </c>
      <c r="G3192">
        <v>2</v>
      </c>
      <c r="H3192">
        <v>1</v>
      </c>
      <c r="I3192">
        <v>3</v>
      </c>
      <c r="J3192">
        <v>3</v>
      </c>
      <c r="K3192">
        <v>2</v>
      </c>
      <c r="L3192">
        <v>2</v>
      </c>
      <c r="M3192">
        <v>2</v>
      </c>
      <c r="N3192">
        <v>6</v>
      </c>
    </row>
    <row r="3193" spans="1:26" x14ac:dyDescent="0.25">
      <c r="C3193" s="5" t="s">
        <v>24</v>
      </c>
      <c r="D3193">
        <v>60</v>
      </c>
      <c r="E3193">
        <v>100</v>
      </c>
      <c r="F3193">
        <v>120</v>
      </c>
      <c r="G3193">
        <v>140</v>
      </c>
      <c r="U3193">
        <f>SUMPRODUCT((D3193:T3193&gt;Y3193/2.01)*1,D3193:T3193,D3195:T3195)</f>
        <v>1300</v>
      </c>
      <c r="V3193">
        <f>SUM(D3195:T3195)</f>
        <v>16</v>
      </c>
      <c r="W3193" s="6">
        <f>X3193/Y3193</f>
        <v>0.40625</v>
      </c>
      <c r="X3193" s="7">
        <f>U3193/V3193</f>
        <v>81.25</v>
      </c>
      <c r="Y3193" s="7">
        <v>200</v>
      </c>
      <c r="Z3193" s="7">
        <f>W3193*V3193</f>
        <v>6.5</v>
      </c>
    </row>
    <row r="3194" spans="1:26" x14ac:dyDescent="0.25">
      <c r="D3194" s="6">
        <v>0.3</v>
      </c>
      <c r="E3194" s="6">
        <v>0.5</v>
      </c>
      <c r="F3194" s="6">
        <v>0.6</v>
      </c>
      <c r="G3194" s="6">
        <v>0.7</v>
      </c>
    </row>
    <row r="3195" spans="1:26" x14ac:dyDescent="0.25">
      <c r="D3195">
        <v>5</v>
      </c>
      <c r="E3195">
        <v>4</v>
      </c>
      <c r="F3195">
        <v>4</v>
      </c>
      <c r="G3195">
        <v>3</v>
      </c>
    </row>
    <row r="3197" spans="1:26" x14ac:dyDescent="0.25">
      <c r="A3197" s="1">
        <v>42648</v>
      </c>
      <c r="B3197" s="2" t="s">
        <v>388</v>
      </c>
      <c r="U3197" s="3" t="s">
        <v>1</v>
      </c>
      <c r="V3197" s="3" t="s">
        <v>2</v>
      </c>
      <c r="W3197" s="3" t="s">
        <v>3</v>
      </c>
      <c r="X3197" s="3" t="s">
        <v>4</v>
      </c>
      <c r="Y3197" s="3" t="s">
        <v>5</v>
      </c>
      <c r="Z3197" s="3" t="s">
        <v>6</v>
      </c>
    </row>
    <row r="3198" spans="1:26" x14ac:dyDescent="0.25">
      <c r="U3198" s="3">
        <f>SUM(U3199:U3208)</f>
        <v>7470</v>
      </c>
      <c r="V3198" s="3">
        <f>SUM(V3199:V3208)</f>
        <v>72</v>
      </c>
      <c r="Z3198" s="4">
        <f>SUM(Z3199:Z3208)</f>
        <v>47.638720538720541</v>
      </c>
    </row>
    <row r="3199" spans="1:26" ht="30" x14ac:dyDescent="0.25">
      <c r="C3199" s="5" t="s">
        <v>9</v>
      </c>
      <c r="D3199">
        <v>60</v>
      </c>
      <c r="E3199">
        <v>80</v>
      </c>
      <c r="F3199">
        <v>100</v>
      </c>
      <c r="U3199">
        <f>SUMPRODUCT((D3199:T3199&gt;Y3199/2.01)*1,D3199:T3199,D3201:T3201)</f>
        <v>620</v>
      </c>
      <c r="V3199">
        <f>SUM(D3201:T3201)</f>
        <v>12</v>
      </c>
      <c r="W3199" s="6">
        <f>X3199/Y3199</f>
        <v>0.37575757575757573</v>
      </c>
      <c r="X3199" s="7">
        <f>U3199/V3199</f>
        <v>51.666666666666664</v>
      </c>
      <c r="Y3199" s="7">
        <v>137.5</v>
      </c>
      <c r="Z3199" s="7">
        <f>W3199*V3199</f>
        <v>4.5090909090909088</v>
      </c>
    </row>
    <row r="3200" spans="1:26" x14ac:dyDescent="0.25">
      <c r="D3200" s="6">
        <v>0.43636363636363629</v>
      </c>
      <c r="E3200" s="6">
        <v>0.58181818181818179</v>
      </c>
      <c r="F3200" s="6">
        <v>0.72727272727272729</v>
      </c>
    </row>
    <row r="3201" spans="1:26" x14ac:dyDescent="0.25">
      <c r="D3201">
        <v>5</v>
      </c>
      <c r="E3201">
        <v>4</v>
      </c>
      <c r="F3201">
        <v>3</v>
      </c>
    </row>
    <row r="3202" spans="1:26" x14ac:dyDescent="0.25">
      <c r="C3202" s="5" t="s">
        <v>19</v>
      </c>
      <c r="D3202">
        <v>110</v>
      </c>
      <c r="E3202">
        <v>120</v>
      </c>
      <c r="F3202">
        <v>120</v>
      </c>
      <c r="G3202">
        <v>120</v>
      </c>
      <c r="H3202">
        <v>120</v>
      </c>
      <c r="I3202">
        <v>130</v>
      </c>
      <c r="J3202">
        <v>130</v>
      </c>
      <c r="K3202">
        <v>130</v>
      </c>
      <c r="L3202">
        <v>120</v>
      </c>
      <c r="M3202">
        <v>110</v>
      </c>
      <c r="N3202">
        <v>100</v>
      </c>
      <c r="U3202">
        <f>SUMPRODUCT((D3202:T3202&gt;Y3202/2.01)*1,D3202:T3202,D3204:T3204)</f>
        <v>6850</v>
      </c>
      <c r="V3202">
        <f>SUM(D3204:T3204)</f>
        <v>60</v>
      </c>
      <c r="W3202" s="6">
        <f>X3202/Y3202</f>
        <v>0.71882716049382722</v>
      </c>
      <c r="X3202" s="7">
        <f>U3202/V3202</f>
        <v>114.16666666666667</v>
      </c>
      <c r="Y3202" s="7">
        <v>158.8235294117647</v>
      </c>
      <c r="Z3202" s="7">
        <f>W3202*V3202</f>
        <v>43.129629629629633</v>
      </c>
    </row>
    <row r="3203" spans="1:26" x14ac:dyDescent="0.25">
      <c r="D3203" s="6">
        <v>0.69259259259259265</v>
      </c>
      <c r="E3203" s="6">
        <v>0.75555555555555565</v>
      </c>
      <c r="F3203" s="6">
        <v>0.75555555555555565</v>
      </c>
      <c r="G3203" s="6">
        <v>0.75555555555555565</v>
      </c>
      <c r="H3203" s="6">
        <v>0.75555555555555565</v>
      </c>
      <c r="I3203" s="6">
        <v>0.81851851851851853</v>
      </c>
      <c r="J3203" s="6">
        <v>0.81851851851851853</v>
      </c>
      <c r="K3203" s="6">
        <v>0.81851851851851853</v>
      </c>
      <c r="L3203" s="6">
        <v>0.75555555555555565</v>
      </c>
      <c r="M3203" s="6">
        <v>0.69259259259259265</v>
      </c>
      <c r="N3203" s="6">
        <v>0.62962962962962965</v>
      </c>
    </row>
    <row r="3204" spans="1:26" x14ac:dyDescent="0.25">
      <c r="D3204">
        <v>6</v>
      </c>
      <c r="E3204">
        <v>4</v>
      </c>
      <c r="F3204">
        <v>4</v>
      </c>
      <c r="G3204">
        <v>4</v>
      </c>
      <c r="H3204">
        <v>4</v>
      </c>
      <c r="I3204">
        <v>3</v>
      </c>
      <c r="J3204">
        <v>3</v>
      </c>
      <c r="K3204">
        <v>3</v>
      </c>
      <c r="L3204">
        <v>6</v>
      </c>
      <c r="M3204">
        <v>8</v>
      </c>
      <c r="N3204">
        <v>15</v>
      </c>
    </row>
    <row r="3205" spans="1:26" x14ac:dyDescent="0.25">
      <c r="C3205" s="5" t="s">
        <v>38</v>
      </c>
      <c r="D3205">
        <v>15</v>
      </c>
      <c r="E3205">
        <v>15</v>
      </c>
    </row>
    <row r="3206" spans="1:26" x14ac:dyDescent="0.25">
      <c r="C3206" s="5" t="s">
        <v>74</v>
      </c>
      <c r="D3206">
        <v>10</v>
      </c>
      <c r="E3206">
        <v>10</v>
      </c>
      <c r="F3206">
        <v>10</v>
      </c>
    </row>
    <row r="3207" spans="1:26" x14ac:dyDescent="0.25">
      <c r="C3207" s="5" t="s">
        <v>83</v>
      </c>
      <c r="D3207">
        <v>10</v>
      </c>
      <c r="E3207">
        <v>10</v>
      </c>
      <c r="F3207">
        <v>10</v>
      </c>
    </row>
    <row r="3208" spans="1:26" x14ac:dyDescent="0.25">
      <c r="C3208" s="5" t="s">
        <v>218</v>
      </c>
      <c r="D3208">
        <v>12</v>
      </c>
      <c r="E3208">
        <v>12</v>
      </c>
      <c r="F3208">
        <v>12</v>
      </c>
    </row>
    <row r="3210" spans="1:26" x14ac:dyDescent="0.25">
      <c r="A3210" s="1">
        <v>42650</v>
      </c>
      <c r="B3210" s="2" t="s">
        <v>389</v>
      </c>
      <c r="U3210" s="3" t="s">
        <v>1</v>
      </c>
      <c r="V3210" s="3" t="s">
        <v>2</v>
      </c>
      <c r="W3210" s="3" t="s">
        <v>3</v>
      </c>
      <c r="X3210" s="3" t="s">
        <v>4</v>
      </c>
      <c r="Y3210" s="3" t="s">
        <v>5</v>
      </c>
      <c r="Z3210" s="3" t="s">
        <v>6</v>
      </c>
    </row>
    <row r="3211" spans="1:26" x14ac:dyDescent="0.25">
      <c r="U3211" s="3">
        <f>SUM(U3212:U3220)</f>
        <v>6040</v>
      </c>
      <c r="V3211" s="3">
        <f>SUM(V3212:V3220)</f>
        <v>49</v>
      </c>
      <c r="Z3211" s="4">
        <f>SUM(Z3212:Z3220)</f>
        <v>29.886363636363633</v>
      </c>
    </row>
    <row r="3212" spans="1:26" x14ac:dyDescent="0.25">
      <c r="C3212" s="5" t="s">
        <v>65</v>
      </c>
      <c r="D3212">
        <v>120</v>
      </c>
      <c r="E3212">
        <v>120</v>
      </c>
      <c r="F3212">
        <v>120</v>
      </c>
      <c r="U3212">
        <f>SUMPRODUCT((D3212:T3212&gt;Y3212/2.01)*1,D3212:T3212,D3214:T3214)</f>
        <v>1440</v>
      </c>
      <c r="V3212">
        <f>SUM(D3214:T3214)</f>
        <v>12</v>
      </c>
      <c r="W3212" s="6">
        <f>X3212/Y3212</f>
        <v>0.72916666666666652</v>
      </c>
      <c r="X3212" s="7">
        <f>U3212/V3212</f>
        <v>120</v>
      </c>
      <c r="Y3212" s="7">
        <v>164.57142857142861</v>
      </c>
      <c r="Z3212" s="7">
        <f>W3212*V3212</f>
        <v>8.7499999999999982</v>
      </c>
    </row>
    <row r="3213" spans="1:26" x14ac:dyDescent="0.25">
      <c r="D3213" s="6">
        <v>0.72916666666666674</v>
      </c>
      <c r="E3213" s="6">
        <v>0.72916666666666674</v>
      </c>
      <c r="F3213" s="6">
        <v>0.72916666666666674</v>
      </c>
    </row>
    <row r="3214" spans="1:26" x14ac:dyDescent="0.25">
      <c r="D3214">
        <v>4</v>
      </c>
      <c r="E3214">
        <v>4</v>
      </c>
      <c r="F3214">
        <v>4</v>
      </c>
    </row>
    <row r="3215" spans="1:26" x14ac:dyDescent="0.25">
      <c r="C3215" s="5" t="s">
        <v>7</v>
      </c>
      <c r="D3215">
        <v>60</v>
      </c>
      <c r="E3215">
        <v>100</v>
      </c>
      <c r="F3215">
        <v>120</v>
      </c>
      <c r="G3215">
        <v>140</v>
      </c>
      <c r="H3215">
        <v>160</v>
      </c>
      <c r="I3215">
        <v>180</v>
      </c>
      <c r="J3215">
        <v>195</v>
      </c>
      <c r="K3215">
        <v>195</v>
      </c>
      <c r="L3215">
        <v>195</v>
      </c>
      <c r="M3215">
        <v>195</v>
      </c>
      <c r="U3215">
        <f>SUMPRODUCT((D3215:T3215&gt;Y3215/2.01)*1,D3215:T3215,D3217:T3217)</f>
        <v>4100</v>
      </c>
      <c r="V3215">
        <f>SUM(D3217:T3217)</f>
        <v>32</v>
      </c>
      <c r="W3215" s="6">
        <f>X3215/Y3215</f>
        <v>0.58238636363636365</v>
      </c>
      <c r="X3215" s="7">
        <f>U3215/V3215</f>
        <v>128.125</v>
      </c>
      <c r="Y3215" s="7">
        <v>220</v>
      </c>
      <c r="Z3215" s="7">
        <f>W3215*V3215</f>
        <v>18.636363636363637</v>
      </c>
    </row>
    <row r="3216" spans="1:26" x14ac:dyDescent="0.25">
      <c r="D3216" s="6">
        <v>0.27272727272727271</v>
      </c>
      <c r="E3216" s="6">
        <v>0.45454545454545447</v>
      </c>
      <c r="F3216" s="6">
        <v>0.54545454545454541</v>
      </c>
      <c r="G3216" s="6">
        <v>0.63636363636363635</v>
      </c>
      <c r="H3216" s="6">
        <v>0.72727272727272729</v>
      </c>
      <c r="I3216" s="6">
        <v>0.81818181818181823</v>
      </c>
      <c r="J3216" s="6">
        <v>0.88636363636363635</v>
      </c>
      <c r="K3216" s="6">
        <v>0.88636363636363635</v>
      </c>
      <c r="L3216" s="6">
        <v>0.88636363636363635</v>
      </c>
      <c r="M3216" s="6">
        <v>0.88636363636363635</v>
      </c>
    </row>
    <row r="3217" spans="1:26" x14ac:dyDescent="0.25">
      <c r="D3217">
        <v>5</v>
      </c>
      <c r="E3217">
        <v>4</v>
      </c>
      <c r="F3217">
        <v>3</v>
      </c>
      <c r="G3217">
        <v>2</v>
      </c>
      <c r="H3217">
        <v>1</v>
      </c>
      <c r="I3217">
        <v>1</v>
      </c>
      <c r="J3217">
        <v>4</v>
      </c>
      <c r="K3217">
        <v>4</v>
      </c>
      <c r="L3217">
        <v>4</v>
      </c>
      <c r="M3217">
        <v>4</v>
      </c>
    </row>
    <row r="3218" spans="1:26" x14ac:dyDescent="0.25">
      <c r="C3218" s="5" t="s">
        <v>24</v>
      </c>
      <c r="D3218">
        <v>100</v>
      </c>
      <c r="U3218">
        <f>SUMPRODUCT((D3218:T3218&gt;Y3218/2.01)*1,D3218:T3218,D3220:T3220)</f>
        <v>500</v>
      </c>
      <c r="V3218">
        <f>SUM(D3220:T3220)</f>
        <v>5</v>
      </c>
      <c r="W3218" s="6">
        <f>X3218/Y3218</f>
        <v>0.5</v>
      </c>
      <c r="X3218" s="7">
        <f>U3218/V3218</f>
        <v>100</v>
      </c>
      <c r="Y3218" s="7">
        <v>200</v>
      </c>
      <c r="Z3218" s="7">
        <f>W3218*V3218</f>
        <v>2.5</v>
      </c>
    </row>
    <row r="3219" spans="1:26" x14ac:dyDescent="0.25">
      <c r="D3219" s="6">
        <v>0.5</v>
      </c>
    </row>
    <row r="3220" spans="1:26" x14ac:dyDescent="0.25">
      <c r="D3220">
        <v>5</v>
      </c>
    </row>
    <row r="3222" spans="1:26" x14ac:dyDescent="0.25">
      <c r="A3222" s="1">
        <v>42653</v>
      </c>
      <c r="B3222" s="2" t="s">
        <v>390</v>
      </c>
      <c r="U3222" s="3" t="s">
        <v>1</v>
      </c>
      <c r="V3222" s="3" t="s">
        <v>2</v>
      </c>
      <c r="W3222" s="3" t="s">
        <v>3</v>
      </c>
      <c r="X3222" s="3" t="s">
        <v>4</v>
      </c>
      <c r="Y3222" s="3" t="s">
        <v>5</v>
      </c>
      <c r="Z3222" s="3" t="s">
        <v>6</v>
      </c>
    </row>
    <row r="3223" spans="1:26" x14ac:dyDescent="0.25">
      <c r="U3223" s="3">
        <f>SUM(U3224:U3233)</f>
        <v>3876</v>
      </c>
      <c r="V3223" s="3">
        <f>SUM(V3224:V3233)</f>
        <v>58</v>
      </c>
      <c r="Z3223" s="4">
        <f>SUM(Z3224:Z3233)</f>
        <v>42.860606060606067</v>
      </c>
    </row>
    <row r="3224" spans="1:26" ht="30" x14ac:dyDescent="0.25">
      <c r="C3224" s="5" t="s">
        <v>9</v>
      </c>
      <c r="D3224">
        <v>60</v>
      </c>
      <c r="E3224">
        <v>80</v>
      </c>
      <c r="F3224">
        <v>100</v>
      </c>
      <c r="G3224">
        <v>100</v>
      </c>
      <c r="H3224">
        <v>100</v>
      </c>
      <c r="I3224">
        <v>115</v>
      </c>
      <c r="J3224">
        <v>115</v>
      </c>
      <c r="K3224">
        <v>115</v>
      </c>
      <c r="L3224">
        <v>115</v>
      </c>
      <c r="U3224">
        <f>SUMPRODUCT((D3224:T3224&gt;Y3224/2.01)*1,D3224:T3224,D3226:T3226)</f>
        <v>3060</v>
      </c>
      <c r="V3224">
        <f>SUM(D3226:T3226)</f>
        <v>34</v>
      </c>
      <c r="W3224" s="6">
        <f>X3224/Y3224</f>
        <v>0.65454545454545454</v>
      </c>
      <c r="X3224" s="7">
        <f>U3224/V3224</f>
        <v>90</v>
      </c>
      <c r="Y3224" s="7">
        <v>137.5</v>
      </c>
      <c r="Z3224" s="7">
        <f>W3224*V3224</f>
        <v>22.254545454545454</v>
      </c>
    </row>
    <row r="3225" spans="1:26" x14ac:dyDescent="0.25">
      <c r="D3225" s="6">
        <v>0.43636363636363629</v>
      </c>
      <c r="E3225" s="6">
        <v>0.58181818181818179</v>
      </c>
      <c r="F3225" s="6">
        <v>0.72727272727272729</v>
      </c>
      <c r="G3225" s="6">
        <v>0.72727272727272729</v>
      </c>
      <c r="H3225" s="6">
        <v>0.72727272727272729</v>
      </c>
      <c r="I3225" s="6">
        <v>0.83636363636363631</v>
      </c>
      <c r="J3225" s="6">
        <v>0.83636363636363631</v>
      </c>
      <c r="K3225" s="6">
        <v>0.83636363636363631</v>
      </c>
      <c r="L3225" s="6">
        <v>0.83636363636363631</v>
      </c>
    </row>
    <row r="3226" spans="1:26" x14ac:dyDescent="0.25">
      <c r="D3226">
        <v>5</v>
      </c>
      <c r="E3226">
        <v>4</v>
      </c>
      <c r="F3226">
        <v>3</v>
      </c>
      <c r="G3226">
        <v>3</v>
      </c>
      <c r="H3226">
        <v>3</v>
      </c>
      <c r="I3226">
        <v>4</v>
      </c>
      <c r="J3226">
        <v>4</v>
      </c>
      <c r="K3226">
        <v>4</v>
      </c>
      <c r="L3226">
        <v>4</v>
      </c>
    </row>
    <row r="3227" spans="1:26" ht="30" x14ac:dyDescent="0.25">
      <c r="C3227" s="5" t="s">
        <v>10</v>
      </c>
      <c r="D3227">
        <v>34</v>
      </c>
      <c r="E3227">
        <v>34</v>
      </c>
      <c r="F3227">
        <v>34</v>
      </c>
      <c r="U3227">
        <f>SUMPRODUCT((D3227:T3227&gt;Y3227/2.01)*1,D3227:T3227,D3229:T3229)</f>
        <v>816</v>
      </c>
      <c r="V3227">
        <f>SUM(D3229:T3229)</f>
        <v>24</v>
      </c>
      <c r="W3227" s="6">
        <f>X3227/Y3227</f>
        <v>0.8585858585858589</v>
      </c>
      <c r="X3227" s="7">
        <f>U3227/V3227</f>
        <v>34</v>
      </c>
      <c r="Y3227" s="7">
        <v>39.599999999999987</v>
      </c>
      <c r="Z3227" s="7">
        <f>W3227*V3227</f>
        <v>20.606060606060613</v>
      </c>
    </row>
    <row r="3228" spans="1:26" x14ac:dyDescent="0.25">
      <c r="D3228" s="6">
        <v>0.85858585858585867</v>
      </c>
      <c r="E3228" s="6">
        <v>0.85858585858585867</v>
      </c>
      <c r="F3228" s="6">
        <v>0.85858585858585867</v>
      </c>
    </row>
    <row r="3229" spans="1:26" x14ac:dyDescent="0.25">
      <c r="D3229">
        <v>8</v>
      </c>
      <c r="E3229">
        <v>8</v>
      </c>
      <c r="F3229">
        <v>8</v>
      </c>
    </row>
    <row r="3230" spans="1:26" x14ac:dyDescent="0.25">
      <c r="D3230" t="s">
        <v>294</v>
      </c>
    </row>
    <row r="3231" spans="1:26" x14ac:dyDescent="0.25">
      <c r="C3231" s="5" t="s">
        <v>145</v>
      </c>
      <c r="D3231">
        <v>10</v>
      </c>
      <c r="E3231">
        <v>10</v>
      </c>
      <c r="F3231">
        <v>10</v>
      </c>
    </row>
    <row r="3232" spans="1:26" ht="30" x14ac:dyDescent="0.25">
      <c r="C3232" s="5" t="s">
        <v>230</v>
      </c>
      <c r="D3232">
        <v>15</v>
      </c>
      <c r="E3232">
        <v>15</v>
      </c>
      <c r="F3232">
        <v>15</v>
      </c>
    </row>
    <row r="3233" spans="1:26" x14ac:dyDescent="0.25">
      <c r="C3233" s="5" t="s">
        <v>121</v>
      </c>
      <c r="D3233">
        <v>12</v>
      </c>
      <c r="E3233">
        <v>12</v>
      </c>
      <c r="F3233">
        <v>12</v>
      </c>
    </row>
    <row r="3235" spans="1:26" x14ac:dyDescent="0.25">
      <c r="A3235" s="1">
        <v>42655</v>
      </c>
      <c r="B3235" s="2" t="s">
        <v>391</v>
      </c>
      <c r="U3235" s="3" t="s">
        <v>1</v>
      </c>
      <c r="V3235" s="3" t="s">
        <v>2</v>
      </c>
      <c r="W3235" s="3" t="s">
        <v>3</v>
      </c>
      <c r="X3235" s="3" t="s">
        <v>4</v>
      </c>
      <c r="Y3235" s="3" t="s">
        <v>5</v>
      </c>
      <c r="Z3235" s="3" t="s">
        <v>6</v>
      </c>
    </row>
    <row r="3236" spans="1:26" x14ac:dyDescent="0.25">
      <c r="U3236" s="3">
        <f>SUM(U3237:U3242)</f>
        <v>3780</v>
      </c>
      <c r="V3236" s="3">
        <f>SUM(V3237:V3242)</f>
        <v>42</v>
      </c>
      <c r="Z3236" s="4">
        <f>SUM(Z3237:Z3242)</f>
        <v>18.285714285714285</v>
      </c>
    </row>
    <row r="3237" spans="1:26" ht="30" x14ac:dyDescent="0.25">
      <c r="C3237" s="5" t="s">
        <v>14</v>
      </c>
      <c r="D3237">
        <v>60</v>
      </c>
      <c r="E3237">
        <v>80</v>
      </c>
      <c r="F3237">
        <v>100</v>
      </c>
      <c r="G3237">
        <v>120</v>
      </c>
      <c r="H3237">
        <v>140</v>
      </c>
      <c r="I3237">
        <v>160</v>
      </c>
      <c r="J3237">
        <v>170</v>
      </c>
      <c r="K3237">
        <v>170</v>
      </c>
      <c r="L3237">
        <v>170</v>
      </c>
      <c r="M3237">
        <v>170</v>
      </c>
      <c r="U3237">
        <f>SUMPRODUCT((D3237:T3237&gt;Y3237/2.01)*1,D3237:T3237,D3239:T3239)</f>
        <v>2580</v>
      </c>
      <c r="V3237">
        <f>SUM(D3239:T3239)</f>
        <v>32</v>
      </c>
      <c r="W3237" s="6">
        <f>X3237/Y3237</f>
        <v>0.38392857142857145</v>
      </c>
      <c r="X3237" s="7">
        <f>U3237/V3237</f>
        <v>80.625</v>
      </c>
      <c r="Y3237" s="7">
        <v>210</v>
      </c>
      <c r="Z3237" s="7">
        <f>W3237*V3237</f>
        <v>12.285714285714286</v>
      </c>
    </row>
    <row r="3238" spans="1:26" x14ac:dyDescent="0.25">
      <c r="D3238" s="6">
        <v>0.2857142857142857</v>
      </c>
      <c r="E3238" s="6">
        <v>0.38095238095238088</v>
      </c>
      <c r="F3238" s="6">
        <v>0.47619047619047622</v>
      </c>
      <c r="G3238" s="6">
        <v>0.5714285714285714</v>
      </c>
      <c r="H3238" s="6">
        <v>0.66666666666666663</v>
      </c>
      <c r="I3238" s="6">
        <v>0.76190476190476186</v>
      </c>
      <c r="J3238" s="6">
        <v>0.80952380952380953</v>
      </c>
      <c r="K3238" s="6">
        <v>0.80952380952380953</v>
      </c>
      <c r="L3238" s="6">
        <v>0.80952380952380953</v>
      </c>
      <c r="M3238" s="6">
        <v>0.80952380952380953</v>
      </c>
    </row>
    <row r="3239" spans="1:26" x14ac:dyDescent="0.25">
      <c r="D3239">
        <v>5</v>
      </c>
      <c r="E3239">
        <v>5</v>
      </c>
      <c r="F3239">
        <v>5</v>
      </c>
      <c r="G3239">
        <v>4</v>
      </c>
      <c r="H3239">
        <v>3</v>
      </c>
      <c r="I3239">
        <v>2</v>
      </c>
      <c r="J3239">
        <v>2</v>
      </c>
      <c r="K3239">
        <v>2</v>
      </c>
      <c r="L3239">
        <v>2</v>
      </c>
      <c r="M3239">
        <v>2</v>
      </c>
    </row>
    <row r="3240" spans="1:26" x14ac:dyDescent="0.25">
      <c r="C3240" s="5" t="s">
        <v>24</v>
      </c>
      <c r="D3240">
        <v>120</v>
      </c>
      <c r="E3240">
        <v>120</v>
      </c>
      <c r="U3240">
        <f>SUMPRODUCT((D3240:T3240&gt;Y3240/2.01)*1,D3240:T3240,D3242:T3242)</f>
        <v>1200</v>
      </c>
      <c r="V3240">
        <f>SUM(D3242:T3242)</f>
        <v>10</v>
      </c>
      <c r="W3240" s="6">
        <f>X3240/Y3240</f>
        <v>0.6</v>
      </c>
      <c r="X3240" s="7">
        <f>U3240/V3240</f>
        <v>120</v>
      </c>
      <c r="Y3240" s="7">
        <v>200</v>
      </c>
      <c r="Z3240" s="7">
        <f>W3240*V3240</f>
        <v>6</v>
      </c>
    </row>
    <row r="3241" spans="1:26" x14ac:dyDescent="0.25">
      <c r="D3241" s="6">
        <v>0.6</v>
      </c>
      <c r="E3241" s="6">
        <v>0.6</v>
      </c>
    </row>
    <row r="3242" spans="1:26" x14ac:dyDescent="0.25">
      <c r="D3242">
        <v>5</v>
      </c>
      <c r="E3242">
        <v>5</v>
      </c>
    </row>
    <row r="3244" spans="1:26" x14ac:dyDescent="0.25">
      <c r="A3244" s="1">
        <v>42657</v>
      </c>
      <c r="B3244" s="2" t="s">
        <v>392</v>
      </c>
      <c r="U3244" s="3" t="s">
        <v>1</v>
      </c>
      <c r="V3244" s="3" t="s">
        <v>2</v>
      </c>
      <c r="W3244" s="3" t="s">
        <v>3</v>
      </c>
      <c r="X3244" s="3" t="s">
        <v>4</v>
      </c>
      <c r="Y3244" s="3" t="s">
        <v>5</v>
      </c>
      <c r="Z3244" s="3" t="s">
        <v>6</v>
      </c>
    </row>
    <row r="3245" spans="1:26" x14ac:dyDescent="0.25">
      <c r="U3245" s="3">
        <f>SUM(U3246:U3256)</f>
        <v>2272.4</v>
      </c>
      <c r="V3245" s="3">
        <f>SUM(V3246:V3256)</f>
        <v>44</v>
      </c>
      <c r="Z3245" s="4">
        <f>SUM(Z3246:Z3256)</f>
        <v>27.989878055163025</v>
      </c>
    </row>
    <row r="3246" spans="1:26" ht="30" x14ac:dyDescent="0.25">
      <c r="C3246" s="5" t="s">
        <v>9</v>
      </c>
      <c r="D3246">
        <v>60</v>
      </c>
      <c r="E3246">
        <v>80</v>
      </c>
      <c r="F3246">
        <v>100</v>
      </c>
      <c r="G3246">
        <v>110</v>
      </c>
      <c r="H3246">
        <v>110</v>
      </c>
      <c r="I3246">
        <v>110</v>
      </c>
      <c r="U3246">
        <f>SUMPRODUCT((D3246:T3246&gt;Y3246/2.01)*1,D3246:T3246,D3248:T3248)</f>
        <v>1510</v>
      </c>
      <c r="V3246">
        <f>SUM(D3248:T3248)</f>
        <v>20</v>
      </c>
      <c r="W3246" s="6">
        <f>X3246/Y3246</f>
        <v>0.54909090909090907</v>
      </c>
      <c r="X3246" s="7">
        <f>U3246/V3246</f>
        <v>75.5</v>
      </c>
      <c r="Y3246" s="7">
        <v>137.5</v>
      </c>
      <c r="Z3246" s="7">
        <f>W3246*V3246</f>
        <v>10.981818181818181</v>
      </c>
    </row>
    <row r="3247" spans="1:26" x14ac:dyDescent="0.25">
      <c r="D3247" s="6">
        <v>0.43636363636363629</v>
      </c>
      <c r="E3247" s="6">
        <v>0.58181818181818179</v>
      </c>
      <c r="F3247" s="6">
        <v>0.72727272727272729</v>
      </c>
      <c r="G3247" s="6">
        <v>0.8</v>
      </c>
      <c r="H3247" s="6">
        <v>0.8</v>
      </c>
      <c r="I3247" s="6">
        <v>0.8</v>
      </c>
    </row>
    <row r="3248" spans="1:26" x14ac:dyDescent="0.25">
      <c r="D3248">
        <v>5</v>
      </c>
      <c r="E3248">
        <v>4</v>
      </c>
      <c r="F3248">
        <v>2</v>
      </c>
      <c r="G3248">
        <v>3</v>
      </c>
      <c r="H3248">
        <v>3</v>
      </c>
      <c r="I3248">
        <v>3</v>
      </c>
    </row>
    <row r="3249" spans="1:26" ht="30" x14ac:dyDescent="0.25">
      <c r="C3249" s="5" t="s">
        <v>71</v>
      </c>
      <c r="D3249">
        <v>29.5</v>
      </c>
      <c r="E3249">
        <v>31.8</v>
      </c>
      <c r="F3249">
        <v>34</v>
      </c>
      <c r="U3249">
        <f>SUMPRODUCT((D3249:T3249&gt;Y3249/2.01)*1,D3249:T3249,D3251:T3251)</f>
        <v>762.4</v>
      </c>
      <c r="V3249">
        <f>SUM(D3251:T3251)</f>
        <v>24</v>
      </c>
      <c r="W3249" s="6">
        <f>X3249/Y3249</f>
        <v>0.70866916138936853</v>
      </c>
      <c r="X3249" s="7">
        <f>U3249/V3249</f>
        <v>31.766666666666666</v>
      </c>
      <c r="Y3249" s="7">
        <v>44.825806451612912</v>
      </c>
      <c r="Z3249" s="7">
        <f>W3249*V3249</f>
        <v>17.008059873344845</v>
      </c>
    </row>
    <row r="3250" spans="1:26" x14ac:dyDescent="0.25">
      <c r="D3250" s="6">
        <v>0.65810305123776625</v>
      </c>
      <c r="E3250" s="6">
        <v>0.70941278065630398</v>
      </c>
      <c r="F3250" s="6">
        <v>0.7584916522740357</v>
      </c>
    </row>
    <row r="3251" spans="1:26" x14ac:dyDescent="0.25">
      <c r="D3251">
        <v>8</v>
      </c>
      <c r="E3251">
        <v>8</v>
      </c>
      <c r="F3251">
        <v>8</v>
      </c>
    </row>
    <row r="3252" spans="1:26" x14ac:dyDescent="0.25">
      <c r="C3252" s="5" t="s">
        <v>20</v>
      </c>
      <c r="D3252">
        <v>10</v>
      </c>
      <c r="E3252">
        <v>10</v>
      </c>
      <c r="F3252">
        <v>10</v>
      </c>
    </row>
    <row r="3253" spans="1:26" ht="30" x14ac:dyDescent="0.25">
      <c r="C3253" s="5" t="s">
        <v>21</v>
      </c>
      <c r="D3253">
        <v>10</v>
      </c>
      <c r="E3253">
        <v>10</v>
      </c>
      <c r="F3253">
        <v>10</v>
      </c>
    </row>
    <row r="3254" spans="1:26" x14ac:dyDescent="0.25">
      <c r="C3254" s="5" t="s">
        <v>82</v>
      </c>
      <c r="D3254">
        <v>20</v>
      </c>
      <c r="E3254">
        <v>20</v>
      </c>
      <c r="F3254">
        <v>20</v>
      </c>
    </row>
    <row r="3255" spans="1:26" x14ac:dyDescent="0.25">
      <c r="C3255" s="5" t="s">
        <v>36</v>
      </c>
      <c r="D3255">
        <v>10</v>
      </c>
      <c r="E3255">
        <v>10</v>
      </c>
      <c r="F3255">
        <v>10</v>
      </c>
    </row>
    <row r="3256" spans="1:26" ht="30" x14ac:dyDescent="0.25">
      <c r="C3256" s="5" t="s">
        <v>49</v>
      </c>
      <c r="D3256">
        <v>12</v>
      </c>
      <c r="E3256">
        <v>12</v>
      </c>
      <c r="F3256">
        <v>12</v>
      </c>
    </row>
    <row r="3258" spans="1:26" x14ac:dyDescent="0.25">
      <c r="A3258" s="1">
        <v>42660</v>
      </c>
      <c r="B3258" s="2" t="s">
        <v>393</v>
      </c>
      <c r="U3258" s="3" t="s">
        <v>1</v>
      </c>
      <c r="V3258" s="3" t="s">
        <v>2</v>
      </c>
      <c r="W3258" s="3" t="s">
        <v>3</v>
      </c>
      <c r="X3258" s="3" t="s">
        <v>4</v>
      </c>
      <c r="Y3258" s="3" t="s">
        <v>5</v>
      </c>
      <c r="Z3258" s="3" t="s">
        <v>6</v>
      </c>
    </row>
    <row r="3259" spans="1:26" x14ac:dyDescent="0.25">
      <c r="U3259" s="3">
        <f>SUM(U3260:U3268)</f>
        <v>5080</v>
      </c>
      <c r="V3259" s="3">
        <f>SUM(V3260:V3268)</f>
        <v>30</v>
      </c>
      <c r="Z3259" s="4">
        <f>SUM(Z3260:Z3268)</f>
        <v>25.931818181818183</v>
      </c>
    </row>
    <row r="3260" spans="1:26" x14ac:dyDescent="0.25">
      <c r="C3260" s="5" t="s">
        <v>87</v>
      </c>
      <c r="D3260">
        <v>140</v>
      </c>
      <c r="E3260">
        <v>140</v>
      </c>
      <c r="F3260">
        <v>140</v>
      </c>
      <c r="U3260">
        <f>SUMPRODUCT((D3260:T3260&gt;Y3260/2.01)*1,D3260:T3260,D3262:T3262)</f>
        <v>1260</v>
      </c>
      <c r="V3260">
        <f>SUM(D3262:T3262)</f>
        <v>9</v>
      </c>
      <c r="W3260" s="6">
        <f>X3260/Y3260</f>
        <v>0.91666666666666685</v>
      </c>
      <c r="X3260" s="7">
        <f>U3260/V3260</f>
        <v>140</v>
      </c>
      <c r="Y3260" s="7">
        <v>152.72727272727269</v>
      </c>
      <c r="Z3260" s="7">
        <f>W3260*V3260</f>
        <v>8.2500000000000018</v>
      </c>
    </row>
    <row r="3261" spans="1:26" x14ac:dyDescent="0.25">
      <c r="D3261" s="6">
        <v>0.91666666666666674</v>
      </c>
      <c r="E3261" s="6">
        <v>0.91666666666666674</v>
      </c>
      <c r="F3261" s="6">
        <v>0.91666666666666674</v>
      </c>
    </row>
    <row r="3262" spans="1:26" x14ac:dyDescent="0.25">
      <c r="D3262">
        <v>3</v>
      </c>
      <c r="E3262">
        <v>3</v>
      </c>
      <c r="F3262">
        <v>3</v>
      </c>
    </row>
    <row r="3263" spans="1:26" x14ac:dyDescent="0.25">
      <c r="C3263" s="5" t="s">
        <v>7</v>
      </c>
      <c r="D3263">
        <v>195</v>
      </c>
      <c r="E3263">
        <v>195</v>
      </c>
      <c r="F3263">
        <v>195</v>
      </c>
      <c r="G3263">
        <v>195</v>
      </c>
      <c r="U3263">
        <f>SUMPRODUCT((D3263:T3263&gt;Y3263/2.01)*1,D3263:T3263,D3265:T3265)</f>
        <v>3120</v>
      </c>
      <c r="V3263">
        <f>SUM(D3265:T3265)</f>
        <v>16</v>
      </c>
      <c r="W3263" s="6">
        <f>X3263/Y3263</f>
        <v>0.88636363636363635</v>
      </c>
      <c r="X3263" s="7">
        <f>U3263/V3263</f>
        <v>195</v>
      </c>
      <c r="Y3263" s="7">
        <v>220</v>
      </c>
      <c r="Z3263" s="7">
        <f>W3263*V3263</f>
        <v>14.181818181818182</v>
      </c>
    </row>
    <row r="3264" spans="1:26" x14ac:dyDescent="0.25">
      <c r="D3264" s="6">
        <v>0.88636363636363635</v>
      </c>
      <c r="E3264" s="6">
        <v>0.88636363636363635</v>
      </c>
      <c r="F3264" s="6">
        <v>0.88636363636363635</v>
      </c>
      <c r="G3264" s="6">
        <v>0.88636363636363635</v>
      </c>
    </row>
    <row r="3265" spans="1:26" x14ac:dyDescent="0.25">
      <c r="D3265">
        <v>4</v>
      </c>
      <c r="E3265">
        <v>4</v>
      </c>
      <c r="F3265">
        <v>4</v>
      </c>
      <c r="G3265">
        <v>4</v>
      </c>
    </row>
    <row r="3266" spans="1:26" x14ac:dyDescent="0.25">
      <c r="C3266" s="5" t="s">
        <v>24</v>
      </c>
      <c r="D3266">
        <v>140</v>
      </c>
      <c r="U3266">
        <f>SUMPRODUCT((D3266:T3266&gt;Y3266/2.01)*1,D3266:T3266,D3268:T3268)</f>
        <v>700</v>
      </c>
      <c r="V3266">
        <f>SUM(D3268:T3268)</f>
        <v>5</v>
      </c>
      <c r="W3266" s="6">
        <f>X3266/Y3266</f>
        <v>0.7</v>
      </c>
      <c r="X3266" s="7">
        <f>U3266/V3266</f>
        <v>140</v>
      </c>
      <c r="Y3266" s="7">
        <v>200</v>
      </c>
      <c r="Z3266" s="7">
        <f>W3266*V3266</f>
        <v>3.5</v>
      </c>
    </row>
    <row r="3267" spans="1:26" x14ac:dyDescent="0.25">
      <c r="D3267" s="6">
        <v>0.7</v>
      </c>
    </row>
    <row r="3268" spans="1:26" x14ac:dyDescent="0.25">
      <c r="D3268">
        <v>5</v>
      </c>
    </row>
    <row r="3270" spans="1:26" x14ac:dyDescent="0.25">
      <c r="A3270" s="1">
        <v>42662</v>
      </c>
      <c r="B3270" s="2" t="s">
        <v>394</v>
      </c>
      <c r="U3270" s="3" t="s">
        <v>1</v>
      </c>
      <c r="V3270" s="3" t="s">
        <v>2</v>
      </c>
      <c r="W3270" s="3" t="s">
        <v>3</v>
      </c>
      <c r="X3270" s="3" t="s">
        <v>4</v>
      </c>
      <c r="Y3270" s="3" t="s">
        <v>5</v>
      </c>
      <c r="Z3270" s="3" t="s">
        <v>6</v>
      </c>
    </row>
    <row r="3271" spans="1:26" x14ac:dyDescent="0.25">
      <c r="U3271" s="3">
        <f>SUM(U3272:U3278)</f>
        <v>5160</v>
      </c>
      <c r="V3271" s="3">
        <f>SUM(V3272:V3278)</f>
        <v>59</v>
      </c>
      <c r="Z3271" s="4">
        <f>SUM(Z3272:Z3278)</f>
        <v>37.527272727272731</v>
      </c>
    </row>
    <row r="3272" spans="1:26" ht="30" x14ac:dyDescent="0.25">
      <c r="C3272" s="5" t="s">
        <v>9</v>
      </c>
      <c r="D3272">
        <v>60</v>
      </c>
      <c r="E3272">
        <v>80</v>
      </c>
      <c r="F3272">
        <v>90</v>
      </c>
      <c r="G3272">
        <v>90</v>
      </c>
      <c r="H3272">
        <v>90</v>
      </c>
      <c r="I3272">
        <v>90</v>
      </c>
      <c r="J3272">
        <v>90</v>
      </c>
      <c r="K3272">
        <v>100</v>
      </c>
      <c r="L3272">
        <v>100</v>
      </c>
      <c r="M3272">
        <v>100</v>
      </c>
      <c r="N3272">
        <v>100</v>
      </c>
      <c r="O3272">
        <v>110</v>
      </c>
      <c r="P3272">
        <v>110</v>
      </c>
      <c r="Q3272">
        <v>110</v>
      </c>
      <c r="U3272">
        <f>SUMPRODUCT((D3272:T3272&gt;Y3272/2.01)*1,D3272:T3272,D3274:T3274)</f>
        <v>5160</v>
      </c>
      <c r="V3272">
        <f>SUM(D3274:T3274)</f>
        <v>59</v>
      </c>
      <c r="W3272" s="6">
        <f>X3272/Y3272</f>
        <v>0.63605546995377504</v>
      </c>
      <c r="X3272" s="7">
        <f>U3272/V3272</f>
        <v>87.457627118644069</v>
      </c>
      <c r="Y3272" s="7">
        <v>137.5</v>
      </c>
      <c r="Z3272" s="7">
        <f>W3272*V3272</f>
        <v>37.527272727272731</v>
      </c>
    </row>
    <row r="3273" spans="1:26" x14ac:dyDescent="0.25">
      <c r="D3273" s="6">
        <v>0.43636363636363629</v>
      </c>
      <c r="E3273" s="6">
        <v>0.58181818181818179</v>
      </c>
      <c r="F3273" s="6">
        <v>0.65454545454545454</v>
      </c>
      <c r="G3273" s="6">
        <v>0.65454545454545454</v>
      </c>
      <c r="H3273" s="6">
        <v>0.65454545454545454</v>
      </c>
      <c r="I3273" s="6">
        <v>0.65454545454545454</v>
      </c>
      <c r="J3273" s="6">
        <v>0.65454545454545454</v>
      </c>
      <c r="K3273" s="6">
        <v>0.72727272727272729</v>
      </c>
      <c r="L3273" s="6">
        <v>0.72727272727272729</v>
      </c>
      <c r="M3273" s="6">
        <v>0.72727272727272729</v>
      </c>
      <c r="N3273" s="6">
        <v>0.72727272727272729</v>
      </c>
      <c r="O3273" s="6">
        <v>0.8</v>
      </c>
      <c r="P3273" s="6">
        <v>0.8</v>
      </c>
      <c r="Q3273" s="6">
        <v>0.8</v>
      </c>
    </row>
    <row r="3274" spans="1:26" x14ac:dyDescent="0.25">
      <c r="D3274">
        <v>5</v>
      </c>
      <c r="E3274">
        <v>4</v>
      </c>
      <c r="F3274">
        <v>5</v>
      </c>
      <c r="G3274">
        <v>5</v>
      </c>
      <c r="H3274">
        <v>5</v>
      </c>
      <c r="I3274">
        <v>5</v>
      </c>
      <c r="J3274">
        <v>5</v>
      </c>
      <c r="K3274">
        <v>4</v>
      </c>
      <c r="L3274">
        <v>4</v>
      </c>
      <c r="M3274">
        <v>4</v>
      </c>
      <c r="N3274">
        <v>4</v>
      </c>
      <c r="O3274">
        <v>3</v>
      </c>
      <c r="P3274">
        <v>3</v>
      </c>
      <c r="Q3274">
        <v>3</v>
      </c>
    </row>
    <row r="3275" spans="1:26" x14ac:dyDescent="0.25">
      <c r="C3275" s="5" t="s">
        <v>20</v>
      </c>
      <c r="D3275">
        <v>10</v>
      </c>
      <c r="E3275">
        <v>10</v>
      </c>
      <c r="F3275">
        <v>10</v>
      </c>
    </row>
    <row r="3276" spans="1:26" ht="30" x14ac:dyDescent="0.25">
      <c r="C3276" s="5" t="s">
        <v>21</v>
      </c>
      <c r="D3276">
        <v>10</v>
      </c>
      <c r="E3276">
        <v>10</v>
      </c>
      <c r="F3276">
        <v>10</v>
      </c>
    </row>
    <row r="3277" spans="1:26" ht="30" x14ac:dyDescent="0.25">
      <c r="C3277" s="5" t="s">
        <v>49</v>
      </c>
      <c r="D3277">
        <v>20</v>
      </c>
      <c r="E3277">
        <v>20</v>
      </c>
      <c r="F3277">
        <v>20</v>
      </c>
    </row>
    <row r="3278" spans="1:26" x14ac:dyDescent="0.25">
      <c r="C3278" s="5" t="s">
        <v>36</v>
      </c>
      <c r="D3278">
        <v>21</v>
      </c>
      <c r="E3278">
        <v>21</v>
      </c>
      <c r="F3278">
        <v>21</v>
      </c>
    </row>
    <row r="3280" spans="1:26" x14ac:dyDescent="0.25">
      <c r="A3280" s="1">
        <v>42664</v>
      </c>
      <c r="B3280" s="2" t="s">
        <v>395</v>
      </c>
      <c r="U3280" s="3" t="s">
        <v>1</v>
      </c>
      <c r="V3280" s="3" t="s">
        <v>2</v>
      </c>
      <c r="W3280" s="3" t="s">
        <v>3</v>
      </c>
      <c r="X3280" s="3" t="s">
        <v>4</v>
      </c>
      <c r="Y3280" s="3" t="s">
        <v>5</v>
      </c>
      <c r="Z3280" s="3" t="s">
        <v>6</v>
      </c>
    </row>
    <row r="3281" spans="1:26" x14ac:dyDescent="0.25">
      <c r="U3281" s="3">
        <f>SUM(U3282:U3288)</f>
        <v>3450</v>
      </c>
      <c r="V3281" s="3">
        <f>SUM(V3282:V3288)</f>
        <v>33</v>
      </c>
      <c r="Z3281" s="4">
        <f>SUM(Z3282:Z3288)</f>
        <v>16.707142857142859</v>
      </c>
    </row>
    <row r="3282" spans="1:26" ht="30" x14ac:dyDescent="0.25">
      <c r="C3282" s="5" t="s">
        <v>14</v>
      </c>
      <c r="D3282">
        <v>60</v>
      </c>
      <c r="E3282">
        <v>100</v>
      </c>
      <c r="F3282">
        <v>120</v>
      </c>
      <c r="G3282">
        <v>140</v>
      </c>
      <c r="H3282">
        <v>160</v>
      </c>
      <c r="I3282">
        <v>170</v>
      </c>
      <c r="J3282">
        <v>170</v>
      </c>
      <c r="K3282">
        <v>170</v>
      </c>
      <c r="U3282">
        <f>SUMPRODUCT((D3282:T3282&gt;Y3282/2.01)*1,D3282:T3282,D3284:T3284)</f>
        <v>2280</v>
      </c>
      <c r="V3282">
        <f>SUM(D3284:T3284)</f>
        <v>24</v>
      </c>
      <c r="W3282" s="6">
        <f>X3282/Y3282</f>
        <v>0.45238095238095238</v>
      </c>
      <c r="X3282" s="7">
        <f>U3282/V3282</f>
        <v>95</v>
      </c>
      <c r="Y3282" s="7">
        <v>210</v>
      </c>
      <c r="Z3282" s="7">
        <f>W3282*V3282</f>
        <v>10.857142857142858</v>
      </c>
    </row>
    <row r="3283" spans="1:26" x14ac:dyDescent="0.25">
      <c r="D3283" s="6">
        <v>0.2857142857142857</v>
      </c>
      <c r="E3283" s="6">
        <v>0.47619047619047622</v>
      </c>
      <c r="F3283" s="6">
        <v>0.5714285714285714</v>
      </c>
      <c r="G3283" s="6">
        <v>0.66666666666666663</v>
      </c>
      <c r="H3283" s="6">
        <v>0.76190476190476186</v>
      </c>
      <c r="I3283" s="6">
        <v>0.80952380952380953</v>
      </c>
      <c r="J3283" s="6">
        <v>0.80952380952380953</v>
      </c>
      <c r="K3283" s="6">
        <v>0.80952380952380953</v>
      </c>
    </row>
    <row r="3284" spans="1:26" x14ac:dyDescent="0.25">
      <c r="D3284">
        <v>5</v>
      </c>
      <c r="E3284">
        <v>4</v>
      </c>
      <c r="F3284">
        <v>3</v>
      </c>
      <c r="G3284">
        <v>3</v>
      </c>
      <c r="H3284">
        <v>3</v>
      </c>
      <c r="I3284">
        <v>2</v>
      </c>
      <c r="J3284">
        <v>2</v>
      </c>
      <c r="K3284">
        <v>2</v>
      </c>
    </row>
    <row r="3285" spans="1:26" x14ac:dyDescent="0.25">
      <c r="C3285" s="5" t="s">
        <v>24</v>
      </c>
      <c r="D3285">
        <v>130</v>
      </c>
      <c r="E3285">
        <v>130</v>
      </c>
      <c r="F3285">
        <v>130</v>
      </c>
      <c r="U3285">
        <f>SUMPRODUCT((D3285:T3285&gt;Y3285/2.01)*1,D3285:T3285,D3287:T3287)</f>
        <v>1170</v>
      </c>
      <c r="V3285">
        <f>SUM(D3287:T3287)</f>
        <v>9</v>
      </c>
      <c r="W3285" s="6">
        <f>X3285/Y3285</f>
        <v>0.65</v>
      </c>
      <c r="X3285" s="7">
        <f>U3285/V3285</f>
        <v>130</v>
      </c>
      <c r="Y3285" s="7">
        <v>200</v>
      </c>
      <c r="Z3285" s="7">
        <f>W3285*V3285</f>
        <v>5.8500000000000005</v>
      </c>
    </row>
    <row r="3286" spans="1:26" x14ac:dyDescent="0.25">
      <c r="D3286" s="6">
        <v>0.65</v>
      </c>
      <c r="E3286" s="6">
        <v>0.65</v>
      </c>
      <c r="F3286" s="6">
        <v>0.65</v>
      </c>
    </row>
    <row r="3287" spans="1:26" x14ac:dyDescent="0.25">
      <c r="D3287">
        <v>3</v>
      </c>
      <c r="E3287">
        <v>3</v>
      </c>
      <c r="F3287">
        <v>3</v>
      </c>
    </row>
    <row r="3288" spans="1:26" x14ac:dyDescent="0.25">
      <c r="C3288" s="5" t="s">
        <v>80</v>
      </c>
      <c r="D3288">
        <v>6</v>
      </c>
      <c r="E3288">
        <v>6</v>
      </c>
      <c r="F3288">
        <v>6</v>
      </c>
    </row>
    <row r="3290" spans="1:26" x14ac:dyDescent="0.25">
      <c r="A3290" s="1">
        <v>42667</v>
      </c>
      <c r="B3290" s="2" t="s">
        <v>396</v>
      </c>
      <c r="U3290" s="3" t="s">
        <v>1</v>
      </c>
      <c r="V3290" s="3" t="s">
        <v>2</v>
      </c>
      <c r="W3290" s="3" t="s">
        <v>3</v>
      </c>
      <c r="X3290" s="3" t="s">
        <v>4</v>
      </c>
      <c r="Y3290" s="3" t="s">
        <v>5</v>
      </c>
      <c r="Z3290" s="3" t="s">
        <v>6</v>
      </c>
    </row>
    <row r="3291" spans="1:26" x14ac:dyDescent="0.25">
      <c r="U3291" s="3">
        <f>SUM(U3292:U3299)</f>
        <v>2250</v>
      </c>
      <c r="V3291" s="3">
        <f>SUM(V3292:V3299)</f>
        <v>27</v>
      </c>
      <c r="Z3291" s="4">
        <f>SUM(Z3292:Z3299)</f>
        <v>16.363636363636363</v>
      </c>
    </row>
    <row r="3292" spans="1:26" ht="30" x14ac:dyDescent="0.25">
      <c r="C3292" s="5" t="s">
        <v>9</v>
      </c>
      <c r="D3292">
        <v>60</v>
      </c>
      <c r="E3292">
        <v>80</v>
      </c>
      <c r="F3292">
        <v>90</v>
      </c>
      <c r="G3292">
        <v>95</v>
      </c>
      <c r="H3292">
        <v>100</v>
      </c>
      <c r="I3292">
        <v>105</v>
      </c>
      <c r="J3292">
        <v>110</v>
      </c>
      <c r="K3292">
        <v>115</v>
      </c>
      <c r="L3292">
        <v>120</v>
      </c>
      <c r="M3292">
        <v>125</v>
      </c>
      <c r="N3292">
        <v>130</v>
      </c>
      <c r="U3292">
        <f>SUMPRODUCT((D3292:T3292&gt;Y3292/2.01)*1,D3292:T3292,D3294:T3294)</f>
        <v>2250</v>
      </c>
      <c r="V3292">
        <f>SUM(D3294:T3294)</f>
        <v>27</v>
      </c>
      <c r="W3292" s="6">
        <f>X3292/Y3292</f>
        <v>0.60606060606060608</v>
      </c>
      <c r="X3292" s="7">
        <f>U3292/V3292</f>
        <v>83.333333333333329</v>
      </c>
      <c r="Y3292" s="7">
        <v>137.5</v>
      </c>
      <c r="Z3292" s="7">
        <f>W3292*V3292</f>
        <v>16.363636363636363</v>
      </c>
    </row>
    <row r="3293" spans="1:26" x14ac:dyDescent="0.25">
      <c r="D3293" s="6">
        <v>0.43636363636363629</v>
      </c>
      <c r="E3293" s="6">
        <v>0.58181818181818179</v>
      </c>
      <c r="F3293" s="6">
        <v>0.65454545454545454</v>
      </c>
      <c r="G3293" s="6">
        <v>0.69090909090909092</v>
      </c>
      <c r="H3293" s="6">
        <v>0.72727272727272729</v>
      </c>
      <c r="I3293" s="6">
        <v>0.76363636363636367</v>
      </c>
      <c r="J3293" s="6">
        <v>0.8</v>
      </c>
      <c r="K3293" s="6">
        <v>0.83636363636363631</v>
      </c>
      <c r="L3293" s="6">
        <v>0.87272727272727268</v>
      </c>
      <c r="M3293" s="6">
        <v>0.90909090909090906</v>
      </c>
      <c r="N3293" s="6">
        <v>0.94545454545454544</v>
      </c>
    </row>
    <row r="3294" spans="1:26" x14ac:dyDescent="0.25">
      <c r="D3294">
        <v>5</v>
      </c>
      <c r="E3294">
        <v>5</v>
      </c>
      <c r="F3294">
        <v>2</v>
      </c>
      <c r="G3294">
        <v>2</v>
      </c>
      <c r="H3294">
        <v>2</v>
      </c>
      <c r="I3294">
        <v>2</v>
      </c>
      <c r="J3294">
        <v>2</v>
      </c>
      <c r="K3294">
        <v>2</v>
      </c>
      <c r="L3294">
        <v>2</v>
      </c>
      <c r="M3294">
        <v>2</v>
      </c>
      <c r="N3294">
        <v>1</v>
      </c>
    </row>
    <row r="3295" spans="1:26" x14ac:dyDescent="0.25">
      <c r="C3295" s="5" t="s">
        <v>38</v>
      </c>
      <c r="D3295">
        <v>20</v>
      </c>
      <c r="E3295">
        <v>20</v>
      </c>
    </row>
    <row r="3296" spans="1:26" x14ac:dyDescent="0.25">
      <c r="C3296" s="5" t="s">
        <v>74</v>
      </c>
      <c r="D3296">
        <v>10</v>
      </c>
      <c r="E3296">
        <v>10</v>
      </c>
      <c r="F3296">
        <v>10</v>
      </c>
    </row>
    <row r="3297" spans="1:26" x14ac:dyDescent="0.25">
      <c r="C3297" s="5" t="s">
        <v>83</v>
      </c>
      <c r="D3297">
        <v>10</v>
      </c>
      <c r="E3297">
        <v>10</v>
      </c>
      <c r="F3297">
        <v>10</v>
      </c>
    </row>
    <row r="3298" spans="1:26" x14ac:dyDescent="0.25">
      <c r="C3298" s="5" t="s">
        <v>36</v>
      </c>
      <c r="D3298">
        <v>12</v>
      </c>
      <c r="E3298">
        <v>12</v>
      </c>
      <c r="F3298">
        <v>12</v>
      </c>
    </row>
    <row r="3299" spans="1:26" ht="30" x14ac:dyDescent="0.25">
      <c r="C3299" s="5" t="s">
        <v>49</v>
      </c>
      <c r="D3299">
        <v>12</v>
      </c>
      <c r="E3299">
        <v>12</v>
      </c>
      <c r="F3299">
        <v>12</v>
      </c>
    </row>
    <row r="3301" spans="1:26" x14ac:dyDescent="0.25">
      <c r="A3301" s="1">
        <v>42688</v>
      </c>
      <c r="B3301" s="2" t="s">
        <v>397</v>
      </c>
      <c r="U3301" s="3" t="s">
        <v>1</v>
      </c>
      <c r="V3301" s="3" t="s">
        <v>2</v>
      </c>
      <c r="W3301" s="3" t="s">
        <v>3</v>
      </c>
      <c r="X3301" s="3" t="s">
        <v>4</v>
      </c>
      <c r="Y3301" s="3" t="s">
        <v>5</v>
      </c>
      <c r="Z3301" s="3" t="s">
        <v>6</v>
      </c>
    </row>
    <row r="3302" spans="1:26" x14ac:dyDescent="0.25">
      <c r="U3302" s="3">
        <f>SUM(U3303:U3308)</f>
        <v>2160</v>
      </c>
      <c r="V3302" s="3">
        <f>SUM(V3303:V3308)</f>
        <v>18</v>
      </c>
      <c r="Z3302" s="4">
        <f>SUM(Z3303:Z3308)</f>
        <v>12.545454545454547</v>
      </c>
    </row>
    <row r="3303" spans="1:26" ht="30" x14ac:dyDescent="0.25">
      <c r="C3303" s="5" t="s">
        <v>14</v>
      </c>
      <c r="D3303">
        <v>140</v>
      </c>
      <c r="E3303">
        <v>140</v>
      </c>
      <c r="F3303">
        <v>140</v>
      </c>
      <c r="U3303">
        <f>SUMPRODUCT((D3303:T3303&gt;Y3303/2.01)*1,D3303:T3303,D3305:T3305)</f>
        <v>1260</v>
      </c>
      <c r="V3303">
        <f>SUM(D3305:T3305)</f>
        <v>9</v>
      </c>
      <c r="W3303" s="6">
        <f>X3303/Y3303</f>
        <v>0.66666666666666663</v>
      </c>
      <c r="X3303" s="7">
        <f>U3303/V3303</f>
        <v>140</v>
      </c>
      <c r="Y3303" s="7">
        <v>210</v>
      </c>
      <c r="Z3303" s="7">
        <f>W3303*V3303</f>
        <v>6</v>
      </c>
    </row>
    <row r="3304" spans="1:26" x14ac:dyDescent="0.25">
      <c r="D3304" s="6">
        <v>0.66666666666666663</v>
      </c>
      <c r="E3304" s="6">
        <v>0.66666666666666663</v>
      </c>
      <c r="F3304" s="6">
        <v>0.66666666666666663</v>
      </c>
    </row>
    <row r="3305" spans="1:26" x14ac:dyDescent="0.25">
      <c r="D3305">
        <v>3</v>
      </c>
      <c r="E3305">
        <v>3</v>
      </c>
      <c r="F3305">
        <v>3</v>
      </c>
    </row>
    <row r="3306" spans="1:26" ht="30" x14ac:dyDescent="0.25">
      <c r="C3306" s="5" t="s">
        <v>9</v>
      </c>
      <c r="D3306">
        <v>100</v>
      </c>
      <c r="E3306">
        <v>100</v>
      </c>
      <c r="F3306">
        <v>100</v>
      </c>
      <c r="U3306">
        <f>SUMPRODUCT((D3306:T3306&gt;Y3306/2.01)*1,D3306:T3306,D3308:T3308)</f>
        <v>900</v>
      </c>
      <c r="V3306">
        <f>SUM(D3308:T3308)</f>
        <v>9</v>
      </c>
      <c r="W3306" s="6">
        <f>X3306/Y3306</f>
        <v>0.72727272727272729</v>
      </c>
      <c r="X3306" s="7">
        <f>U3306/V3306</f>
        <v>100</v>
      </c>
      <c r="Y3306" s="7">
        <v>137.5</v>
      </c>
      <c r="Z3306" s="7">
        <f>W3306*V3306</f>
        <v>6.5454545454545459</v>
      </c>
    </row>
    <row r="3307" spans="1:26" x14ac:dyDescent="0.25">
      <c r="D3307" s="6">
        <v>0.72727272727272729</v>
      </c>
      <c r="E3307" s="6">
        <v>0.72727272727272729</v>
      </c>
      <c r="F3307" s="6">
        <v>0.72727272727272729</v>
      </c>
    </row>
    <row r="3308" spans="1:26" x14ac:dyDescent="0.25">
      <c r="D3308">
        <v>3</v>
      </c>
      <c r="E3308">
        <v>3</v>
      </c>
      <c r="F3308">
        <v>3</v>
      </c>
    </row>
    <row r="3310" spans="1:26" x14ac:dyDescent="0.25">
      <c r="A3310" s="1">
        <v>42690</v>
      </c>
      <c r="B3310" s="2" t="s">
        <v>398</v>
      </c>
      <c r="U3310" s="3" t="s">
        <v>1</v>
      </c>
      <c r="V3310" s="3" t="s">
        <v>2</v>
      </c>
      <c r="W3310" s="3" t="s">
        <v>3</v>
      </c>
      <c r="X3310" s="3" t="s">
        <v>4</v>
      </c>
      <c r="Y3310" s="3" t="s">
        <v>5</v>
      </c>
      <c r="Z3310" s="3" t="s">
        <v>6</v>
      </c>
    </row>
    <row r="3311" spans="1:26" x14ac:dyDescent="0.25">
      <c r="U3311" s="3">
        <f>SUM(U3312:U3317)</f>
        <v>2130</v>
      </c>
      <c r="V3311" s="3">
        <f>SUM(V3312:V3317)</f>
        <v>34</v>
      </c>
      <c r="Z3311" s="4">
        <f>SUM(Z3312:Z3317)</f>
        <v>13.180748663101603</v>
      </c>
    </row>
    <row r="3312" spans="1:26" ht="30" x14ac:dyDescent="0.25">
      <c r="C3312" s="5" t="s">
        <v>9</v>
      </c>
      <c r="D3312">
        <v>102.5</v>
      </c>
      <c r="E3312">
        <v>102.5</v>
      </c>
      <c r="F3312">
        <v>102.5</v>
      </c>
      <c r="U3312">
        <f>SUMPRODUCT((D3312:T3312&gt;Y3312/2.01)*1,D3312:T3312,D3314:T3314)</f>
        <v>1230</v>
      </c>
      <c r="V3312">
        <f>SUM(D3314:T3314)</f>
        <v>12</v>
      </c>
      <c r="W3312" s="6">
        <f>X3312/Y3312</f>
        <v>0.74545454545454548</v>
      </c>
      <c r="X3312" s="7">
        <f>U3312/V3312</f>
        <v>102.5</v>
      </c>
      <c r="Y3312" s="7">
        <v>137.5</v>
      </c>
      <c r="Z3312" s="7">
        <f>W3312*V3312</f>
        <v>8.9454545454545453</v>
      </c>
    </row>
    <row r="3313" spans="1:26" x14ac:dyDescent="0.25">
      <c r="D3313" s="6">
        <v>0.74545454545454548</v>
      </c>
      <c r="E3313" s="6">
        <v>0.74545454545454548</v>
      </c>
      <c r="F3313" s="6">
        <v>0.74545454545454548</v>
      </c>
    </row>
    <row r="3314" spans="1:26" x14ac:dyDescent="0.25">
      <c r="D3314">
        <v>4</v>
      </c>
      <c r="E3314">
        <v>4</v>
      </c>
      <c r="F3314">
        <v>4</v>
      </c>
    </row>
    <row r="3315" spans="1:26" x14ac:dyDescent="0.25">
      <c r="C3315" s="5" t="s">
        <v>15</v>
      </c>
      <c r="D3315">
        <v>60</v>
      </c>
      <c r="E3315">
        <v>80</v>
      </c>
      <c r="F3315">
        <v>100</v>
      </c>
      <c r="G3315">
        <v>120</v>
      </c>
      <c r="H3315">
        <v>140</v>
      </c>
      <c r="U3315">
        <f>SUMPRODUCT((D3315:T3315&gt;Y3315/2.01)*1,D3315:T3315,D3317:T3317)</f>
        <v>900</v>
      </c>
      <c r="V3315">
        <f>SUM(D3317:T3317)</f>
        <v>22</v>
      </c>
      <c r="W3315" s="6">
        <f>X3315/Y3315</f>
        <v>0.19251336898395721</v>
      </c>
      <c r="X3315" s="7">
        <f>U3315/V3315</f>
        <v>40.909090909090907</v>
      </c>
      <c r="Y3315" s="7">
        <v>212.5</v>
      </c>
      <c r="Z3315" s="7">
        <f>W3315*V3315</f>
        <v>4.2352941176470589</v>
      </c>
    </row>
    <row r="3316" spans="1:26" x14ac:dyDescent="0.25">
      <c r="D3316" s="6">
        <v>0.28235294117647058</v>
      </c>
      <c r="E3316" s="6">
        <v>0.37647058823529411</v>
      </c>
      <c r="F3316" s="6">
        <v>0.47058823529411759</v>
      </c>
      <c r="G3316" s="6">
        <v>0.56470588235294117</v>
      </c>
      <c r="H3316" s="6">
        <v>0.6588235294117647</v>
      </c>
    </row>
    <row r="3317" spans="1:26" x14ac:dyDescent="0.25">
      <c r="D3317">
        <v>5</v>
      </c>
      <c r="E3317">
        <v>5</v>
      </c>
      <c r="F3317">
        <v>5</v>
      </c>
      <c r="G3317">
        <v>4</v>
      </c>
      <c r="H3317">
        <v>3</v>
      </c>
    </row>
    <row r="3319" spans="1:26" x14ac:dyDescent="0.25">
      <c r="A3319" s="1">
        <v>42692</v>
      </c>
      <c r="B3319" s="2" t="s">
        <v>399</v>
      </c>
      <c r="U3319" s="3" t="s">
        <v>1</v>
      </c>
      <c r="V3319" s="3" t="s">
        <v>2</v>
      </c>
      <c r="W3319" s="3" t="s">
        <v>3</v>
      </c>
      <c r="X3319" s="3" t="s">
        <v>4</v>
      </c>
      <c r="Y3319" s="3" t="s">
        <v>5</v>
      </c>
      <c r="Z3319" s="3" t="s">
        <v>6</v>
      </c>
    </row>
    <row r="3320" spans="1:26" x14ac:dyDescent="0.25">
      <c r="U3320" s="3">
        <f>SUM(U3321:U3326)</f>
        <v>4560</v>
      </c>
      <c r="V3320" s="3">
        <f>SUM(V3321:V3326)</f>
        <v>46</v>
      </c>
      <c r="Z3320" s="4">
        <f>SUM(Z3321:Z3326)</f>
        <v>21.597759103641458</v>
      </c>
    </row>
    <row r="3321" spans="1:26" ht="30" x14ac:dyDescent="0.25">
      <c r="C3321" s="5" t="s">
        <v>14</v>
      </c>
      <c r="D3321">
        <v>60</v>
      </c>
      <c r="E3321">
        <v>80</v>
      </c>
      <c r="F3321">
        <v>100</v>
      </c>
      <c r="G3321">
        <v>120</v>
      </c>
      <c r="H3321">
        <v>140</v>
      </c>
      <c r="I3321">
        <v>140</v>
      </c>
      <c r="J3321">
        <v>140</v>
      </c>
      <c r="K3321">
        <v>140</v>
      </c>
      <c r="U3321">
        <f>SUMPRODUCT((D3321:T3321&gt;Y3321/2.01)*1,D3321:T3321,D3323:T3323)</f>
        <v>2480</v>
      </c>
      <c r="V3321">
        <f>SUM(D3323:T3323)</f>
        <v>30</v>
      </c>
      <c r="W3321" s="6">
        <f>X3321/Y3321</f>
        <v>0.3936507936507937</v>
      </c>
      <c r="X3321" s="7">
        <f>U3321/V3321</f>
        <v>82.666666666666671</v>
      </c>
      <c r="Y3321" s="7">
        <v>210</v>
      </c>
      <c r="Z3321" s="7">
        <f>W3321*V3321</f>
        <v>11.80952380952381</v>
      </c>
    </row>
    <row r="3322" spans="1:26" x14ac:dyDescent="0.25">
      <c r="D3322" s="6">
        <v>0.2857142857142857</v>
      </c>
      <c r="E3322" s="6">
        <v>0.38095238095238088</v>
      </c>
      <c r="F3322" s="6">
        <v>0.47619047619047622</v>
      </c>
      <c r="G3322" s="6">
        <v>0.5714285714285714</v>
      </c>
      <c r="H3322" s="6">
        <v>0.66666666666666663</v>
      </c>
      <c r="I3322" s="6">
        <v>0.66666666666666663</v>
      </c>
      <c r="J3322" s="6">
        <v>0.66666666666666663</v>
      </c>
      <c r="K3322" s="6">
        <v>0.66666666666666663</v>
      </c>
    </row>
    <row r="3323" spans="1:26" x14ac:dyDescent="0.25">
      <c r="D3323">
        <v>5</v>
      </c>
      <c r="E3323">
        <v>4</v>
      </c>
      <c r="F3323">
        <v>3</v>
      </c>
      <c r="G3323">
        <v>2</v>
      </c>
      <c r="H3323">
        <v>4</v>
      </c>
      <c r="I3323">
        <v>4</v>
      </c>
      <c r="J3323">
        <v>4</v>
      </c>
      <c r="K3323">
        <v>4</v>
      </c>
    </row>
    <row r="3324" spans="1:26" x14ac:dyDescent="0.25">
      <c r="C3324" s="5" t="s">
        <v>15</v>
      </c>
      <c r="D3324">
        <v>130</v>
      </c>
      <c r="E3324">
        <v>130</v>
      </c>
      <c r="F3324">
        <v>130</v>
      </c>
      <c r="G3324">
        <v>130</v>
      </c>
      <c r="U3324">
        <f>SUMPRODUCT((D3324:T3324&gt;Y3324/2.01)*1,D3324:T3324,D3326:T3326)</f>
        <v>2080</v>
      </c>
      <c r="V3324">
        <f>SUM(D3326:T3326)</f>
        <v>16</v>
      </c>
      <c r="W3324" s="6">
        <f>X3324/Y3324</f>
        <v>0.61176470588235299</v>
      </c>
      <c r="X3324" s="7">
        <f>U3324/V3324</f>
        <v>130</v>
      </c>
      <c r="Y3324" s="7">
        <v>212.5</v>
      </c>
      <c r="Z3324" s="7">
        <f>W3324*V3324</f>
        <v>9.7882352941176478</v>
      </c>
    </row>
    <row r="3325" spans="1:26" x14ac:dyDescent="0.25">
      <c r="D3325" s="6">
        <v>0.61176470588235299</v>
      </c>
      <c r="E3325" s="6">
        <v>0.61176470588235299</v>
      </c>
      <c r="F3325" s="6">
        <v>0.61176470588235299</v>
      </c>
      <c r="G3325" s="6">
        <v>0.61176470588235299</v>
      </c>
    </row>
    <row r="3326" spans="1:26" x14ac:dyDescent="0.25">
      <c r="D3326">
        <v>4</v>
      </c>
      <c r="E3326">
        <v>4</v>
      </c>
      <c r="F3326">
        <v>4</v>
      </c>
      <c r="G3326">
        <v>4</v>
      </c>
    </row>
    <row r="3328" spans="1:26" x14ac:dyDescent="0.25">
      <c r="A3328" s="1">
        <v>42696</v>
      </c>
      <c r="B3328" s="2" t="s">
        <v>400</v>
      </c>
      <c r="U3328" s="3" t="s">
        <v>1</v>
      </c>
      <c r="V3328" s="3" t="s">
        <v>2</v>
      </c>
      <c r="W3328" s="3" t="s">
        <v>3</v>
      </c>
      <c r="X3328" s="3" t="s">
        <v>4</v>
      </c>
      <c r="Y3328" s="3" t="s">
        <v>5</v>
      </c>
      <c r="Z3328" s="3" t="s">
        <v>6</v>
      </c>
    </row>
    <row r="3329" spans="1:26" x14ac:dyDescent="0.25">
      <c r="U3329" s="3">
        <f>SUM(U3330:U3337)</f>
        <v>1620</v>
      </c>
      <c r="V3329" s="3">
        <f>SUM(V3330:V3337)</f>
        <v>22</v>
      </c>
      <c r="Z3329" s="4">
        <f>SUM(Z3330:Z3337)</f>
        <v>11.781818181818183</v>
      </c>
    </row>
    <row r="3330" spans="1:26" ht="30" x14ac:dyDescent="0.25">
      <c r="C3330" s="5" t="s">
        <v>9</v>
      </c>
      <c r="D3330">
        <v>60</v>
      </c>
      <c r="E3330">
        <v>80</v>
      </c>
      <c r="F3330">
        <v>100</v>
      </c>
      <c r="G3330">
        <v>110</v>
      </c>
      <c r="H3330">
        <v>110</v>
      </c>
      <c r="I3330">
        <v>110</v>
      </c>
      <c r="J3330">
        <v>110</v>
      </c>
      <c r="K3330">
        <v>110</v>
      </c>
      <c r="U3330">
        <f>SUMPRODUCT((D3330:T3330&gt;Y3330/2.01)*1,D3330:T3330,D3332:T3332)</f>
        <v>1620</v>
      </c>
      <c r="V3330">
        <f>SUM(D3332:T3332)</f>
        <v>22</v>
      </c>
      <c r="W3330" s="6">
        <f>X3330/Y3330</f>
        <v>0.53553719008264467</v>
      </c>
      <c r="X3330" s="7">
        <f>U3330/V3330</f>
        <v>73.63636363636364</v>
      </c>
      <c r="Y3330" s="7">
        <v>137.5</v>
      </c>
      <c r="Z3330" s="7">
        <f>W3330*V3330</f>
        <v>11.781818181818183</v>
      </c>
    </row>
    <row r="3331" spans="1:26" x14ac:dyDescent="0.25">
      <c r="D3331" s="6">
        <v>0.43636363636363629</v>
      </c>
      <c r="E3331" s="6">
        <v>0.58181818181818179</v>
      </c>
      <c r="F3331" s="6">
        <v>0.72727272727272729</v>
      </c>
      <c r="G3331" s="6">
        <v>0.8</v>
      </c>
      <c r="H3331" s="6">
        <v>0.8</v>
      </c>
      <c r="I3331" s="6">
        <v>0.8</v>
      </c>
      <c r="J3331" s="6">
        <v>0.8</v>
      </c>
      <c r="K3331" s="6">
        <v>0.8</v>
      </c>
    </row>
    <row r="3332" spans="1:26" x14ac:dyDescent="0.25">
      <c r="D3332">
        <v>6</v>
      </c>
      <c r="E3332">
        <v>4</v>
      </c>
      <c r="F3332">
        <v>2</v>
      </c>
      <c r="G3332">
        <v>2</v>
      </c>
      <c r="H3332">
        <v>2</v>
      </c>
      <c r="I3332">
        <v>2</v>
      </c>
      <c r="J3332">
        <v>2</v>
      </c>
      <c r="K3332">
        <v>2</v>
      </c>
    </row>
    <row r="3333" spans="1:26" ht="30" x14ac:dyDescent="0.25">
      <c r="C3333" s="5" t="s">
        <v>156</v>
      </c>
      <c r="D3333">
        <v>15</v>
      </c>
      <c r="E3333">
        <v>15</v>
      </c>
    </row>
    <row r="3334" spans="1:26" x14ac:dyDescent="0.25">
      <c r="C3334" s="5" t="s">
        <v>145</v>
      </c>
      <c r="D3334">
        <v>6</v>
      </c>
      <c r="E3334">
        <v>6</v>
      </c>
      <c r="F3334">
        <v>6</v>
      </c>
      <c r="G3334">
        <v>6</v>
      </c>
    </row>
    <row r="3335" spans="1:26" x14ac:dyDescent="0.25">
      <c r="C3335" s="5" t="s">
        <v>20</v>
      </c>
      <c r="D3335">
        <v>10</v>
      </c>
      <c r="E3335">
        <v>10</v>
      </c>
      <c r="F3335">
        <v>10</v>
      </c>
      <c r="G3335">
        <v>10</v>
      </c>
      <c r="H3335">
        <v>10</v>
      </c>
    </row>
    <row r="3336" spans="1:26" x14ac:dyDescent="0.25">
      <c r="C3336" s="5" t="s">
        <v>121</v>
      </c>
      <c r="D3336">
        <v>15</v>
      </c>
      <c r="E3336">
        <v>15</v>
      </c>
      <c r="F3336">
        <v>15</v>
      </c>
    </row>
    <row r="3337" spans="1:26" ht="30" x14ac:dyDescent="0.25">
      <c r="C3337" s="5" t="s">
        <v>49</v>
      </c>
      <c r="D3337">
        <v>15</v>
      </c>
      <c r="E3337">
        <v>15</v>
      </c>
      <c r="F3337">
        <v>15</v>
      </c>
    </row>
    <row r="3339" spans="1:26" x14ac:dyDescent="0.25">
      <c r="A3339" s="1">
        <v>42697</v>
      </c>
      <c r="B3339" s="2" t="s">
        <v>401</v>
      </c>
      <c r="U3339" s="3" t="s">
        <v>1</v>
      </c>
      <c r="V3339" s="3" t="s">
        <v>2</v>
      </c>
      <c r="W3339" s="3" t="s">
        <v>3</v>
      </c>
      <c r="X3339" s="3" t="s">
        <v>4</v>
      </c>
      <c r="Y3339" s="3" t="s">
        <v>5</v>
      </c>
      <c r="Z3339" s="3" t="s">
        <v>6</v>
      </c>
    </row>
    <row r="3340" spans="1:26" x14ac:dyDescent="0.25">
      <c r="U3340" s="3">
        <f>SUM(U3341:U3347)</f>
        <v>4300</v>
      </c>
      <c r="V3340" s="3">
        <f>SUM(V3341:V3347)</f>
        <v>44</v>
      </c>
      <c r="Z3340" s="4">
        <f>SUM(Z3341:Z3347)</f>
        <v>21.242857142857144</v>
      </c>
    </row>
    <row r="3341" spans="1:26" ht="30" x14ac:dyDescent="0.25">
      <c r="C3341" s="5" t="s">
        <v>14</v>
      </c>
      <c r="D3341">
        <v>120</v>
      </c>
      <c r="E3341">
        <v>120</v>
      </c>
      <c r="F3341">
        <v>120</v>
      </c>
      <c r="U3341">
        <f>SUMPRODUCT((D3341:T3341&gt;Y3341/2.01)*1,D3341:T3341,D3343:T3343)</f>
        <v>1080</v>
      </c>
      <c r="V3341">
        <f>SUM(D3343:T3343)</f>
        <v>9</v>
      </c>
      <c r="W3341" s="6">
        <f>X3341/Y3341</f>
        <v>0.5714285714285714</v>
      </c>
      <c r="X3341" s="7">
        <f>U3341/V3341</f>
        <v>120</v>
      </c>
      <c r="Y3341" s="7">
        <v>210</v>
      </c>
      <c r="Z3341" s="7">
        <f>W3341*V3341</f>
        <v>5.1428571428571423</v>
      </c>
    </row>
    <row r="3342" spans="1:26" x14ac:dyDescent="0.25">
      <c r="D3342" s="6">
        <v>0.5714285714285714</v>
      </c>
      <c r="E3342" s="6">
        <v>0.5714285714285714</v>
      </c>
      <c r="F3342" s="6">
        <v>0.5714285714285714</v>
      </c>
    </row>
    <row r="3343" spans="1:26" x14ac:dyDescent="0.25">
      <c r="D3343">
        <v>3</v>
      </c>
      <c r="E3343">
        <v>3</v>
      </c>
      <c r="F3343">
        <v>3</v>
      </c>
    </row>
    <row r="3344" spans="1:26" x14ac:dyDescent="0.25">
      <c r="C3344" s="5" t="s">
        <v>24</v>
      </c>
      <c r="D3344">
        <v>60</v>
      </c>
      <c r="E3344">
        <v>80</v>
      </c>
      <c r="F3344">
        <v>100</v>
      </c>
      <c r="G3344">
        <v>120</v>
      </c>
      <c r="H3344">
        <v>140</v>
      </c>
      <c r="I3344">
        <v>140</v>
      </c>
      <c r="J3344">
        <v>140</v>
      </c>
      <c r="K3344">
        <v>140</v>
      </c>
      <c r="U3344">
        <f>SUMPRODUCT((D3344:T3344&gt;Y3344/2.01)*1,D3344:T3344,D3346:T3346)</f>
        <v>3220</v>
      </c>
      <c r="V3344">
        <f>SUM(D3346:T3346)</f>
        <v>35</v>
      </c>
      <c r="W3344" s="6">
        <f>X3344/Y3344</f>
        <v>0.46</v>
      </c>
      <c r="X3344" s="7">
        <f>U3344/V3344</f>
        <v>92</v>
      </c>
      <c r="Y3344" s="7">
        <v>200</v>
      </c>
      <c r="Z3344" s="7">
        <f>W3344*V3344</f>
        <v>16.100000000000001</v>
      </c>
    </row>
    <row r="3345" spans="1:26" x14ac:dyDescent="0.25">
      <c r="D3345" s="6">
        <v>0.3</v>
      </c>
      <c r="E3345" s="6">
        <v>0.4</v>
      </c>
      <c r="F3345" s="6">
        <v>0.5</v>
      </c>
      <c r="G3345" s="6">
        <v>0.6</v>
      </c>
      <c r="H3345" s="6">
        <v>0.7</v>
      </c>
      <c r="I3345" s="6">
        <v>0.7</v>
      </c>
      <c r="J3345" s="6">
        <v>0.7</v>
      </c>
      <c r="K3345" s="6">
        <v>0.7</v>
      </c>
    </row>
    <row r="3346" spans="1:26" x14ac:dyDescent="0.25">
      <c r="D3346">
        <v>5</v>
      </c>
      <c r="E3346">
        <v>5</v>
      </c>
      <c r="F3346">
        <v>5</v>
      </c>
      <c r="G3346">
        <v>4</v>
      </c>
      <c r="H3346">
        <v>4</v>
      </c>
      <c r="I3346">
        <v>4</v>
      </c>
      <c r="J3346">
        <v>4</v>
      </c>
      <c r="K3346">
        <v>4</v>
      </c>
    </row>
    <row r="3347" spans="1:26" x14ac:dyDescent="0.25">
      <c r="C3347" s="5" t="s">
        <v>80</v>
      </c>
      <c r="D3347">
        <v>6</v>
      </c>
      <c r="E3347">
        <v>6</v>
      </c>
      <c r="F3347">
        <v>6</v>
      </c>
    </row>
    <row r="3349" spans="1:26" x14ac:dyDescent="0.25">
      <c r="A3349" s="1">
        <v>42699</v>
      </c>
      <c r="B3349" s="2" t="s">
        <v>402</v>
      </c>
      <c r="U3349" s="3" t="s">
        <v>1</v>
      </c>
      <c r="V3349" s="3" t="s">
        <v>2</v>
      </c>
      <c r="W3349" s="3" t="s">
        <v>3</v>
      </c>
      <c r="X3349" s="3" t="s">
        <v>4</v>
      </c>
      <c r="Y3349" s="3" t="s">
        <v>5</v>
      </c>
      <c r="Z3349" s="3" t="s">
        <v>6</v>
      </c>
    </row>
    <row r="3350" spans="1:26" x14ac:dyDescent="0.25">
      <c r="U3350" s="3">
        <f>SUM(U3351:U3355)</f>
        <v>3590</v>
      </c>
      <c r="V3350" s="3">
        <f>SUM(V3351:V3355)</f>
        <v>45</v>
      </c>
      <c r="Z3350" s="4">
        <f>SUM(Z3351:Z3355)</f>
        <v>26.109090909090906</v>
      </c>
    </row>
    <row r="3351" spans="1:26" ht="30" x14ac:dyDescent="0.25">
      <c r="C3351" s="5" t="s">
        <v>9</v>
      </c>
      <c r="D3351">
        <v>50</v>
      </c>
      <c r="E3351">
        <v>55</v>
      </c>
      <c r="F3351">
        <v>60</v>
      </c>
      <c r="G3351">
        <v>65</v>
      </c>
      <c r="H3351">
        <v>70</v>
      </c>
      <c r="I3351">
        <v>75</v>
      </c>
      <c r="J3351">
        <v>80</v>
      </c>
      <c r="K3351">
        <v>85</v>
      </c>
      <c r="L3351">
        <v>90</v>
      </c>
      <c r="M3351">
        <v>95</v>
      </c>
      <c r="N3351">
        <v>100</v>
      </c>
      <c r="O3351">
        <v>105</v>
      </c>
      <c r="P3351">
        <v>110</v>
      </c>
      <c r="Q3351">
        <v>115</v>
      </c>
      <c r="R3351">
        <v>120</v>
      </c>
      <c r="S3351">
        <v>110</v>
      </c>
      <c r="T3351">
        <v>95</v>
      </c>
      <c r="U3351">
        <f>SUMPRODUCT((D3351:T3351&gt;Y3351/2.01)*1,D3351:T3351,D3353:T3353)</f>
        <v>3590</v>
      </c>
      <c r="V3351">
        <f>SUM(D3353:T3353)</f>
        <v>45</v>
      </c>
      <c r="W3351" s="6">
        <f>X3351/Y3351</f>
        <v>0.58020202020202016</v>
      </c>
      <c r="X3351" s="7">
        <f>U3351/V3351</f>
        <v>79.777777777777771</v>
      </c>
      <c r="Y3351" s="7">
        <v>137.5</v>
      </c>
      <c r="Z3351" s="7">
        <f>W3351*V3351</f>
        <v>26.109090909090906</v>
      </c>
    </row>
    <row r="3352" spans="1:26" x14ac:dyDescent="0.25">
      <c r="D3352" s="6">
        <v>0.36363636363636359</v>
      </c>
      <c r="E3352" s="6">
        <v>0.4</v>
      </c>
      <c r="F3352" s="6">
        <v>0.43636363636363629</v>
      </c>
      <c r="G3352" s="6">
        <v>0.47272727272727272</v>
      </c>
      <c r="H3352" s="6">
        <v>0.50909090909090904</v>
      </c>
      <c r="I3352" s="6">
        <v>0.54545454545454541</v>
      </c>
      <c r="J3352" s="6">
        <v>0.58181818181818179</v>
      </c>
      <c r="K3352" s="6">
        <v>0.61818181818181817</v>
      </c>
      <c r="L3352" s="6">
        <v>0.65454545454545454</v>
      </c>
      <c r="M3352" s="6">
        <v>0.69090909090909092</v>
      </c>
      <c r="N3352" s="6">
        <v>0.72727272727272729</v>
      </c>
      <c r="O3352" s="6">
        <v>0.76363636363636367</v>
      </c>
      <c r="P3352" s="6">
        <v>0.8</v>
      </c>
      <c r="Q3352" s="6">
        <v>0.83636363636363631</v>
      </c>
      <c r="R3352" s="6">
        <v>0.87272727272727268</v>
      </c>
      <c r="S3352" s="6">
        <v>0.8</v>
      </c>
      <c r="T3352" s="6">
        <v>0.69090909090909092</v>
      </c>
    </row>
    <row r="3353" spans="1:26" x14ac:dyDescent="0.25">
      <c r="D3353">
        <v>2</v>
      </c>
      <c r="E3353">
        <v>2</v>
      </c>
      <c r="F3353">
        <v>2</v>
      </c>
      <c r="G3353">
        <v>2</v>
      </c>
      <c r="H3353">
        <v>2</v>
      </c>
      <c r="I3353">
        <v>2</v>
      </c>
      <c r="J3353">
        <v>2</v>
      </c>
      <c r="K3353">
        <v>2</v>
      </c>
      <c r="L3353">
        <v>2</v>
      </c>
      <c r="M3353">
        <v>2</v>
      </c>
      <c r="N3353">
        <v>2</v>
      </c>
      <c r="O3353">
        <v>2</v>
      </c>
      <c r="P3353">
        <v>2</v>
      </c>
      <c r="Q3353">
        <v>2</v>
      </c>
      <c r="R3353">
        <v>2</v>
      </c>
      <c r="S3353">
        <v>5</v>
      </c>
      <c r="T3353">
        <v>10</v>
      </c>
    </row>
    <row r="3354" spans="1:26" ht="30" x14ac:dyDescent="0.25">
      <c r="C3354" s="5" t="s">
        <v>156</v>
      </c>
      <c r="D3354">
        <v>15</v>
      </c>
      <c r="E3354">
        <v>15</v>
      </c>
    </row>
    <row r="3355" spans="1:26" x14ac:dyDescent="0.25">
      <c r="C3355" s="5" t="s">
        <v>74</v>
      </c>
      <c r="D3355">
        <v>12</v>
      </c>
      <c r="E3355">
        <v>12</v>
      </c>
      <c r="F3355">
        <v>12</v>
      </c>
      <c r="G3355">
        <v>12</v>
      </c>
      <c r="H3355">
        <v>12</v>
      </c>
    </row>
    <row r="3357" spans="1:26" x14ac:dyDescent="0.25">
      <c r="A3357" s="1">
        <v>42718</v>
      </c>
      <c r="B3357" s="2" t="s">
        <v>403</v>
      </c>
      <c r="U3357" s="3" t="s">
        <v>1</v>
      </c>
      <c r="V3357" s="3" t="s">
        <v>2</v>
      </c>
      <c r="W3357" s="3" t="s">
        <v>3</v>
      </c>
      <c r="X3357" s="3" t="s">
        <v>4</v>
      </c>
      <c r="Y3357" s="3" t="s">
        <v>5</v>
      </c>
      <c r="Z3357" s="3" t="s">
        <v>6</v>
      </c>
    </row>
    <row r="3358" spans="1:26" x14ac:dyDescent="0.25">
      <c r="U3358" s="3">
        <f>SUM(U3359:U3364)</f>
        <v>14090</v>
      </c>
      <c r="V3358" s="3">
        <f>SUM(V3359:V3364)</f>
        <v>85</v>
      </c>
      <c r="Z3358" s="4">
        <f>SUM(Z3359:Z3364)</f>
        <v>45.592156862745099</v>
      </c>
    </row>
    <row r="3359" spans="1:26" ht="30" x14ac:dyDescent="0.25">
      <c r="C3359" s="5" t="s">
        <v>9</v>
      </c>
      <c r="D3359">
        <v>80</v>
      </c>
      <c r="E3359">
        <v>80</v>
      </c>
      <c r="F3359">
        <v>80</v>
      </c>
      <c r="G3359">
        <v>80</v>
      </c>
      <c r="H3359">
        <v>90</v>
      </c>
      <c r="I3359">
        <v>90</v>
      </c>
      <c r="J3359">
        <v>90</v>
      </c>
      <c r="U3359">
        <f>SUMPRODUCT((D3359:T3359&gt;Y3359/2.01)*1,D3359:T3359,D3361:T3361)</f>
        <v>2090</v>
      </c>
      <c r="V3359">
        <f>SUM(D3361:T3361)</f>
        <v>25</v>
      </c>
      <c r="W3359" s="6">
        <f>X3359/Y3359</f>
        <v>0.60799999999999998</v>
      </c>
      <c r="X3359" s="7">
        <f>U3359/V3359</f>
        <v>83.6</v>
      </c>
      <c r="Y3359" s="7">
        <v>137.5</v>
      </c>
      <c r="Z3359" s="7">
        <f>W3359*V3359</f>
        <v>15.2</v>
      </c>
    </row>
    <row r="3360" spans="1:26" x14ac:dyDescent="0.25">
      <c r="D3360" s="6">
        <v>0.58181818181818179</v>
      </c>
      <c r="E3360" s="6">
        <v>0.58181818181818179</v>
      </c>
      <c r="F3360" s="6">
        <v>0.58181818181818179</v>
      </c>
      <c r="G3360" s="6">
        <v>0.58181818181818179</v>
      </c>
      <c r="H3360" s="6">
        <v>0.65454545454545454</v>
      </c>
      <c r="I3360" s="6">
        <v>0.65454545454545454</v>
      </c>
      <c r="J3360" s="6">
        <v>0.65454545454545454</v>
      </c>
    </row>
    <row r="3361" spans="1:26" x14ac:dyDescent="0.25">
      <c r="D3361">
        <v>4</v>
      </c>
      <c r="E3361">
        <v>4</v>
      </c>
      <c r="F3361">
        <v>4</v>
      </c>
      <c r="G3361">
        <v>4</v>
      </c>
      <c r="H3361">
        <v>3</v>
      </c>
      <c r="I3361">
        <v>3</v>
      </c>
      <c r="J3361">
        <v>3</v>
      </c>
    </row>
    <row r="3362" spans="1:26" x14ac:dyDescent="0.25">
      <c r="C3362" s="5" t="s">
        <v>73</v>
      </c>
      <c r="D3362">
        <v>200</v>
      </c>
      <c r="E3362">
        <v>200</v>
      </c>
      <c r="F3362">
        <v>200</v>
      </c>
      <c r="G3362">
        <v>200</v>
      </c>
      <c r="U3362">
        <f>SUMPRODUCT((D3362:T3362&gt;Y3362/2.01)*1,D3362:T3362,D3364:T3364)</f>
        <v>12000</v>
      </c>
      <c r="V3362">
        <f>SUM(D3364:T3364)</f>
        <v>60</v>
      </c>
      <c r="W3362" s="6">
        <f>X3362/Y3362</f>
        <v>0.50653594771241828</v>
      </c>
      <c r="X3362" s="7">
        <f>U3362/V3362</f>
        <v>200</v>
      </c>
      <c r="Y3362" s="7">
        <v>394.83870967741939</v>
      </c>
      <c r="Z3362" s="7">
        <f>W3362*V3362</f>
        <v>30.392156862745097</v>
      </c>
    </row>
    <row r="3363" spans="1:26" x14ac:dyDescent="0.25">
      <c r="D3363" s="6">
        <v>0.50653594771241828</v>
      </c>
      <c r="E3363" s="6">
        <v>0.50653594771241828</v>
      </c>
      <c r="F3363" s="6">
        <v>0.50653594771241828</v>
      </c>
      <c r="G3363" s="6">
        <v>0.50653594771241828</v>
      </c>
    </row>
    <row r="3364" spans="1:26" x14ac:dyDescent="0.25">
      <c r="D3364">
        <v>15</v>
      </c>
      <c r="E3364">
        <v>15</v>
      </c>
      <c r="F3364">
        <v>15</v>
      </c>
      <c r="G3364">
        <v>15</v>
      </c>
    </row>
    <row r="3366" spans="1:26" x14ac:dyDescent="0.25">
      <c r="A3366" s="1">
        <v>42723</v>
      </c>
      <c r="B3366" s="2" t="s">
        <v>404</v>
      </c>
      <c r="U3366" s="3" t="s">
        <v>1</v>
      </c>
      <c r="V3366" s="3" t="s">
        <v>2</v>
      </c>
      <c r="W3366" s="3" t="s">
        <v>3</v>
      </c>
      <c r="X3366" s="3" t="s">
        <v>4</v>
      </c>
      <c r="Y3366" s="3" t="s">
        <v>5</v>
      </c>
      <c r="Z3366" s="3" t="s">
        <v>6</v>
      </c>
    </row>
    <row r="3367" spans="1:26" x14ac:dyDescent="0.25">
      <c r="U3367" s="3">
        <f>SUM(U3368:U3373)</f>
        <v>5940</v>
      </c>
      <c r="V3367" s="3">
        <f>SUM(V3368:V3373)</f>
        <v>81</v>
      </c>
      <c r="Z3367" s="4">
        <f>SUM(Z3368:Z3373)</f>
        <v>39.182683982683983</v>
      </c>
    </row>
    <row r="3368" spans="1:26" ht="30" x14ac:dyDescent="0.25">
      <c r="C3368" s="5" t="s">
        <v>9</v>
      </c>
      <c r="D3368">
        <v>50</v>
      </c>
      <c r="E3368">
        <v>80</v>
      </c>
      <c r="F3368">
        <v>80</v>
      </c>
      <c r="G3368">
        <v>80</v>
      </c>
      <c r="H3368">
        <v>80</v>
      </c>
      <c r="I3368">
        <v>80</v>
      </c>
      <c r="J3368">
        <v>90</v>
      </c>
      <c r="K3368">
        <v>90</v>
      </c>
      <c r="L3368">
        <v>90</v>
      </c>
      <c r="M3368">
        <v>90</v>
      </c>
      <c r="N3368">
        <v>100</v>
      </c>
      <c r="O3368">
        <v>100</v>
      </c>
      <c r="P3368">
        <v>100</v>
      </c>
      <c r="U3368">
        <f>SUMPRODUCT((D3368:T3368&gt;Y3368/2.01)*1,D3368:T3368,D3370:T3370)</f>
        <v>4340</v>
      </c>
      <c r="V3368">
        <f>SUM(D3370:T3370)</f>
        <v>56</v>
      </c>
      <c r="W3368" s="6">
        <f>X3368/Y3368</f>
        <v>0.5636363636363636</v>
      </c>
      <c r="X3368" s="7">
        <f>U3368/V3368</f>
        <v>77.5</v>
      </c>
      <c r="Y3368" s="7">
        <v>137.5</v>
      </c>
      <c r="Z3368" s="7">
        <f>W3368*V3368</f>
        <v>31.563636363636363</v>
      </c>
    </row>
    <row r="3369" spans="1:26" x14ac:dyDescent="0.25">
      <c r="D3369" s="6">
        <v>0.36363636363636359</v>
      </c>
      <c r="E3369" s="6">
        <v>0.58181818181818179</v>
      </c>
      <c r="F3369" s="6">
        <v>0.58181818181818179</v>
      </c>
      <c r="G3369" s="6">
        <v>0.58181818181818179</v>
      </c>
      <c r="H3369" s="6">
        <v>0.58181818181818179</v>
      </c>
      <c r="I3369" s="6">
        <v>0.58181818181818179</v>
      </c>
      <c r="J3369" s="6">
        <v>0.65454545454545454</v>
      </c>
      <c r="K3369" s="6">
        <v>0.65454545454545454</v>
      </c>
      <c r="L3369" s="6">
        <v>0.65454545454545454</v>
      </c>
      <c r="M3369" s="6">
        <v>0.65454545454545454</v>
      </c>
      <c r="N3369" s="6">
        <v>0.72727272727272729</v>
      </c>
      <c r="O3369" s="6">
        <v>0.72727272727272729</v>
      </c>
      <c r="P3369" s="6">
        <v>0.72727272727272729</v>
      </c>
    </row>
    <row r="3370" spans="1:26" x14ac:dyDescent="0.25">
      <c r="D3370">
        <v>6</v>
      </c>
      <c r="E3370">
        <v>5</v>
      </c>
      <c r="F3370">
        <v>5</v>
      </c>
      <c r="G3370">
        <v>5</v>
      </c>
      <c r="H3370">
        <v>5</v>
      </c>
      <c r="I3370">
        <v>5</v>
      </c>
      <c r="J3370">
        <v>4</v>
      </c>
      <c r="K3370">
        <v>4</v>
      </c>
      <c r="L3370">
        <v>4</v>
      </c>
      <c r="M3370">
        <v>4</v>
      </c>
      <c r="N3370">
        <v>3</v>
      </c>
      <c r="O3370">
        <v>3</v>
      </c>
      <c r="P3370">
        <v>3</v>
      </c>
    </row>
    <row r="3371" spans="1:26" ht="30" x14ac:dyDescent="0.25">
      <c r="C3371" s="5" t="s">
        <v>14</v>
      </c>
      <c r="D3371">
        <v>60</v>
      </c>
      <c r="E3371">
        <v>80</v>
      </c>
      <c r="F3371">
        <v>100</v>
      </c>
      <c r="G3371">
        <v>120</v>
      </c>
      <c r="H3371">
        <v>120</v>
      </c>
      <c r="I3371">
        <v>120</v>
      </c>
      <c r="J3371">
        <v>130</v>
      </c>
      <c r="K3371">
        <v>130</v>
      </c>
      <c r="U3371">
        <f>SUMPRODUCT((D3371:T3371&gt;Y3371/2.01)*1,D3371:T3371,D3373:T3373)</f>
        <v>1600</v>
      </c>
      <c r="V3371">
        <f>SUM(D3373:T3373)</f>
        <v>25</v>
      </c>
      <c r="W3371" s="6">
        <f>X3371/Y3371</f>
        <v>0.30476190476190479</v>
      </c>
      <c r="X3371" s="7">
        <f>U3371/V3371</f>
        <v>64</v>
      </c>
      <c r="Y3371" s="7">
        <v>210</v>
      </c>
      <c r="Z3371" s="7">
        <f>W3371*V3371</f>
        <v>7.6190476190476195</v>
      </c>
    </row>
    <row r="3372" spans="1:26" x14ac:dyDescent="0.25">
      <c r="D3372" s="6">
        <v>0.2857142857142857</v>
      </c>
      <c r="E3372" s="6">
        <v>0.38095238095238088</v>
      </c>
      <c r="F3372" s="6">
        <v>0.47619047619047622</v>
      </c>
      <c r="G3372" s="6">
        <v>0.5714285714285714</v>
      </c>
      <c r="H3372" s="6">
        <v>0.5714285714285714</v>
      </c>
      <c r="I3372" s="6">
        <v>0.5714285714285714</v>
      </c>
      <c r="J3372" s="6">
        <v>0.61904761904761907</v>
      </c>
      <c r="K3372" s="6">
        <v>0.61904761904761907</v>
      </c>
    </row>
    <row r="3373" spans="1:26" x14ac:dyDescent="0.25">
      <c r="D3373">
        <v>6</v>
      </c>
      <c r="E3373">
        <v>4</v>
      </c>
      <c r="F3373">
        <v>2</v>
      </c>
      <c r="G3373">
        <v>3</v>
      </c>
      <c r="H3373">
        <v>3</v>
      </c>
      <c r="I3373">
        <v>3</v>
      </c>
      <c r="J3373">
        <v>2</v>
      </c>
      <c r="K3373">
        <v>2</v>
      </c>
    </row>
    <row r="3375" spans="1:26" x14ac:dyDescent="0.25">
      <c r="A3375" s="1">
        <v>42727</v>
      </c>
      <c r="B3375" s="2" t="s">
        <v>405</v>
      </c>
      <c r="U3375" s="3" t="s">
        <v>1</v>
      </c>
      <c r="V3375" s="3" t="s">
        <v>2</v>
      </c>
      <c r="W3375" s="3" t="s">
        <v>3</v>
      </c>
      <c r="X3375" s="3" t="s">
        <v>4</v>
      </c>
      <c r="Y3375" s="3" t="s">
        <v>5</v>
      </c>
      <c r="Z3375" s="3" t="s">
        <v>6</v>
      </c>
    </row>
    <row r="3376" spans="1:26" x14ac:dyDescent="0.25">
      <c r="U3376" s="3">
        <f>SUM(U3377:U3382)</f>
        <v>4660</v>
      </c>
      <c r="V3376" s="3">
        <f>SUM(V3377:V3382)</f>
        <v>59</v>
      </c>
      <c r="Z3376" s="4">
        <f>SUM(Z3377:Z3382)</f>
        <v>33.392156862745097</v>
      </c>
    </row>
    <row r="3377" spans="1:26" ht="30" x14ac:dyDescent="0.25">
      <c r="C3377" s="5" t="s">
        <v>70</v>
      </c>
      <c r="D3377">
        <v>60</v>
      </c>
      <c r="E3377">
        <v>80</v>
      </c>
      <c r="F3377">
        <v>100</v>
      </c>
      <c r="G3377">
        <v>110</v>
      </c>
      <c r="H3377">
        <v>110</v>
      </c>
      <c r="I3377">
        <v>110</v>
      </c>
      <c r="J3377">
        <v>120</v>
      </c>
      <c r="K3377">
        <v>120</v>
      </c>
      <c r="L3377">
        <v>90</v>
      </c>
      <c r="U3377">
        <f>SUMPRODUCT((D3377:T3377&gt;Y3377/2.01)*1,D3377:T3377,D3379:T3379)</f>
        <v>3160</v>
      </c>
      <c r="V3377">
        <f>SUM(D3379:T3379)</f>
        <v>36</v>
      </c>
      <c r="W3377" s="6">
        <f>X3377/Y3377</f>
        <v>0.7314814814814814</v>
      </c>
      <c r="X3377" s="7">
        <f>U3377/V3377</f>
        <v>87.777777777777771</v>
      </c>
      <c r="Y3377" s="7">
        <v>120</v>
      </c>
      <c r="Z3377" s="7">
        <f>W3377*V3377</f>
        <v>26.333333333333329</v>
      </c>
    </row>
    <row r="3378" spans="1:26" x14ac:dyDescent="0.25">
      <c r="D3378" s="6">
        <v>0.5</v>
      </c>
      <c r="E3378" s="6">
        <v>0.66666666666666663</v>
      </c>
      <c r="F3378" s="6">
        <v>0.83333333333333337</v>
      </c>
      <c r="G3378" s="6">
        <v>0.91666666666666663</v>
      </c>
      <c r="H3378" s="6">
        <v>0.91666666666666663</v>
      </c>
      <c r="I3378" s="6">
        <v>0.91666666666666663</v>
      </c>
      <c r="J3378" s="6">
        <v>1</v>
      </c>
      <c r="K3378" s="6">
        <v>1</v>
      </c>
      <c r="L3378" s="6">
        <v>0.75</v>
      </c>
    </row>
    <row r="3379" spans="1:26" x14ac:dyDescent="0.25">
      <c r="D3379">
        <v>8</v>
      </c>
      <c r="E3379">
        <v>6</v>
      </c>
      <c r="F3379">
        <v>4</v>
      </c>
      <c r="G3379">
        <v>2</v>
      </c>
      <c r="H3379">
        <v>2</v>
      </c>
      <c r="I3379">
        <v>2</v>
      </c>
      <c r="J3379">
        <v>1</v>
      </c>
      <c r="K3379">
        <v>1</v>
      </c>
      <c r="L3379">
        <v>10</v>
      </c>
    </row>
    <row r="3380" spans="1:26" x14ac:dyDescent="0.25">
      <c r="C3380" s="5" t="s">
        <v>15</v>
      </c>
      <c r="D3380">
        <v>60</v>
      </c>
      <c r="E3380">
        <v>90</v>
      </c>
      <c r="F3380">
        <v>100</v>
      </c>
      <c r="G3380">
        <v>120</v>
      </c>
      <c r="H3380">
        <v>140</v>
      </c>
      <c r="I3380">
        <v>140</v>
      </c>
      <c r="J3380">
        <v>140</v>
      </c>
      <c r="U3380">
        <f>SUMPRODUCT((D3380:T3380&gt;Y3380/2.01)*1,D3380:T3380,D3382:T3382)</f>
        <v>1500</v>
      </c>
      <c r="V3380">
        <f>SUM(D3382:T3382)</f>
        <v>23</v>
      </c>
      <c r="W3380" s="6">
        <f>X3380/Y3380</f>
        <v>0.30690537084398978</v>
      </c>
      <c r="X3380" s="7">
        <f>U3380/V3380</f>
        <v>65.217391304347828</v>
      </c>
      <c r="Y3380" s="7">
        <v>212.5</v>
      </c>
      <c r="Z3380" s="7">
        <f>W3380*V3380</f>
        <v>7.0588235294117645</v>
      </c>
    </row>
    <row r="3381" spans="1:26" x14ac:dyDescent="0.25">
      <c r="D3381" s="6">
        <v>0.28235294117647058</v>
      </c>
      <c r="E3381" s="6">
        <v>0.42352941176470588</v>
      </c>
      <c r="F3381" s="6">
        <v>0.47058823529411759</v>
      </c>
      <c r="G3381" s="6">
        <v>0.56470588235294117</v>
      </c>
      <c r="H3381" s="6">
        <v>0.6588235294117647</v>
      </c>
      <c r="I3381" s="6">
        <v>0.6588235294117647</v>
      </c>
      <c r="J3381" s="6">
        <v>0.6588235294117647</v>
      </c>
    </row>
    <row r="3382" spans="1:26" x14ac:dyDescent="0.25">
      <c r="D3382">
        <v>5</v>
      </c>
      <c r="E3382">
        <v>4</v>
      </c>
      <c r="F3382">
        <v>3</v>
      </c>
      <c r="G3382">
        <v>2</v>
      </c>
      <c r="H3382">
        <v>3</v>
      </c>
      <c r="I3382">
        <v>3</v>
      </c>
      <c r="J3382">
        <v>3</v>
      </c>
    </row>
    <row r="3384" spans="1:26" x14ac:dyDescent="0.25">
      <c r="A3384" s="1">
        <v>42732</v>
      </c>
      <c r="B3384" s="2" t="s">
        <v>406</v>
      </c>
      <c r="U3384" s="3" t="s">
        <v>1</v>
      </c>
      <c r="V3384" s="3" t="s">
        <v>2</v>
      </c>
      <c r="W3384" s="3" t="s">
        <v>3</v>
      </c>
      <c r="X3384" s="3" t="s">
        <v>4</v>
      </c>
      <c r="Y3384" s="3" t="s">
        <v>5</v>
      </c>
      <c r="Z3384" s="3" t="s">
        <v>6</v>
      </c>
    </row>
    <row r="3385" spans="1:26" x14ac:dyDescent="0.25">
      <c r="U3385" s="3">
        <f>SUM(U3386:U3391)</f>
        <v>3980</v>
      </c>
      <c r="V3385" s="3">
        <f>SUM(V3386:V3391)</f>
        <v>53</v>
      </c>
      <c r="Z3385" s="4">
        <f>SUM(Z3386:Z3391)</f>
        <v>18.868347338935575</v>
      </c>
    </row>
    <row r="3386" spans="1:26" ht="30" x14ac:dyDescent="0.25">
      <c r="C3386" s="5" t="s">
        <v>14</v>
      </c>
      <c r="D3386">
        <v>60</v>
      </c>
      <c r="E3386">
        <v>80</v>
      </c>
      <c r="F3386">
        <v>100</v>
      </c>
      <c r="G3386">
        <v>120</v>
      </c>
      <c r="H3386">
        <v>140</v>
      </c>
      <c r="I3386">
        <v>140</v>
      </c>
      <c r="J3386">
        <v>140</v>
      </c>
      <c r="K3386">
        <v>140</v>
      </c>
      <c r="U3386">
        <f>SUMPRODUCT((D3386:T3386&gt;Y3386/2.01)*1,D3386:T3386,D3388:T3388)</f>
        <v>2480</v>
      </c>
      <c r="V3386">
        <f>SUM(D3388:T3388)</f>
        <v>30</v>
      </c>
      <c r="W3386" s="6">
        <f>X3386/Y3386</f>
        <v>0.3936507936507937</v>
      </c>
      <c r="X3386" s="7">
        <f>U3386/V3386</f>
        <v>82.666666666666671</v>
      </c>
      <c r="Y3386" s="7">
        <v>210</v>
      </c>
      <c r="Z3386" s="7">
        <f>W3386*V3386</f>
        <v>11.80952380952381</v>
      </c>
    </row>
    <row r="3387" spans="1:26" x14ac:dyDescent="0.25">
      <c r="D3387" s="6">
        <v>0.2857142857142857</v>
      </c>
      <c r="E3387" s="6">
        <v>0.38095238095238088</v>
      </c>
      <c r="F3387" s="6">
        <v>0.47619047619047622</v>
      </c>
      <c r="G3387" s="6">
        <v>0.5714285714285714</v>
      </c>
      <c r="H3387" s="6">
        <v>0.66666666666666663</v>
      </c>
      <c r="I3387" s="6">
        <v>0.66666666666666663</v>
      </c>
      <c r="J3387" s="6">
        <v>0.66666666666666663</v>
      </c>
      <c r="K3387" s="6">
        <v>0.66666666666666663</v>
      </c>
    </row>
    <row r="3388" spans="1:26" x14ac:dyDescent="0.25">
      <c r="D3388">
        <v>5</v>
      </c>
      <c r="E3388">
        <v>4</v>
      </c>
      <c r="F3388">
        <v>3</v>
      </c>
      <c r="G3388">
        <v>2</v>
      </c>
      <c r="H3388">
        <v>4</v>
      </c>
      <c r="I3388">
        <v>4</v>
      </c>
      <c r="J3388">
        <v>4</v>
      </c>
      <c r="K3388">
        <v>4</v>
      </c>
    </row>
    <row r="3389" spans="1:26" x14ac:dyDescent="0.25">
      <c r="C3389" s="5" t="s">
        <v>15</v>
      </c>
      <c r="D3389">
        <v>60</v>
      </c>
      <c r="E3389">
        <v>80</v>
      </c>
      <c r="F3389">
        <v>100</v>
      </c>
      <c r="G3389">
        <v>120</v>
      </c>
      <c r="H3389">
        <v>140</v>
      </c>
      <c r="I3389">
        <v>140</v>
      </c>
      <c r="J3389">
        <v>140</v>
      </c>
      <c r="U3389">
        <f>SUMPRODUCT((D3389:T3389&gt;Y3389/2.01)*1,D3389:T3389,D3391:T3391)</f>
        <v>1500</v>
      </c>
      <c r="V3389">
        <f>SUM(D3391:T3391)</f>
        <v>23</v>
      </c>
      <c r="W3389" s="6">
        <f>X3389/Y3389</f>
        <v>0.30690537084398978</v>
      </c>
      <c r="X3389" s="7">
        <f>U3389/V3389</f>
        <v>65.217391304347828</v>
      </c>
      <c r="Y3389" s="7">
        <v>212.5</v>
      </c>
      <c r="Z3389" s="7">
        <f>W3389*V3389</f>
        <v>7.0588235294117645</v>
      </c>
    </row>
    <row r="3390" spans="1:26" x14ac:dyDescent="0.25">
      <c r="D3390" s="6">
        <v>0.28235294117647058</v>
      </c>
      <c r="E3390" s="6">
        <v>0.37647058823529411</v>
      </c>
      <c r="F3390" s="6">
        <v>0.47058823529411759</v>
      </c>
      <c r="G3390" s="6">
        <v>0.56470588235294117</v>
      </c>
      <c r="H3390" s="6">
        <v>0.6588235294117647</v>
      </c>
      <c r="I3390" s="6">
        <v>0.6588235294117647</v>
      </c>
      <c r="J3390" s="6">
        <v>0.6588235294117647</v>
      </c>
    </row>
    <row r="3391" spans="1:26" x14ac:dyDescent="0.25">
      <c r="D3391">
        <v>5</v>
      </c>
      <c r="E3391">
        <v>4</v>
      </c>
      <c r="F3391">
        <v>3</v>
      </c>
      <c r="G3391">
        <v>2</v>
      </c>
      <c r="H3391">
        <v>3</v>
      </c>
      <c r="I3391">
        <v>3</v>
      </c>
      <c r="J3391">
        <v>3</v>
      </c>
    </row>
    <row r="3393" spans="1:26" x14ac:dyDescent="0.25">
      <c r="A3393" s="1">
        <v>42744</v>
      </c>
      <c r="B3393" s="2" t="s">
        <v>407</v>
      </c>
      <c r="U3393" s="3" t="s">
        <v>1</v>
      </c>
      <c r="V3393" s="3" t="s">
        <v>2</v>
      </c>
      <c r="W3393" s="3" t="s">
        <v>3</v>
      </c>
      <c r="X3393" s="3" t="s">
        <v>4</v>
      </c>
      <c r="Y3393" s="3" t="s">
        <v>5</v>
      </c>
      <c r="Z3393" s="3" t="s">
        <v>6</v>
      </c>
    </row>
    <row r="3394" spans="1:26" x14ac:dyDescent="0.25">
      <c r="U3394" s="3">
        <f>SUM(U3395:U3400)</f>
        <v>3840</v>
      </c>
      <c r="V3394" s="3">
        <f>SUM(V3395:V3400)</f>
        <v>32</v>
      </c>
      <c r="Z3394" s="4">
        <f>SUM(Z3395:Z3400)</f>
        <v>22.303030303030305</v>
      </c>
    </row>
    <row r="3395" spans="1:26" ht="30" x14ac:dyDescent="0.25">
      <c r="C3395" s="5" t="s">
        <v>14</v>
      </c>
      <c r="D3395">
        <v>140</v>
      </c>
      <c r="E3395">
        <v>140</v>
      </c>
      <c r="F3395">
        <v>140</v>
      </c>
      <c r="G3395">
        <v>140</v>
      </c>
      <c r="U3395">
        <f>SUMPRODUCT((D3395:T3395&gt;Y3395/2.01)*1,D3395:T3395,D3397:T3397)</f>
        <v>2240</v>
      </c>
      <c r="V3395">
        <f>SUM(D3397:T3397)</f>
        <v>16</v>
      </c>
      <c r="W3395" s="6">
        <f>X3395/Y3395</f>
        <v>0.66666666666666663</v>
      </c>
      <c r="X3395" s="7">
        <f>U3395/V3395</f>
        <v>140</v>
      </c>
      <c r="Y3395" s="7">
        <v>210</v>
      </c>
      <c r="Z3395" s="7">
        <f>W3395*V3395</f>
        <v>10.666666666666666</v>
      </c>
    </row>
    <row r="3396" spans="1:26" x14ac:dyDescent="0.25">
      <c r="D3396" s="6">
        <v>0.66666666666666663</v>
      </c>
      <c r="E3396" s="6">
        <v>0.66666666666666663</v>
      </c>
      <c r="F3396" s="6">
        <v>0.66666666666666663</v>
      </c>
      <c r="G3396" s="6">
        <v>0.66666666666666663</v>
      </c>
    </row>
    <row r="3397" spans="1:26" x14ac:dyDescent="0.25">
      <c r="D3397">
        <v>4</v>
      </c>
      <c r="E3397">
        <v>4</v>
      </c>
      <c r="F3397">
        <v>4</v>
      </c>
      <c r="G3397">
        <v>4</v>
      </c>
    </row>
    <row r="3398" spans="1:26" ht="30" x14ac:dyDescent="0.25">
      <c r="C3398" s="5" t="s">
        <v>9</v>
      </c>
      <c r="D3398">
        <v>100</v>
      </c>
      <c r="E3398">
        <v>100</v>
      </c>
      <c r="F3398">
        <v>100</v>
      </c>
      <c r="G3398">
        <v>100</v>
      </c>
      <c r="U3398">
        <f>SUMPRODUCT((D3398:T3398&gt;Y3398/2.01)*1,D3398:T3398,D3400:T3400)</f>
        <v>1600</v>
      </c>
      <c r="V3398">
        <f>SUM(D3400:T3400)</f>
        <v>16</v>
      </c>
      <c r="W3398" s="6">
        <f>X3398/Y3398</f>
        <v>0.72727272727272729</v>
      </c>
      <c r="X3398" s="7">
        <f>U3398/V3398</f>
        <v>100</v>
      </c>
      <c r="Y3398" s="7">
        <v>137.5</v>
      </c>
      <c r="Z3398" s="7">
        <f>W3398*V3398</f>
        <v>11.636363636363637</v>
      </c>
    </row>
    <row r="3399" spans="1:26" x14ac:dyDescent="0.25">
      <c r="D3399" s="6">
        <v>0.72727272727272729</v>
      </c>
      <c r="E3399" s="6">
        <v>0.72727272727272729</v>
      </c>
      <c r="F3399" s="6">
        <v>0.72727272727272729</v>
      </c>
      <c r="G3399" s="6">
        <v>0.72727272727272729</v>
      </c>
    </row>
    <row r="3400" spans="1:26" x14ac:dyDescent="0.25">
      <c r="D3400">
        <v>4</v>
      </c>
      <c r="E3400">
        <v>4</v>
      </c>
      <c r="F3400">
        <v>4</v>
      </c>
      <c r="G3400">
        <v>4</v>
      </c>
    </row>
    <row r="3402" spans="1:26" x14ac:dyDescent="0.25">
      <c r="A3402" s="1">
        <v>42746</v>
      </c>
      <c r="B3402" s="2" t="s">
        <v>408</v>
      </c>
      <c r="U3402" s="3" t="s">
        <v>1</v>
      </c>
      <c r="V3402" s="3" t="s">
        <v>2</v>
      </c>
      <c r="W3402" s="3" t="s">
        <v>3</v>
      </c>
      <c r="X3402" s="3" t="s">
        <v>4</v>
      </c>
      <c r="Y3402" s="3" t="s">
        <v>5</v>
      </c>
      <c r="Z3402" s="3" t="s">
        <v>6</v>
      </c>
    </row>
    <row r="3403" spans="1:26" x14ac:dyDescent="0.25">
      <c r="U3403" s="3">
        <f>SUM(U3404:U3410)</f>
        <v>3840</v>
      </c>
      <c r="V3403" s="3">
        <f>SUM(V3404:V3410)</f>
        <v>42</v>
      </c>
      <c r="Z3403" s="4">
        <f>SUM(Z3404:Z3410)</f>
        <v>18.178151260504201</v>
      </c>
    </row>
    <row r="3404" spans="1:26" ht="30" x14ac:dyDescent="0.25">
      <c r="C3404" s="5" t="s">
        <v>14</v>
      </c>
      <c r="D3404">
        <v>120</v>
      </c>
      <c r="E3404">
        <v>120</v>
      </c>
      <c r="F3404">
        <v>120</v>
      </c>
      <c r="G3404">
        <v>120</v>
      </c>
      <c r="U3404">
        <f>SUMPRODUCT((D3404:T3404&gt;Y3404/2.01)*1,D3404:T3404,D3406:T3406)</f>
        <v>1920</v>
      </c>
      <c r="V3404">
        <f>SUM(D3406:T3406)</f>
        <v>16</v>
      </c>
      <c r="W3404" s="6">
        <f>X3404/Y3404</f>
        <v>0.5714285714285714</v>
      </c>
      <c r="X3404" s="7">
        <f>U3404/V3404</f>
        <v>120</v>
      </c>
      <c r="Y3404" s="7">
        <v>210</v>
      </c>
      <c r="Z3404" s="7">
        <f>W3404*V3404</f>
        <v>9.1428571428571423</v>
      </c>
    </row>
    <row r="3405" spans="1:26" x14ac:dyDescent="0.25">
      <c r="D3405" s="6">
        <v>0.5714285714285714</v>
      </c>
      <c r="E3405" s="6">
        <v>0.5714285714285714</v>
      </c>
      <c r="F3405" s="6">
        <v>0.5714285714285714</v>
      </c>
      <c r="G3405" s="6">
        <v>0.5714285714285714</v>
      </c>
    </row>
    <row r="3406" spans="1:26" x14ac:dyDescent="0.25">
      <c r="D3406">
        <v>4</v>
      </c>
      <c r="E3406">
        <v>4</v>
      </c>
      <c r="F3406">
        <v>4</v>
      </c>
      <c r="G3406">
        <v>4</v>
      </c>
    </row>
    <row r="3407" spans="1:26" x14ac:dyDescent="0.25">
      <c r="C3407" s="5" t="s">
        <v>15</v>
      </c>
      <c r="D3407">
        <v>60</v>
      </c>
      <c r="E3407">
        <v>80</v>
      </c>
      <c r="F3407">
        <v>100</v>
      </c>
      <c r="G3407">
        <v>120</v>
      </c>
      <c r="H3407">
        <v>140</v>
      </c>
      <c r="I3407">
        <v>140</v>
      </c>
      <c r="J3407">
        <v>140</v>
      </c>
      <c r="K3407">
        <v>140</v>
      </c>
      <c r="U3407">
        <f>SUMPRODUCT((D3407:T3407&gt;Y3407/2.01)*1,D3407:T3407,D3409:T3409)</f>
        <v>1920</v>
      </c>
      <c r="V3407">
        <f>SUM(D3409:T3409)</f>
        <v>26</v>
      </c>
      <c r="W3407" s="6">
        <f>X3407/Y3407</f>
        <v>0.34751131221719456</v>
      </c>
      <c r="X3407" s="7">
        <f>U3407/V3407</f>
        <v>73.84615384615384</v>
      </c>
      <c r="Y3407" s="7">
        <v>212.5</v>
      </c>
      <c r="Z3407" s="7">
        <f>W3407*V3407</f>
        <v>9.0352941176470587</v>
      </c>
    </row>
    <row r="3408" spans="1:26" x14ac:dyDescent="0.25">
      <c r="D3408" s="6">
        <v>0.28235294117647058</v>
      </c>
      <c r="E3408" s="6">
        <v>0.37647058823529411</v>
      </c>
      <c r="F3408" s="6">
        <v>0.47058823529411759</v>
      </c>
      <c r="G3408" s="6">
        <v>0.56470588235294117</v>
      </c>
      <c r="H3408" s="6">
        <v>0.6588235294117647</v>
      </c>
      <c r="I3408" s="6">
        <v>0.6588235294117647</v>
      </c>
      <c r="J3408" s="6">
        <v>0.6588235294117647</v>
      </c>
      <c r="K3408" s="6">
        <v>0.6588235294117647</v>
      </c>
    </row>
    <row r="3409" spans="1:26" x14ac:dyDescent="0.25">
      <c r="D3409">
        <v>5</v>
      </c>
      <c r="E3409">
        <v>4</v>
      </c>
      <c r="F3409">
        <v>3</v>
      </c>
      <c r="G3409">
        <v>2</v>
      </c>
      <c r="H3409">
        <v>3</v>
      </c>
      <c r="I3409">
        <v>3</v>
      </c>
      <c r="J3409">
        <v>3</v>
      </c>
      <c r="K3409">
        <v>3</v>
      </c>
    </row>
    <row r="3410" spans="1:26" x14ac:dyDescent="0.25">
      <c r="C3410" s="5" t="s">
        <v>80</v>
      </c>
      <c r="D3410">
        <v>6</v>
      </c>
      <c r="E3410">
        <v>6</v>
      </c>
      <c r="F3410">
        <v>6</v>
      </c>
    </row>
    <row r="3412" spans="1:26" x14ac:dyDescent="0.25">
      <c r="A3412" s="1">
        <v>42748</v>
      </c>
      <c r="B3412" s="2" t="s">
        <v>409</v>
      </c>
      <c r="U3412" s="3" t="s">
        <v>1</v>
      </c>
      <c r="V3412" s="3" t="s">
        <v>2</v>
      </c>
      <c r="W3412" s="3" t="s">
        <v>3</v>
      </c>
      <c r="X3412" s="3" t="s">
        <v>4</v>
      </c>
      <c r="Y3412" s="3" t="s">
        <v>5</v>
      </c>
      <c r="Z3412" s="3" t="s">
        <v>6</v>
      </c>
    </row>
    <row r="3413" spans="1:26" x14ac:dyDescent="0.25">
      <c r="U3413" s="3">
        <f>SUM(U3414:U3422)</f>
        <v>5940</v>
      </c>
      <c r="V3413" s="3">
        <f>SUM(V3414:V3422)</f>
        <v>47</v>
      </c>
      <c r="Z3413" s="4">
        <f>SUM(Z3414:Z3422)</f>
        <v>32.386249045072574</v>
      </c>
    </row>
    <row r="3414" spans="1:26" ht="30" x14ac:dyDescent="0.25">
      <c r="C3414" s="5" t="s">
        <v>14</v>
      </c>
      <c r="D3414">
        <v>135</v>
      </c>
      <c r="E3414">
        <v>135</v>
      </c>
      <c r="F3414">
        <v>135</v>
      </c>
      <c r="G3414">
        <v>135</v>
      </c>
      <c r="U3414">
        <f>SUMPRODUCT((D3414:T3414&gt;Y3414/2.01)*1,D3414:T3414,D3416:T3416)</f>
        <v>2160</v>
      </c>
      <c r="V3414">
        <f>SUM(D3416:T3416)</f>
        <v>16</v>
      </c>
      <c r="W3414" s="6">
        <f>X3414/Y3414</f>
        <v>0.6428571428571429</v>
      </c>
      <c r="X3414" s="7">
        <f>U3414/V3414</f>
        <v>135</v>
      </c>
      <c r="Y3414" s="7">
        <v>210</v>
      </c>
      <c r="Z3414" s="7">
        <f>W3414*V3414</f>
        <v>10.285714285714286</v>
      </c>
    </row>
    <row r="3415" spans="1:26" x14ac:dyDescent="0.25">
      <c r="D3415" s="6">
        <v>0.6428571428571429</v>
      </c>
      <c r="E3415" s="6">
        <v>0.6428571428571429</v>
      </c>
      <c r="F3415" s="6">
        <v>0.6428571428571429</v>
      </c>
      <c r="G3415" s="6">
        <v>0.6428571428571429</v>
      </c>
    </row>
    <row r="3416" spans="1:26" x14ac:dyDescent="0.25">
      <c r="D3416">
        <v>4</v>
      </c>
      <c r="E3416">
        <v>4</v>
      </c>
      <c r="F3416">
        <v>4</v>
      </c>
      <c r="G3416">
        <v>4</v>
      </c>
    </row>
    <row r="3417" spans="1:26" ht="30" x14ac:dyDescent="0.25">
      <c r="C3417" s="5" t="s">
        <v>9</v>
      </c>
      <c r="D3417">
        <v>105</v>
      </c>
      <c r="E3417">
        <v>105</v>
      </c>
      <c r="F3417">
        <v>105</v>
      </c>
      <c r="G3417">
        <v>105</v>
      </c>
      <c r="U3417">
        <f>SUMPRODUCT((D3417:T3417&gt;Y3417/2.01)*1,D3417:T3417,D3419:T3419)</f>
        <v>1680</v>
      </c>
      <c r="V3417">
        <f>SUM(D3419:T3419)</f>
        <v>16</v>
      </c>
      <c r="W3417" s="6">
        <f>X3417/Y3417</f>
        <v>0.76363636363636367</v>
      </c>
      <c r="X3417" s="7">
        <f>U3417/V3417</f>
        <v>105</v>
      </c>
      <c r="Y3417" s="7">
        <v>137.5</v>
      </c>
      <c r="Z3417" s="7">
        <f>W3417*V3417</f>
        <v>12.218181818181819</v>
      </c>
    </row>
    <row r="3418" spans="1:26" x14ac:dyDescent="0.25">
      <c r="D3418" s="6">
        <v>0.76363636363636367</v>
      </c>
      <c r="E3418" s="6">
        <v>0.76363636363636367</v>
      </c>
      <c r="F3418" s="6">
        <v>0.76363636363636367</v>
      </c>
      <c r="G3418" s="6">
        <v>0.76363636363636367</v>
      </c>
    </row>
    <row r="3419" spans="1:26" x14ac:dyDescent="0.25">
      <c r="D3419">
        <v>4</v>
      </c>
      <c r="E3419">
        <v>4</v>
      </c>
      <c r="F3419">
        <v>4</v>
      </c>
      <c r="G3419">
        <v>4</v>
      </c>
    </row>
    <row r="3420" spans="1:26" x14ac:dyDescent="0.25">
      <c r="C3420" s="5" t="s">
        <v>15</v>
      </c>
      <c r="D3420">
        <v>140</v>
      </c>
      <c r="E3420">
        <v>140</v>
      </c>
      <c r="F3420">
        <v>140</v>
      </c>
      <c r="U3420">
        <f>SUMPRODUCT((D3420:T3420&gt;Y3420/2.01)*1,D3420:T3420,D3422:T3422)</f>
        <v>2100</v>
      </c>
      <c r="V3420">
        <f>SUM(D3422:T3422)</f>
        <v>15</v>
      </c>
      <c r="W3420" s="6">
        <f>X3420/Y3420</f>
        <v>0.6588235294117647</v>
      </c>
      <c r="X3420" s="7">
        <f>U3420/V3420</f>
        <v>140</v>
      </c>
      <c r="Y3420" s="7">
        <v>212.5</v>
      </c>
      <c r="Z3420" s="7">
        <f>W3420*V3420</f>
        <v>9.882352941176471</v>
      </c>
    </row>
    <row r="3421" spans="1:26" x14ac:dyDescent="0.25">
      <c r="D3421" s="6">
        <v>0.6588235294117647</v>
      </c>
      <c r="E3421" s="6">
        <v>0.6588235294117647</v>
      </c>
      <c r="F3421" s="6">
        <v>0.6588235294117647</v>
      </c>
    </row>
    <row r="3422" spans="1:26" x14ac:dyDescent="0.25">
      <c r="D3422">
        <v>5</v>
      </c>
      <c r="E3422">
        <v>5</v>
      </c>
      <c r="F3422">
        <v>5</v>
      </c>
    </row>
    <row r="3424" spans="1:26" x14ac:dyDescent="0.25">
      <c r="A3424" s="1">
        <v>42753</v>
      </c>
      <c r="B3424" s="2" t="s">
        <v>410</v>
      </c>
      <c r="U3424" s="3" t="s">
        <v>1</v>
      </c>
      <c r="V3424" s="3" t="s">
        <v>2</v>
      </c>
      <c r="W3424" s="3" t="s">
        <v>3</v>
      </c>
      <c r="X3424" s="3" t="s">
        <v>4</v>
      </c>
      <c r="Y3424" s="3" t="s">
        <v>5</v>
      </c>
      <c r="Z3424" s="3" t="s">
        <v>6</v>
      </c>
    </row>
    <row r="3425" spans="1:26" x14ac:dyDescent="0.25">
      <c r="U3425" s="3">
        <f>SUM(U3426:U3434)</f>
        <v>4240</v>
      </c>
      <c r="V3425" s="3">
        <f>SUM(V3426:V3434)</f>
        <v>37</v>
      </c>
      <c r="Z3425" s="4">
        <f>SUM(Z3426:Z3434)</f>
        <v>23.948051948051948</v>
      </c>
    </row>
    <row r="3426" spans="1:26" ht="30" x14ac:dyDescent="0.25">
      <c r="C3426" s="5" t="s">
        <v>14</v>
      </c>
      <c r="D3426">
        <v>160</v>
      </c>
      <c r="E3426">
        <v>160</v>
      </c>
      <c r="F3426">
        <v>160</v>
      </c>
      <c r="U3426">
        <f>SUMPRODUCT((D3426:T3426&gt;Y3426/2.01)*1,D3426:T3426,D3428:T3428)</f>
        <v>1440</v>
      </c>
      <c r="V3426">
        <f>SUM(D3428:T3428)</f>
        <v>9</v>
      </c>
      <c r="W3426" s="6">
        <f>X3426/Y3426</f>
        <v>0.76190476190476186</v>
      </c>
      <c r="X3426" s="7">
        <f>U3426/V3426</f>
        <v>160</v>
      </c>
      <c r="Y3426" s="7">
        <v>210</v>
      </c>
      <c r="Z3426" s="7">
        <f>W3426*V3426</f>
        <v>6.8571428571428568</v>
      </c>
    </row>
    <row r="3427" spans="1:26" x14ac:dyDescent="0.25">
      <c r="D3427" s="6">
        <v>0.76190476190476186</v>
      </c>
      <c r="E3427" s="6">
        <v>0.76190476190476186</v>
      </c>
      <c r="F3427" s="6">
        <v>0.76190476190476186</v>
      </c>
    </row>
    <row r="3428" spans="1:26" x14ac:dyDescent="0.25">
      <c r="D3428">
        <v>3</v>
      </c>
      <c r="E3428">
        <v>3</v>
      </c>
      <c r="F3428">
        <v>3</v>
      </c>
    </row>
    <row r="3429" spans="1:26" ht="30" x14ac:dyDescent="0.25">
      <c r="C3429" s="5" t="s">
        <v>9</v>
      </c>
      <c r="D3429">
        <v>85</v>
      </c>
      <c r="E3429">
        <v>85</v>
      </c>
      <c r="F3429">
        <v>85</v>
      </c>
      <c r="G3429">
        <v>85</v>
      </c>
      <c r="U3429">
        <f>SUMPRODUCT((D3429:T3429&gt;Y3429/2.01)*1,D3429:T3429,D3431:T3431)</f>
        <v>1360</v>
      </c>
      <c r="V3429">
        <f>SUM(D3431:T3431)</f>
        <v>16</v>
      </c>
      <c r="W3429" s="6">
        <f>X3429/Y3429</f>
        <v>0.61818181818181817</v>
      </c>
      <c r="X3429" s="7">
        <f>U3429/V3429</f>
        <v>85</v>
      </c>
      <c r="Y3429" s="7">
        <v>137.5</v>
      </c>
      <c r="Z3429" s="7">
        <f>W3429*V3429</f>
        <v>9.8909090909090907</v>
      </c>
    </row>
    <row r="3430" spans="1:26" x14ac:dyDescent="0.25">
      <c r="D3430" s="6">
        <v>0.61818181818181817</v>
      </c>
      <c r="E3430" s="6">
        <v>0.61818181818181817</v>
      </c>
      <c r="F3430" s="6">
        <v>0.61818181818181817</v>
      </c>
      <c r="G3430" s="6">
        <v>0.61818181818181817</v>
      </c>
    </row>
    <row r="3431" spans="1:26" x14ac:dyDescent="0.25">
      <c r="D3431">
        <v>4</v>
      </c>
      <c r="E3431">
        <v>4</v>
      </c>
      <c r="F3431">
        <v>4</v>
      </c>
      <c r="G3431">
        <v>4</v>
      </c>
    </row>
    <row r="3432" spans="1:26" x14ac:dyDescent="0.25">
      <c r="C3432" s="5" t="s">
        <v>24</v>
      </c>
      <c r="D3432">
        <v>120</v>
      </c>
      <c r="E3432">
        <v>120</v>
      </c>
      <c r="F3432">
        <v>120</v>
      </c>
      <c r="U3432">
        <f>SUMPRODUCT((D3432:T3432&gt;Y3432/2.01)*1,D3432:T3432,D3434:T3434)</f>
        <v>1440</v>
      </c>
      <c r="V3432">
        <f>SUM(D3434:T3434)</f>
        <v>12</v>
      </c>
      <c r="W3432" s="6">
        <f>X3432/Y3432</f>
        <v>0.6</v>
      </c>
      <c r="X3432" s="7">
        <f>U3432/V3432</f>
        <v>120</v>
      </c>
      <c r="Y3432" s="7">
        <v>200</v>
      </c>
      <c r="Z3432" s="7">
        <f>W3432*V3432</f>
        <v>7.1999999999999993</v>
      </c>
    </row>
    <row r="3433" spans="1:26" x14ac:dyDescent="0.25">
      <c r="D3433" s="6">
        <v>0.6</v>
      </c>
      <c r="E3433" s="6">
        <v>0.6</v>
      </c>
      <c r="F3433" s="6">
        <v>0.6</v>
      </c>
    </row>
    <row r="3434" spans="1:26" x14ac:dyDescent="0.25">
      <c r="D3434">
        <v>4</v>
      </c>
      <c r="E3434">
        <v>4</v>
      </c>
      <c r="F3434">
        <v>4</v>
      </c>
    </row>
    <row r="3436" spans="1:26" x14ac:dyDescent="0.25">
      <c r="A3436" s="1">
        <v>42756</v>
      </c>
      <c r="B3436" s="2" t="s">
        <v>411</v>
      </c>
      <c r="U3436" s="3" t="s">
        <v>1</v>
      </c>
      <c r="V3436" s="3" t="s">
        <v>2</v>
      </c>
      <c r="W3436" s="3" t="s">
        <v>3</v>
      </c>
      <c r="X3436" s="3" t="s">
        <v>4</v>
      </c>
      <c r="Y3436" s="3" t="s">
        <v>5</v>
      </c>
      <c r="Z3436" s="3" t="s">
        <v>6</v>
      </c>
    </row>
    <row r="3437" spans="1:26" x14ac:dyDescent="0.25">
      <c r="U3437" s="3">
        <f>SUM(U3438:U3447)</f>
        <v>4580</v>
      </c>
      <c r="V3437" s="3">
        <f>SUM(V3438:V3447)</f>
        <v>51</v>
      </c>
      <c r="Z3437" s="4">
        <f>SUM(Z3438:Z3447)</f>
        <v>32.031313131313127</v>
      </c>
    </row>
    <row r="3438" spans="1:26" x14ac:dyDescent="0.25">
      <c r="C3438" s="5" t="s">
        <v>412</v>
      </c>
      <c r="D3438">
        <v>100</v>
      </c>
      <c r="E3438">
        <v>100</v>
      </c>
      <c r="F3438">
        <v>100</v>
      </c>
      <c r="G3438">
        <v>100</v>
      </c>
      <c r="U3438">
        <f>SUMPRODUCT((D3438:T3438&gt;Y3438/2.01)*1,D3438:T3438,D3440:T3440)</f>
        <v>1600</v>
      </c>
      <c r="V3438">
        <f>SUM(D3440:T3440)</f>
        <v>16</v>
      </c>
      <c r="W3438" s="6">
        <f>X3438/Y3438</f>
        <v>0.88888888888888884</v>
      </c>
      <c r="X3438" s="7">
        <f>U3438/V3438</f>
        <v>100</v>
      </c>
      <c r="Y3438" s="7">
        <v>112.5</v>
      </c>
      <c r="Z3438" s="7">
        <f>W3438*V3438</f>
        <v>14.222222222222221</v>
      </c>
    </row>
    <row r="3439" spans="1:26" x14ac:dyDescent="0.25">
      <c r="D3439" s="6">
        <v>0.88888888888888884</v>
      </c>
      <c r="E3439" s="6">
        <v>0.88888888888888884</v>
      </c>
      <c r="F3439" s="6">
        <v>0.88888888888888884</v>
      </c>
      <c r="G3439" s="6">
        <v>0.88888888888888884</v>
      </c>
    </row>
    <row r="3440" spans="1:26" x14ac:dyDescent="0.25">
      <c r="D3440">
        <v>4</v>
      </c>
      <c r="E3440">
        <v>4</v>
      </c>
      <c r="F3440">
        <v>4</v>
      </c>
      <c r="G3440">
        <v>4</v>
      </c>
    </row>
    <row r="3441" spans="1:26" x14ac:dyDescent="0.25">
      <c r="D3441" t="s">
        <v>413</v>
      </c>
    </row>
    <row r="3442" spans="1:26" ht="30" x14ac:dyDescent="0.25">
      <c r="C3442" s="5" t="s">
        <v>9</v>
      </c>
      <c r="D3442">
        <v>80</v>
      </c>
      <c r="E3442">
        <v>80</v>
      </c>
      <c r="F3442">
        <v>80</v>
      </c>
      <c r="G3442">
        <v>80</v>
      </c>
      <c r="U3442">
        <f>SUMPRODUCT((D3442:T3442&gt;Y3442/2.01)*1,D3442:T3442,D3444:T3444)</f>
        <v>1280</v>
      </c>
      <c r="V3442">
        <f>SUM(D3444:T3444)</f>
        <v>16</v>
      </c>
      <c r="W3442" s="6">
        <f>X3442/Y3442</f>
        <v>0.58181818181818179</v>
      </c>
      <c r="X3442" s="7">
        <f>U3442/V3442</f>
        <v>80</v>
      </c>
      <c r="Y3442" s="7">
        <v>137.5</v>
      </c>
      <c r="Z3442" s="7">
        <f>W3442*V3442</f>
        <v>9.3090909090909086</v>
      </c>
    </row>
    <row r="3443" spans="1:26" x14ac:dyDescent="0.25">
      <c r="D3443" s="6">
        <v>0.58181818181818179</v>
      </c>
      <c r="E3443" s="6">
        <v>0.58181818181818179</v>
      </c>
      <c r="F3443" s="6">
        <v>0.58181818181818179</v>
      </c>
      <c r="G3443" s="6">
        <v>0.58181818181818179</v>
      </c>
    </row>
    <row r="3444" spans="1:26" x14ac:dyDescent="0.25">
      <c r="D3444">
        <v>4</v>
      </c>
      <c r="E3444">
        <v>4</v>
      </c>
      <c r="F3444">
        <v>4</v>
      </c>
      <c r="G3444">
        <v>4</v>
      </c>
    </row>
    <row r="3445" spans="1:26" x14ac:dyDescent="0.25">
      <c r="C3445" s="5" t="s">
        <v>24</v>
      </c>
      <c r="D3445">
        <v>60</v>
      </c>
      <c r="E3445">
        <v>80</v>
      </c>
      <c r="F3445">
        <v>100</v>
      </c>
      <c r="G3445">
        <v>120</v>
      </c>
      <c r="H3445">
        <v>140</v>
      </c>
      <c r="I3445">
        <v>140</v>
      </c>
      <c r="J3445">
        <v>140</v>
      </c>
      <c r="U3445">
        <f>SUMPRODUCT((D3445:T3445&gt;Y3445/2.01)*1,D3445:T3445,D3447:T3447)</f>
        <v>1700</v>
      </c>
      <c r="V3445">
        <f>SUM(D3447:T3447)</f>
        <v>19</v>
      </c>
      <c r="W3445" s="6">
        <f>X3445/Y3445</f>
        <v>0.44736842105263158</v>
      </c>
      <c r="X3445" s="7">
        <f>U3445/V3445</f>
        <v>89.473684210526315</v>
      </c>
      <c r="Y3445" s="7">
        <v>200</v>
      </c>
      <c r="Z3445" s="7">
        <f>W3445*V3445</f>
        <v>8.5</v>
      </c>
    </row>
    <row r="3446" spans="1:26" x14ac:dyDescent="0.25">
      <c r="D3446" s="6">
        <v>0.3</v>
      </c>
      <c r="E3446" s="6">
        <v>0.4</v>
      </c>
      <c r="F3446" s="6">
        <v>0.5</v>
      </c>
      <c r="G3446" s="6">
        <v>0.6</v>
      </c>
      <c r="H3446" s="6">
        <v>0.7</v>
      </c>
      <c r="I3446" s="6">
        <v>0.7</v>
      </c>
      <c r="J3446" s="6">
        <v>0.7</v>
      </c>
    </row>
    <row r="3447" spans="1:26" x14ac:dyDescent="0.25">
      <c r="D3447">
        <v>4</v>
      </c>
      <c r="E3447">
        <v>2</v>
      </c>
      <c r="F3447">
        <v>2</v>
      </c>
      <c r="G3447">
        <v>2</v>
      </c>
      <c r="H3447">
        <v>3</v>
      </c>
      <c r="I3447">
        <v>3</v>
      </c>
      <c r="J3447">
        <v>3</v>
      </c>
    </row>
    <row r="3449" spans="1:26" x14ac:dyDescent="0.25">
      <c r="A3449" s="1">
        <v>42759</v>
      </c>
      <c r="B3449" s="2" t="s">
        <v>414</v>
      </c>
      <c r="U3449" s="3" t="s">
        <v>1</v>
      </c>
      <c r="V3449" s="3" t="s">
        <v>2</v>
      </c>
      <c r="W3449" s="3" t="s">
        <v>3</v>
      </c>
      <c r="X3449" s="3" t="s">
        <v>4</v>
      </c>
      <c r="Y3449" s="3" t="s">
        <v>5</v>
      </c>
      <c r="Z3449" s="3" t="s">
        <v>6</v>
      </c>
    </row>
    <row r="3450" spans="1:26" x14ac:dyDescent="0.25">
      <c r="U3450" s="3">
        <f>SUM(U3451:U3459)</f>
        <v>5240</v>
      </c>
      <c r="V3450" s="3">
        <f>SUM(V3451:V3459)</f>
        <v>58</v>
      </c>
      <c r="Z3450" s="4">
        <f>SUM(Z3451:Z3459)</f>
        <v>32.589056531703591</v>
      </c>
    </row>
    <row r="3451" spans="1:26" x14ac:dyDescent="0.25">
      <c r="C3451" s="5" t="s">
        <v>87</v>
      </c>
      <c r="D3451">
        <v>130</v>
      </c>
      <c r="E3451">
        <v>130</v>
      </c>
      <c r="F3451">
        <v>130</v>
      </c>
      <c r="U3451">
        <f>SUMPRODUCT((D3451:T3451&gt;Y3451/2.01)*1,D3451:T3451,D3453:T3453)</f>
        <v>1170</v>
      </c>
      <c r="V3451">
        <f>SUM(D3453:T3453)</f>
        <v>9</v>
      </c>
      <c r="W3451" s="6">
        <f>X3451/Y3451</f>
        <v>0.85119047619047639</v>
      </c>
      <c r="X3451" s="7">
        <f>U3451/V3451</f>
        <v>130</v>
      </c>
      <c r="Y3451" s="7">
        <v>152.72727272727269</v>
      </c>
      <c r="Z3451" s="7">
        <f>W3451*V3451</f>
        <v>7.6607142857142874</v>
      </c>
    </row>
    <row r="3452" spans="1:26" x14ac:dyDescent="0.25">
      <c r="D3452" s="6">
        <v>0.85119047619047628</v>
      </c>
      <c r="E3452" s="6">
        <v>0.85119047619047628</v>
      </c>
      <c r="F3452" s="6">
        <v>0.85119047619047628</v>
      </c>
    </row>
    <row r="3453" spans="1:26" x14ac:dyDescent="0.25">
      <c r="D3453">
        <v>3</v>
      </c>
      <c r="E3453">
        <v>3</v>
      </c>
      <c r="F3453">
        <v>3</v>
      </c>
    </row>
    <row r="3454" spans="1:26" ht="30" x14ac:dyDescent="0.25">
      <c r="C3454" s="5" t="s">
        <v>9</v>
      </c>
      <c r="D3454">
        <v>90</v>
      </c>
      <c r="E3454">
        <v>90</v>
      </c>
      <c r="F3454">
        <v>90</v>
      </c>
      <c r="G3454">
        <v>90</v>
      </c>
      <c r="H3454">
        <v>90</v>
      </c>
      <c r="U3454">
        <f>SUMPRODUCT((D3454:T3454&gt;Y3454/2.01)*1,D3454:T3454,D3456:T3456)</f>
        <v>2250</v>
      </c>
      <c r="V3454">
        <f>SUM(D3456:T3456)</f>
        <v>25</v>
      </c>
      <c r="W3454" s="6">
        <f>X3454/Y3454</f>
        <v>0.65454545454545454</v>
      </c>
      <c r="X3454" s="7">
        <f>U3454/V3454</f>
        <v>90</v>
      </c>
      <c r="Y3454" s="7">
        <v>137.5</v>
      </c>
      <c r="Z3454" s="7">
        <f>W3454*V3454</f>
        <v>16.363636363636363</v>
      </c>
    </row>
    <row r="3455" spans="1:26" x14ac:dyDescent="0.25">
      <c r="D3455" s="6">
        <v>0.65454545454545454</v>
      </c>
      <c r="E3455" s="6">
        <v>0.65454545454545454</v>
      </c>
      <c r="F3455" s="6">
        <v>0.65454545454545454</v>
      </c>
      <c r="G3455" s="6">
        <v>0.65454545454545454</v>
      </c>
      <c r="H3455" s="6">
        <v>0.65454545454545454</v>
      </c>
    </row>
    <row r="3456" spans="1:26" x14ac:dyDescent="0.25">
      <c r="D3456">
        <v>5</v>
      </c>
      <c r="E3456">
        <v>5</v>
      </c>
      <c r="F3456">
        <v>5</v>
      </c>
      <c r="G3456">
        <v>5</v>
      </c>
      <c r="H3456">
        <v>5</v>
      </c>
    </row>
    <row r="3457" spans="1:26" x14ac:dyDescent="0.25">
      <c r="C3457" s="5" t="s">
        <v>15</v>
      </c>
      <c r="D3457">
        <v>60</v>
      </c>
      <c r="E3457">
        <v>80</v>
      </c>
      <c r="F3457">
        <v>100</v>
      </c>
      <c r="G3457">
        <v>120</v>
      </c>
      <c r="H3457">
        <v>140</v>
      </c>
      <c r="I3457">
        <v>160</v>
      </c>
      <c r="J3457">
        <v>160</v>
      </c>
      <c r="K3457">
        <v>160</v>
      </c>
      <c r="U3457">
        <f>SUMPRODUCT((D3457:T3457&gt;Y3457/2.01)*1,D3457:T3457,D3459:T3459)</f>
        <v>1820</v>
      </c>
      <c r="V3457">
        <f>SUM(D3459:T3459)</f>
        <v>24</v>
      </c>
      <c r="W3457" s="6">
        <f>X3457/Y3457</f>
        <v>0.35686274509803917</v>
      </c>
      <c r="X3457" s="7">
        <f>U3457/V3457</f>
        <v>75.833333333333329</v>
      </c>
      <c r="Y3457" s="7">
        <v>212.5</v>
      </c>
      <c r="Z3457" s="7">
        <f>W3457*V3457</f>
        <v>8.5647058823529392</v>
      </c>
    </row>
    <row r="3458" spans="1:26" x14ac:dyDescent="0.25">
      <c r="D3458" s="6">
        <v>0.28235294117647058</v>
      </c>
      <c r="E3458" s="6">
        <v>0.37647058823529411</v>
      </c>
      <c r="F3458" s="6">
        <v>0.47058823529411759</v>
      </c>
      <c r="G3458" s="6">
        <v>0.56470588235294117</v>
      </c>
      <c r="H3458" s="6">
        <v>0.6588235294117647</v>
      </c>
      <c r="I3458" s="6">
        <v>0.75294117647058822</v>
      </c>
      <c r="J3458" s="6">
        <v>0.75294117647058822</v>
      </c>
      <c r="K3458" s="6">
        <v>0.75294117647058822</v>
      </c>
    </row>
    <row r="3459" spans="1:26" x14ac:dyDescent="0.25">
      <c r="D3459">
        <v>6</v>
      </c>
      <c r="E3459">
        <v>4</v>
      </c>
      <c r="F3459">
        <v>2</v>
      </c>
      <c r="G3459">
        <v>2</v>
      </c>
      <c r="H3459">
        <v>1</v>
      </c>
      <c r="I3459">
        <v>3</v>
      </c>
      <c r="J3459">
        <v>3</v>
      </c>
      <c r="K3459">
        <v>3</v>
      </c>
    </row>
    <row r="3461" spans="1:26" x14ac:dyDescent="0.25">
      <c r="A3461" s="1">
        <v>42761</v>
      </c>
      <c r="B3461" s="2" t="s">
        <v>415</v>
      </c>
      <c r="U3461" s="3" t="s">
        <v>1</v>
      </c>
      <c r="V3461" s="3" t="s">
        <v>2</v>
      </c>
      <c r="W3461" s="3" t="s">
        <v>3</v>
      </c>
      <c r="X3461" s="3" t="s">
        <v>4</v>
      </c>
      <c r="Y3461" s="3" t="s">
        <v>5</v>
      </c>
      <c r="Z3461" s="3" t="s">
        <v>6</v>
      </c>
    </row>
    <row r="3462" spans="1:26" x14ac:dyDescent="0.25">
      <c r="U3462" s="3">
        <f>SUM(U3463:U3471)</f>
        <v>3070</v>
      </c>
      <c r="V3462" s="3">
        <f>SUM(V3463:V3471)</f>
        <v>34</v>
      </c>
      <c r="Z3462" s="4">
        <f>SUM(Z3463:Z3471)</f>
        <v>19.106944444444444</v>
      </c>
    </row>
    <row r="3463" spans="1:26" x14ac:dyDescent="0.25">
      <c r="C3463" s="5" t="s">
        <v>65</v>
      </c>
      <c r="D3463">
        <v>140</v>
      </c>
      <c r="E3463">
        <v>140</v>
      </c>
      <c r="U3463">
        <f>SUMPRODUCT((D3463:T3463&gt;Y3463/2.01)*1,D3463:T3463,D3465:T3465)</f>
        <v>1400</v>
      </c>
      <c r="V3463">
        <f>SUM(D3465:T3465)</f>
        <v>10</v>
      </c>
      <c r="W3463" s="6">
        <f>X3463/Y3463</f>
        <v>0.8506944444444442</v>
      </c>
      <c r="X3463" s="7">
        <f>U3463/V3463</f>
        <v>140</v>
      </c>
      <c r="Y3463" s="7">
        <v>164.57142857142861</v>
      </c>
      <c r="Z3463" s="7">
        <f>W3463*V3463</f>
        <v>8.5069444444444429</v>
      </c>
    </row>
    <row r="3464" spans="1:26" x14ac:dyDescent="0.25">
      <c r="D3464" s="6">
        <v>0.85069444444444453</v>
      </c>
      <c r="E3464" s="6">
        <v>0.85069444444444453</v>
      </c>
    </row>
    <row r="3465" spans="1:26" x14ac:dyDescent="0.25">
      <c r="D3465">
        <v>5</v>
      </c>
      <c r="E3465">
        <v>5</v>
      </c>
    </row>
    <row r="3466" spans="1:26" ht="30" x14ac:dyDescent="0.25">
      <c r="C3466" s="5" t="s">
        <v>9</v>
      </c>
      <c r="D3466">
        <v>110</v>
      </c>
      <c r="E3466">
        <v>110</v>
      </c>
      <c r="F3466">
        <v>110</v>
      </c>
      <c r="U3466">
        <f>SUMPRODUCT((D3466:T3466&gt;Y3466/2.01)*1,D3466:T3466,D3468:T3468)</f>
        <v>990</v>
      </c>
      <c r="V3466">
        <f>SUM(D3468:T3468)</f>
        <v>9</v>
      </c>
      <c r="W3466" s="6">
        <f>X3466/Y3466</f>
        <v>0.8</v>
      </c>
      <c r="X3466" s="7">
        <f>U3466/V3466</f>
        <v>110</v>
      </c>
      <c r="Y3466" s="7">
        <v>137.5</v>
      </c>
      <c r="Z3466" s="7">
        <f>W3466*V3466</f>
        <v>7.2</v>
      </c>
    </row>
    <row r="3467" spans="1:26" x14ac:dyDescent="0.25">
      <c r="D3467" s="6">
        <v>0.8</v>
      </c>
      <c r="E3467" s="6">
        <v>0.8</v>
      </c>
      <c r="F3467" s="6">
        <v>0.8</v>
      </c>
    </row>
    <row r="3468" spans="1:26" x14ac:dyDescent="0.25">
      <c r="D3468">
        <v>3</v>
      </c>
      <c r="E3468">
        <v>3</v>
      </c>
      <c r="F3468">
        <v>3</v>
      </c>
    </row>
    <row r="3469" spans="1:26" x14ac:dyDescent="0.25">
      <c r="C3469" s="5" t="s">
        <v>24</v>
      </c>
      <c r="D3469">
        <v>60</v>
      </c>
      <c r="E3469">
        <v>80</v>
      </c>
      <c r="F3469">
        <v>100</v>
      </c>
      <c r="G3469">
        <v>120</v>
      </c>
      <c r="H3469">
        <v>140</v>
      </c>
      <c r="U3469">
        <f>SUMPRODUCT((D3469:T3469&gt;Y3469/2.01)*1,D3469:T3469,D3471:T3471)</f>
        <v>680</v>
      </c>
      <c r="V3469">
        <f>SUM(D3471:T3471)</f>
        <v>15</v>
      </c>
      <c r="W3469" s="6">
        <f>X3469/Y3469</f>
        <v>0.22666666666666668</v>
      </c>
      <c r="X3469" s="7">
        <f>U3469/V3469</f>
        <v>45.333333333333336</v>
      </c>
      <c r="Y3469" s="7">
        <v>200</v>
      </c>
      <c r="Z3469" s="7">
        <f>W3469*V3469</f>
        <v>3.4000000000000004</v>
      </c>
    </row>
    <row r="3470" spans="1:26" x14ac:dyDescent="0.25">
      <c r="D3470" s="6">
        <v>0.3</v>
      </c>
      <c r="E3470" s="6">
        <v>0.4</v>
      </c>
      <c r="F3470" s="6">
        <v>0.5</v>
      </c>
      <c r="G3470" s="6">
        <v>0.6</v>
      </c>
      <c r="H3470" s="6">
        <v>0.7</v>
      </c>
    </row>
    <row r="3471" spans="1:26" x14ac:dyDescent="0.25">
      <c r="D3471">
        <v>5</v>
      </c>
      <c r="E3471">
        <v>4</v>
      </c>
      <c r="F3471">
        <v>3</v>
      </c>
      <c r="G3471">
        <v>2</v>
      </c>
      <c r="H3471">
        <v>1</v>
      </c>
    </row>
    <row r="3473" spans="1:26" x14ac:dyDescent="0.25">
      <c r="A3473" s="1">
        <v>42762</v>
      </c>
      <c r="B3473" s="2" t="s">
        <v>416</v>
      </c>
      <c r="U3473" s="3" t="s">
        <v>1</v>
      </c>
      <c r="V3473" s="3" t="s">
        <v>2</v>
      </c>
      <c r="W3473" s="3" t="s">
        <v>3</v>
      </c>
      <c r="X3473" s="3" t="s">
        <v>4</v>
      </c>
      <c r="Y3473" s="3" t="s">
        <v>5</v>
      </c>
      <c r="Z3473" s="3" t="s">
        <v>6</v>
      </c>
    </row>
    <row r="3474" spans="1:26" x14ac:dyDescent="0.25">
      <c r="U3474" s="3">
        <f>SUM(U3475:U3484)</f>
        <v>5120</v>
      </c>
      <c r="V3474" s="3">
        <f>SUM(V3475:V3484)</f>
        <v>44</v>
      </c>
      <c r="Z3474" s="4">
        <f>SUM(Z3475:Z3484)</f>
        <v>29.710211357270182</v>
      </c>
    </row>
    <row r="3475" spans="1:26" ht="30" x14ac:dyDescent="0.25">
      <c r="C3475" s="5" t="s">
        <v>14</v>
      </c>
      <c r="D3475">
        <v>160</v>
      </c>
      <c r="E3475">
        <v>160</v>
      </c>
      <c r="F3475">
        <v>160</v>
      </c>
      <c r="G3475">
        <v>160</v>
      </c>
      <c r="U3475">
        <f>SUMPRODUCT((D3475:T3475&gt;Y3475/2.01)*1,D3475:T3475,D3477:T3477)</f>
        <v>1280</v>
      </c>
      <c r="V3475">
        <f>SUM(D3477:T3477)</f>
        <v>8</v>
      </c>
      <c r="W3475" s="6">
        <f>X3475/Y3475</f>
        <v>0.76190476190476186</v>
      </c>
      <c r="X3475" s="7">
        <f>U3475/V3475</f>
        <v>160</v>
      </c>
      <c r="Y3475" s="7">
        <v>210</v>
      </c>
      <c r="Z3475" s="7">
        <f>W3475*V3475</f>
        <v>6.0952380952380949</v>
      </c>
    </row>
    <row r="3476" spans="1:26" x14ac:dyDescent="0.25">
      <c r="D3476" s="6">
        <v>0.76190476190476186</v>
      </c>
      <c r="E3476" s="6">
        <v>0.76190476190476186</v>
      </c>
      <c r="F3476" s="6">
        <v>0.76190476190476186</v>
      </c>
      <c r="G3476" s="6">
        <v>0.76190476190476186</v>
      </c>
    </row>
    <row r="3477" spans="1:26" x14ac:dyDescent="0.25">
      <c r="D3477">
        <v>2</v>
      </c>
      <c r="E3477">
        <v>2</v>
      </c>
      <c r="F3477">
        <v>2</v>
      </c>
      <c r="G3477">
        <v>2</v>
      </c>
    </row>
    <row r="3478" spans="1:26" ht="30" x14ac:dyDescent="0.25">
      <c r="C3478" s="5" t="s">
        <v>9</v>
      </c>
      <c r="D3478">
        <v>90</v>
      </c>
      <c r="E3478">
        <v>90</v>
      </c>
      <c r="F3478">
        <v>90</v>
      </c>
      <c r="G3478">
        <v>90</v>
      </c>
      <c r="U3478">
        <f>SUMPRODUCT((D3478:T3478&gt;Y3478/2.01)*1,D3478:T3478,D3480:T3480)</f>
        <v>2160</v>
      </c>
      <c r="V3478">
        <f>SUM(D3480:T3480)</f>
        <v>24</v>
      </c>
      <c r="W3478" s="6">
        <f>X3478/Y3478</f>
        <v>0.65454545454545454</v>
      </c>
      <c r="X3478" s="7">
        <f>U3478/V3478</f>
        <v>90</v>
      </c>
      <c r="Y3478" s="7">
        <v>137.5</v>
      </c>
      <c r="Z3478" s="7">
        <f>W3478*V3478</f>
        <v>15.709090909090909</v>
      </c>
    </row>
    <row r="3479" spans="1:26" x14ac:dyDescent="0.25">
      <c r="D3479" s="6">
        <v>0.65454545454545454</v>
      </c>
      <c r="E3479" s="6">
        <v>0.65454545454545454</v>
      </c>
      <c r="F3479" s="6">
        <v>0.65454545454545454</v>
      </c>
      <c r="G3479" s="6">
        <v>0.65454545454545454</v>
      </c>
    </row>
    <row r="3480" spans="1:26" x14ac:dyDescent="0.25">
      <c r="D3480">
        <v>6</v>
      </c>
      <c r="E3480">
        <v>6</v>
      </c>
      <c r="F3480">
        <v>6</v>
      </c>
      <c r="G3480">
        <v>6</v>
      </c>
    </row>
    <row r="3481" spans="1:26" x14ac:dyDescent="0.25">
      <c r="D3481" t="s">
        <v>417</v>
      </c>
      <c r="E3481" t="s">
        <v>417</v>
      </c>
      <c r="F3481" t="s">
        <v>417</v>
      </c>
      <c r="G3481" t="s">
        <v>417</v>
      </c>
    </row>
    <row r="3482" spans="1:26" x14ac:dyDescent="0.25">
      <c r="C3482" s="5" t="s">
        <v>15</v>
      </c>
      <c r="D3482">
        <v>140</v>
      </c>
      <c r="E3482">
        <v>140</v>
      </c>
      <c r="F3482">
        <v>140</v>
      </c>
      <c r="U3482">
        <f>SUMPRODUCT((D3482:T3482&gt;Y3482/2.01)*1,D3482:T3482,D3484:T3484)</f>
        <v>1680</v>
      </c>
      <c r="V3482">
        <f>SUM(D3484:T3484)</f>
        <v>12</v>
      </c>
      <c r="W3482" s="6">
        <f>X3482/Y3482</f>
        <v>0.6588235294117647</v>
      </c>
      <c r="X3482" s="7">
        <f>U3482/V3482</f>
        <v>140</v>
      </c>
      <c r="Y3482" s="7">
        <v>212.5</v>
      </c>
      <c r="Z3482" s="7">
        <f>W3482*V3482</f>
        <v>7.9058823529411768</v>
      </c>
    </row>
    <row r="3483" spans="1:26" x14ac:dyDescent="0.25">
      <c r="D3483" s="6">
        <v>0.6588235294117647</v>
      </c>
      <c r="E3483" s="6">
        <v>0.6588235294117647</v>
      </c>
      <c r="F3483" s="6">
        <v>0.6588235294117647</v>
      </c>
    </row>
    <row r="3484" spans="1:26" x14ac:dyDescent="0.25">
      <c r="D3484">
        <v>4</v>
      </c>
      <c r="E3484">
        <v>4</v>
      </c>
      <c r="F3484">
        <v>4</v>
      </c>
    </row>
    <row r="3486" spans="1:26" x14ac:dyDescent="0.25">
      <c r="A3486" s="1">
        <v>42765</v>
      </c>
      <c r="B3486" s="2" t="s">
        <v>418</v>
      </c>
      <c r="U3486" s="3" t="s">
        <v>1</v>
      </c>
      <c r="V3486" s="3" t="s">
        <v>2</v>
      </c>
      <c r="W3486" s="3" t="s">
        <v>3</v>
      </c>
      <c r="X3486" s="3" t="s">
        <v>4</v>
      </c>
      <c r="Y3486" s="3" t="s">
        <v>5</v>
      </c>
      <c r="Z3486" s="3" t="s">
        <v>6</v>
      </c>
    </row>
    <row r="3487" spans="1:26" x14ac:dyDescent="0.25">
      <c r="U3487" s="3">
        <f>SUM(U3488:U3496)</f>
        <v>2970</v>
      </c>
      <c r="V3487" s="3">
        <f>SUM(V3488:V3496)</f>
        <v>24</v>
      </c>
      <c r="Z3487" s="4">
        <f>SUM(Z3488:Z3496)</f>
        <v>15.885103132161955</v>
      </c>
    </row>
    <row r="3488" spans="1:26" ht="30" x14ac:dyDescent="0.25">
      <c r="C3488" s="5" t="s">
        <v>14</v>
      </c>
      <c r="D3488">
        <v>120</v>
      </c>
      <c r="E3488">
        <v>120</v>
      </c>
      <c r="F3488">
        <v>120</v>
      </c>
      <c r="U3488">
        <f>SUMPRODUCT((D3488:T3488&gt;Y3488/2.01)*1,D3488:T3488,D3490:T3490)</f>
        <v>1080</v>
      </c>
      <c r="V3488">
        <f>SUM(D3490:T3490)</f>
        <v>9</v>
      </c>
      <c r="W3488" s="6">
        <f>X3488/Y3488</f>
        <v>0.5714285714285714</v>
      </c>
      <c r="X3488" s="7">
        <f>U3488/V3488</f>
        <v>120</v>
      </c>
      <c r="Y3488" s="7">
        <v>210</v>
      </c>
      <c r="Z3488" s="7">
        <f>W3488*V3488</f>
        <v>5.1428571428571423</v>
      </c>
    </row>
    <row r="3489" spans="1:26" x14ac:dyDescent="0.25">
      <c r="D3489" s="6">
        <v>0.5714285714285714</v>
      </c>
      <c r="E3489" s="6">
        <v>0.5714285714285714</v>
      </c>
      <c r="F3489" s="6">
        <v>0.5714285714285714</v>
      </c>
    </row>
    <row r="3490" spans="1:26" x14ac:dyDescent="0.25">
      <c r="D3490">
        <v>3</v>
      </c>
      <c r="E3490">
        <v>3</v>
      </c>
      <c r="F3490">
        <v>3</v>
      </c>
    </row>
    <row r="3491" spans="1:26" ht="30" x14ac:dyDescent="0.25">
      <c r="C3491" s="5" t="s">
        <v>9</v>
      </c>
      <c r="D3491">
        <v>120</v>
      </c>
      <c r="E3491">
        <v>120</v>
      </c>
      <c r="F3491">
        <v>120</v>
      </c>
      <c r="U3491">
        <f>SUMPRODUCT((D3491:T3491&gt;Y3491/2.01)*1,D3491:T3491,D3493:T3493)</f>
        <v>720</v>
      </c>
      <c r="V3491">
        <f>SUM(D3493:T3493)</f>
        <v>6</v>
      </c>
      <c r="W3491" s="6">
        <f>X3491/Y3491</f>
        <v>0.87272727272727268</v>
      </c>
      <c r="X3491" s="7">
        <f>U3491/V3491</f>
        <v>120</v>
      </c>
      <c r="Y3491" s="7">
        <v>137.5</v>
      </c>
      <c r="Z3491" s="7">
        <f>W3491*V3491</f>
        <v>5.2363636363636363</v>
      </c>
    </row>
    <row r="3492" spans="1:26" x14ac:dyDescent="0.25">
      <c r="D3492" s="6">
        <v>0.87272727272727268</v>
      </c>
      <c r="E3492" s="6">
        <v>0.87272727272727268</v>
      </c>
      <c r="F3492" s="6">
        <v>0.87272727272727268</v>
      </c>
    </row>
    <row r="3493" spans="1:26" x14ac:dyDescent="0.25">
      <c r="D3493">
        <v>2</v>
      </c>
      <c r="E3493">
        <v>2</v>
      </c>
      <c r="F3493">
        <v>2</v>
      </c>
    </row>
    <row r="3494" spans="1:26" x14ac:dyDescent="0.25">
      <c r="C3494" s="5" t="s">
        <v>15</v>
      </c>
      <c r="D3494">
        <v>130</v>
      </c>
      <c r="E3494">
        <v>130</v>
      </c>
      <c r="F3494">
        <v>130</v>
      </c>
      <c r="U3494">
        <f>SUMPRODUCT((D3494:T3494&gt;Y3494/2.01)*1,D3494:T3494,D3496:T3496)</f>
        <v>1170</v>
      </c>
      <c r="V3494">
        <f>SUM(D3496:T3496)</f>
        <v>9</v>
      </c>
      <c r="W3494" s="6">
        <f>X3494/Y3494</f>
        <v>0.61176470588235299</v>
      </c>
      <c r="X3494" s="7">
        <f>U3494/V3494</f>
        <v>130</v>
      </c>
      <c r="Y3494" s="7">
        <v>212.5</v>
      </c>
      <c r="Z3494" s="7">
        <f>W3494*V3494</f>
        <v>5.5058823529411764</v>
      </c>
    </row>
    <row r="3495" spans="1:26" x14ac:dyDescent="0.25">
      <c r="D3495" s="6">
        <v>0.61176470588235299</v>
      </c>
      <c r="E3495" s="6">
        <v>0.61176470588235299</v>
      </c>
      <c r="F3495" s="6">
        <v>0.61176470588235299</v>
      </c>
    </row>
    <row r="3496" spans="1:26" x14ac:dyDescent="0.25">
      <c r="D3496">
        <v>3</v>
      </c>
      <c r="E3496">
        <v>3</v>
      </c>
      <c r="F3496">
        <v>3</v>
      </c>
    </row>
    <row r="3498" spans="1:26" x14ac:dyDescent="0.25">
      <c r="A3498" s="1">
        <v>42767</v>
      </c>
      <c r="B3498" s="2" t="s">
        <v>419</v>
      </c>
      <c r="U3498" s="3" t="s">
        <v>1</v>
      </c>
      <c r="V3498" s="3" t="s">
        <v>2</v>
      </c>
      <c r="W3498" s="3" t="s">
        <v>3</v>
      </c>
      <c r="X3498" s="3" t="s">
        <v>4</v>
      </c>
      <c r="Y3498" s="3" t="s">
        <v>5</v>
      </c>
      <c r="Z3498" s="3" t="s">
        <v>6</v>
      </c>
    </row>
    <row r="3499" spans="1:26" x14ac:dyDescent="0.25">
      <c r="U3499" s="3">
        <f>SUM(U3500:U3508)</f>
        <v>3540</v>
      </c>
      <c r="V3499" s="3">
        <f>SUM(V3500:V3508)</f>
        <v>31</v>
      </c>
      <c r="Z3499" s="4">
        <f>SUM(Z3500:Z3508)</f>
        <v>20.729870129870129</v>
      </c>
    </row>
    <row r="3500" spans="1:26" ht="30" x14ac:dyDescent="0.25">
      <c r="C3500" s="5" t="s">
        <v>14</v>
      </c>
      <c r="D3500">
        <v>170</v>
      </c>
      <c r="E3500">
        <v>170</v>
      </c>
      <c r="F3500">
        <v>170</v>
      </c>
      <c r="U3500">
        <f>SUMPRODUCT((D3500:T3500&gt;Y3500/2.01)*1,D3500:T3500,D3502:T3502)</f>
        <v>1020</v>
      </c>
      <c r="V3500">
        <f>SUM(D3502:T3502)</f>
        <v>6</v>
      </c>
      <c r="W3500" s="6">
        <f>X3500/Y3500</f>
        <v>0.80952380952380953</v>
      </c>
      <c r="X3500" s="7">
        <f>U3500/V3500</f>
        <v>170</v>
      </c>
      <c r="Y3500" s="7">
        <v>210</v>
      </c>
      <c r="Z3500" s="7">
        <f>W3500*V3500</f>
        <v>4.8571428571428577</v>
      </c>
    </row>
    <row r="3501" spans="1:26" x14ac:dyDescent="0.25">
      <c r="D3501" s="6">
        <v>0.80952380952380953</v>
      </c>
      <c r="E3501" s="6">
        <v>0.80952380952380953</v>
      </c>
      <c r="F3501" s="6">
        <v>0.80952380952380953</v>
      </c>
    </row>
    <row r="3502" spans="1:26" x14ac:dyDescent="0.25">
      <c r="D3502">
        <v>2</v>
      </c>
      <c r="E3502">
        <v>2</v>
      </c>
      <c r="F3502">
        <v>2</v>
      </c>
    </row>
    <row r="3503" spans="1:26" ht="30" x14ac:dyDescent="0.25">
      <c r="C3503" s="5" t="s">
        <v>9</v>
      </c>
      <c r="D3503">
        <v>90</v>
      </c>
      <c r="E3503">
        <v>90</v>
      </c>
      <c r="F3503">
        <v>90</v>
      </c>
      <c r="G3503">
        <v>90</v>
      </c>
      <c r="U3503">
        <f>SUMPRODUCT((D3503:T3503&gt;Y3503/2.01)*1,D3503:T3503,D3505:T3505)</f>
        <v>1440</v>
      </c>
      <c r="V3503">
        <f>SUM(D3505:T3505)</f>
        <v>16</v>
      </c>
      <c r="W3503" s="6">
        <f>X3503/Y3503</f>
        <v>0.65454545454545454</v>
      </c>
      <c r="X3503" s="7">
        <f>U3503/V3503</f>
        <v>90</v>
      </c>
      <c r="Y3503" s="7">
        <v>137.5</v>
      </c>
      <c r="Z3503" s="7">
        <f>W3503*V3503</f>
        <v>10.472727272727273</v>
      </c>
    </row>
    <row r="3504" spans="1:26" x14ac:dyDescent="0.25">
      <c r="D3504" s="6">
        <v>0.65454545454545454</v>
      </c>
      <c r="E3504" s="6">
        <v>0.65454545454545454</v>
      </c>
      <c r="F3504" s="6">
        <v>0.65454545454545454</v>
      </c>
      <c r="G3504" s="6">
        <v>0.65454545454545454</v>
      </c>
    </row>
    <row r="3505" spans="1:26" x14ac:dyDescent="0.25">
      <c r="D3505">
        <v>4</v>
      </c>
      <c r="E3505">
        <v>4</v>
      </c>
      <c r="F3505">
        <v>4</v>
      </c>
      <c r="G3505">
        <v>4</v>
      </c>
    </row>
    <row r="3506" spans="1:26" x14ac:dyDescent="0.25">
      <c r="C3506" s="5" t="s">
        <v>24</v>
      </c>
      <c r="D3506">
        <v>120</v>
      </c>
      <c r="E3506">
        <v>120</v>
      </c>
      <c r="F3506">
        <v>120</v>
      </c>
      <c r="U3506">
        <f>SUMPRODUCT((D3506:T3506&gt;Y3506/2.01)*1,D3506:T3506,D3508:T3508)</f>
        <v>1080</v>
      </c>
      <c r="V3506">
        <f>SUM(D3508:T3508)</f>
        <v>9</v>
      </c>
      <c r="W3506" s="6">
        <f>X3506/Y3506</f>
        <v>0.6</v>
      </c>
      <c r="X3506" s="7">
        <f>U3506/V3506</f>
        <v>120</v>
      </c>
      <c r="Y3506" s="7">
        <v>200</v>
      </c>
      <c r="Z3506" s="7">
        <f>W3506*V3506</f>
        <v>5.3999999999999995</v>
      </c>
    </row>
    <row r="3507" spans="1:26" x14ac:dyDescent="0.25">
      <c r="D3507" s="6">
        <v>0.6</v>
      </c>
      <c r="E3507" s="6">
        <v>0.6</v>
      </c>
      <c r="F3507" s="6">
        <v>0.6</v>
      </c>
    </row>
    <row r="3508" spans="1:26" x14ac:dyDescent="0.25">
      <c r="D3508">
        <v>3</v>
      </c>
      <c r="E3508">
        <v>3</v>
      </c>
      <c r="F3508">
        <v>3</v>
      </c>
    </row>
    <row r="3510" spans="1:26" x14ac:dyDescent="0.25">
      <c r="A3510" s="1">
        <v>42770</v>
      </c>
      <c r="B3510" s="2" t="s">
        <v>420</v>
      </c>
      <c r="U3510" s="3" t="s">
        <v>1</v>
      </c>
      <c r="V3510" s="3" t="s">
        <v>2</v>
      </c>
      <c r="W3510" s="3" t="s">
        <v>3</v>
      </c>
      <c r="X3510" s="3" t="s">
        <v>4</v>
      </c>
      <c r="Y3510" s="3" t="s">
        <v>5</v>
      </c>
      <c r="Z3510" s="3" t="s">
        <v>6</v>
      </c>
    </row>
    <row r="3511" spans="1:26" x14ac:dyDescent="0.25">
      <c r="U3511" s="3">
        <f>SUM(U3512:U3520)</f>
        <v>3075</v>
      </c>
      <c r="V3511" s="3">
        <f>SUM(V3512:V3520)</f>
        <v>53</v>
      </c>
      <c r="Z3511" s="4">
        <f>SUM(Z3512:Z3520)</f>
        <v>20.566844919786096</v>
      </c>
    </row>
    <row r="3512" spans="1:26" ht="30" x14ac:dyDescent="0.25">
      <c r="C3512" s="5" t="s">
        <v>14</v>
      </c>
      <c r="D3512">
        <v>100</v>
      </c>
      <c r="E3512">
        <v>100</v>
      </c>
      <c r="F3512">
        <v>100</v>
      </c>
      <c r="U3512">
        <f>SUMPRODUCT((D3512:T3512&gt;Y3512/2.01)*1,D3512:T3512,D3514:T3514)</f>
        <v>0</v>
      </c>
      <c r="V3512">
        <f>SUM(D3514:T3514)</f>
        <v>24</v>
      </c>
      <c r="W3512" s="6">
        <f>X3512/Y3512</f>
        <v>0</v>
      </c>
      <c r="X3512" s="7">
        <f>U3512/V3512</f>
        <v>0</v>
      </c>
      <c r="Y3512" s="7">
        <v>210</v>
      </c>
      <c r="Z3512" s="7">
        <f>W3512*V3512</f>
        <v>0</v>
      </c>
    </row>
    <row r="3513" spans="1:26" x14ac:dyDescent="0.25">
      <c r="D3513" s="6">
        <v>0.47619047619047622</v>
      </c>
      <c r="E3513" s="6">
        <v>0.47619047619047622</v>
      </c>
      <c r="F3513" s="6">
        <v>0.47619047619047622</v>
      </c>
    </row>
    <row r="3514" spans="1:26" x14ac:dyDescent="0.25">
      <c r="D3514">
        <v>8</v>
      </c>
      <c r="E3514">
        <v>8</v>
      </c>
      <c r="F3514">
        <v>8</v>
      </c>
    </row>
    <row r="3515" spans="1:26" ht="30" x14ac:dyDescent="0.25">
      <c r="C3515" s="5" t="s">
        <v>9</v>
      </c>
      <c r="D3515">
        <v>95</v>
      </c>
      <c r="E3515">
        <v>95</v>
      </c>
      <c r="F3515">
        <v>95</v>
      </c>
      <c r="G3515">
        <v>95</v>
      </c>
      <c r="H3515">
        <v>95</v>
      </c>
      <c r="U3515">
        <f>SUMPRODUCT((D3515:T3515&gt;Y3515/2.01)*1,D3515:T3515,D3517:T3517)</f>
        <v>2375</v>
      </c>
      <c r="V3515">
        <f>SUM(D3517:T3517)</f>
        <v>25</v>
      </c>
      <c r="W3515" s="6">
        <f>X3515/Y3515</f>
        <v>0.69090909090909092</v>
      </c>
      <c r="X3515" s="7">
        <f>U3515/V3515</f>
        <v>95</v>
      </c>
      <c r="Y3515" s="7">
        <v>137.5</v>
      </c>
      <c r="Z3515" s="7">
        <f>W3515*V3515</f>
        <v>17.272727272727273</v>
      </c>
    </row>
    <row r="3516" spans="1:26" x14ac:dyDescent="0.25">
      <c r="D3516" s="6">
        <v>0.69090909090909092</v>
      </c>
      <c r="E3516" s="6">
        <v>0.69090909090909092</v>
      </c>
      <c r="F3516" s="6">
        <v>0.69090909090909092</v>
      </c>
      <c r="G3516" s="6">
        <v>0.69090909090909092</v>
      </c>
      <c r="H3516" s="6">
        <v>0.69090909090909092</v>
      </c>
    </row>
    <row r="3517" spans="1:26" x14ac:dyDescent="0.25">
      <c r="D3517">
        <v>5</v>
      </c>
      <c r="E3517">
        <v>5</v>
      </c>
      <c r="F3517">
        <v>5</v>
      </c>
      <c r="G3517">
        <v>5</v>
      </c>
      <c r="H3517">
        <v>5</v>
      </c>
    </row>
    <row r="3518" spans="1:26" x14ac:dyDescent="0.25">
      <c r="C3518" s="5" t="s">
        <v>15</v>
      </c>
      <c r="D3518">
        <v>160</v>
      </c>
      <c r="E3518">
        <v>170</v>
      </c>
      <c r="F3518">
        <v>180</v>
      </c>
      <c r="G3518">
        <v>190</v>
      </c>
      <c r="U3518">
        <f>SUMPRODUCT((D3518:T3518&gt;Y3518/2.01)*1,D3518:T3518,D3520:T3520)</f>
        <v>700</v>
      </c>
      <c r="V3518">
        <f>SUM(D3520:T3520)</f>
        <v>4</v>
      </c>
      <c r="W3518" s="6">
        <f>X3518/Y3518</f>
        <v>0.82352941176470584</v>
      </c>
      <c r="X3518" s="7">
        <f>U3518/V3518</f>
        <v>175</v>
      </c>
      <c r="Y3518" s="7">
        <v>212.5</v>
      </c>
      <c r="Z3518" s="7">
        <f>W3518*V3518</f>
        <v>3.2941176470588234</v>
      </c>
    </row>
    <row r="3519" spans="1:26" x14ac:dyDescent="0.25">
      <c r="D3519" s="6">
        <v>0.75294117647058822</v>
      </c>
      <c r="E3519" s="6">
        <v>0.8</v>
      </c>
      <c r="F3519" s="6">
        <v>0.84705882352941175</v>
      </c>
      <c r="G3519" s="6">
        <v>0.89411764705882357</v>
      </c>
    </row>
    <row r="3520" spans="1:26" x14ac:dyDescent="0.25">
      <c r="D3520">
        <v>1</v>
      </c>
      <c r="E3520">
        <v>1</v>
      </c>
      <c r="F3520">
        <v>1</v>
      </c>
      <c r="G3520">
        <v>1</v>
      </c>
    </row>
    <row r="3522" spans="1:26" x14ac:dyDescent="0.25">
      <c r="A3522" s="1">
        <v>42772</v>
      </c>
      <c r="B3522" s="2" t="s">
        <v>421</v>
      </c>
      <c r="U3522" s="3" t="s">
        <v>1</v>
      </c>
      <c r="V3522" s="3" t="s">
        <v>2</v>
      </c>
      <c r="W3522" s="3" t="s">
        <v>3</v>
      </c>
      <c r="X3522" s="3" t="s">
        <v>4</v>
      </c>
      <c r="Y3522" s="3" t="s">
        <v>5</v>
      </c>
      <c r="Z3522" s="3" t="s">
        <v>6</v>
      </c>
    </row>
    <row r="3523" spans="1:26" x14ac:dyDescent="0.25">
      <c r="U3523" s="3">
        <f>SUM(U3524:U3529)</f>
        <v>3020</v>
      </c>
      <c r="V3523" s="3">
        <f>SUM(V3524:V3529)</f>
        <v>39</v>
      </c>
      <c r="Z3523" s="4">
        <f>SUM(Z3524:Z3529)</f>
        <v>21.963636363636361</v>
      </c>
    </row>
    <row r="3524" spans="1:26" ht="30" x14ac:dyDescent="0.25">
      <c r="C3524" s="5" t="s">
        <v>9</v>
      </c>
      <c r="D3524">
        <v>60</v>
      </c>
      <c r="E3524">
        <v>80</v>
      </c>
      <c r="F3524">
        <v>90</v>
      </c>
      <c r="G3524">
        <v>100</v>
      </c>
      <c r="H3524">
        <v>100</v>
      </c>
      <c r="I3524">
        <v>100</v>
      </c>
      <c r="J3524">
        <v>110</v>
      </c>
      <c r="K3524">
        <v>110</v>
      </c>
      <c r="L3524">
        <v>120</v>
      </c>
      <c r="M3524">
        <v>120</v>
      </c>
      <c r="N3524">
        <v>100</v>
      </c>
      <c r="U3524">
        <f>SUMPRODUCT((D3524:T3524&gt;Y3524/2.01)*1,D3524:T3524,D3526:T3526)</f>
        <v>3020</v>
      </c>
      <c r="V3524">
        <f>SUM(D3526:T3526)</f>
        <v>39</v>
      </c>
      <c r="W3524" s="6">
        <f>X3524/Y3524</f>
        <v>0.56317016317016311</v>
      </c>
      <c r="X3524" s="7">
        <f>U3524/V3524</f>
        <v>77.435897435897431</v>
      </c>
      <c r="Y3524" s="7">
        <v>137.5</v>
      </c>
      <c r="Z3524" s="7">
        <f>W3524*V3524</f>
        <v>21.963636363636361</v>
      </c>
    </row>
    <row r="3525" spans="1:26" x14ac:dyDescent="0.25">
      <c r="D3525" s="6">
        <v>0.43636363636363629</v>
      </c>
      <c r="E3525" s="6">
        <v>0.58181818181818179</v>
      </c>
      <c r="F3525" s="6">
        <v>0.65454545454545454</v>
      </c>
      <c r="G3525" s="6">
        <v>0.72727272727272729</v>
      </c>
      <c r="H3525" s="6">
        <v>0.72727272727272729</v>
      </c>
      <c r="I3525" s="6">
        <v>0.72727272727272729</v>
      </c>
      <c r="J3525" s="6">
        <v>0.8</v>
      </c>
      <c r="K3525" s="6">
        <v>0.8</v>
      </c>
      <c r="L3525" s="6">
        <v>0.87272727272727268</v>
      </c>
      <c r="M3525" s="6">
        <v>0.87272727272727268</v>
      </c>
      <c r="N3525" s="6">
        <v>0.72727272727272729</v>
      </c>
    </row>
    <row r="3526" spans="1:26" x14ac:dyDescent="0.25">
      <c r="D3526">
        <v>8</v>
      </c>
      <c r="E3526">
        <v>6</v>
      </c>
      <c r="F3526">
        <v>4</v>
      </c>
      <c r="G3526">
        <v>3</v>
      </c>
      <c r="H3526">
        <v>3</v>
      </c>
      <c r="I3526">
        <v>3</v>
      </c>
      <c r="J3526">
        <v>2</v>
      </c>
      <c r="K3526">
        <v>2</v>
      </c>
      <c r="L3526">
        <v>1</v>
      </c>
      <c r="M3526">
        <v>1</v>
      </c>
      <c r="N3526">
        <v>6</v>
      </c>
    </row>
    <row r="3527" spans="1:26" ht="30" x14ac:dyDescent="0.25">
      <c r="C3527" s="5" t="s">
        <v>26</v>
      </c>
      <c r="D3527">
        <v>10</v>
      </c>
      <c r="E3527">
        <v>10</v>
      </c>
      <c r="F3527">
        <v>10</v>
      </c>
      <c r="G3527">
        <v>10</v>
      </c>
      <c r="H3527">
        <v>10</v>
      </c>
    </row>
    <row r="3528" spans="1:26" x14ac:dyDescent="0.25">
      <c r="C3528" s="5" t="s">
        <v>36</v>
      </c>
      <c r="D3528">
        <v>12</v>
      </c>
      <c r="E3528">
        <v>12</v>
      </c>
      <c r="F3528">
        <v>12</v>
      </c>
      <c r="G3528">
        <v>12</v>
      </c>
    </row>
    <row r="3529" spans="1:26" x14ac:dyDescent="0.25">
      <c r="C3529" s="5" t="s">
        <v>273</v>
      </c>
      <c r="D3529">
        <v>15</v>
      </c>
      <c r="E3529">
        <v>15</v>
      </c>
    </row>
    <row r="3531" spans="1:26" x14ac:dyDescent="0.25">
      <c r="A3531" s="1">
        <v>42774</v>
      </c>
      <c r="B3531" s="2" t="s">
        <v>422</v>
      </c>
      <c r="U3531" s="3" t="s">
        <v>1</v>
      </c>
      <c r="V3531" s="3" t="s">
        <v>2</v>
      </c>
      <c r="W3531" s="3" t="s">
        <v>3</v>
      </c>
      <c r="X3531" s="3" t="s">
        <v>4</v>
      </c>
      <c r="Y3531" s="3" t="s">
        <v>5</v>
      </c>
      <c r="Z3531" s="3" t="s">
        <v>6</v>
      </c>
    </row>
    <row r="3532" spans="1:26" x14ac:dyDescent="0.25">
      <c r="U3532" s="3">
        <f>SUM(U3533:U3538)</f>
        <v>6190</v>
      </c>
      <c r="V3532" s="3">
        <f>SUM(V3533:V3538)</f>
        <v>60</v>
      </c>
      <c r="Z3532" s="4">
        <f>SUM(Z3533:Z3538)</f>
        <v>29.988095238095241</v>
      </c>
    </row>
    <row r="3533" spans="1:26" ht="30" x14ac:dyDescent="0.25">
      <c r="C3533" s="5" t="s">
        <v>14</v>
      </c>
      <c r="D3533">
        <v>60</v>
      </c>
      <c r="E3533">
        <v>100</v>
      </c>
      <c r="F3533">
        <v>120</v>
      </c>
      <c r="G3533">
        <v>140</v>
      </c>
      <c r="H3533">
        <v>140</v>
      </c>
      <c r="I3533">
        <v>140</v>
      </c>
      <c r="J3533">
        <v>140</v>
      </c>
      <c r="K3533">
        <v>160</v>
      </c>
      <c r="L3533">
        <v>160</v>
      </c>
      <c r="M3533">
        <v>160</v>
      </c>
      <c r="U3533">
        <f>SUMPRODUCT((D3533:T3533&gt;Y3533/2.01)*1,D3533:T3533,D3535:T3535)</f>
        <v>4040</v>
      </c>
      <c r="V3533">
        <f>SUM(D3535:T3535)</f>
        <v>37</v>
      </c>
      <c r="W3533" s="6">
        <f>X3533/Y3533</f>
        <v>0.51994851994851998</v>
      </c>
      <c r="X3533" s="7">
        <f>U3533/V3533</f>
        <v>109.18918918918919</v>
      </c>
      <c r="Y3533" s="7">
        <v>210</v>
      </c>
      <c r="Z3533" s="7">
        <f>W3533*V3533</f>
        <v>19.238095238095241</v>
      </c>
    </row>
    <row r="3534" spans="1:26" x14ac:dyDescent="0.25">
      <c r="D3534" s="6">
        <v>0.2857142857142857</v>
      </c>
      <c r="E3534" s="6">
        <v>0.47619047619047622</v>
      </c>
      <c r="F3534" s="6">
        <v>0.5714285714285714</v>
      </c>
      <c r="G3534" s="6">
        <v>0.66666666666666663</v>
      </c>
      <c r="H3534" s="6">
        <v>0.66666666666666663</v>
      </c>
      <c r="I3534" s="6">
        <v>0.66666666666666663</v>
      </c>
      <c r="J3534" s="6">
        <v>0.66666666666666663</v>
      </c>
      <c r="K3534" s="6">
        <v>0.76190476190476186</v>
      </c>
      <c r="L3534" s="6">
        <v>0.76190476190476186</v>
      </c>
      <c r="M3534" s="6">
        <v>0.76190476190476186</v>
      </c>
    </row>
    <row r="3535" spans="1:26" x14ac:dyDescent="0.25">
      <c r="D3535">
        <v>5</v>
      </c>
      <c r="E3535">
        <v>4</v>
      </c>
      <c r="F3535">
        <v>3</v>
      </c>
      <c r="G3535">
        <v>4</v>
      </c>
      <c r="H3535">
        <v>4</v>
      </c>
      <c r="I3535">
        <v>4</v>
      </c>
      <c r="J3535">
        <v>4</v>
      </c>
      <c r="K3535">
        <v>3</v>
      </c>
      <c r="L3535">
        <v>3</v>
      </c>
      <c r="M3535">
        <v>3</v>
      </c>
    </row>
    <row r="3536" spans="1:26" x14ac:dyDescent="0.25">
      <c r="C3536" s="5" t="s">
        <v>24</v>
      </c>
      <c r="D3536">
        <v>60</v>
      </c>
      <c r="E3536">
        <v>100</v>
      </c>
      <c r="F3536">
        <v>120</v>
      </c>
      <c r="G3536">
        <v>130</v>
      </c>
      <c r="H3536">
        <v>130</v>
      </c>
      <c r="I3536">
        <v>130</v>
      </c>
      <c r="U3536">
        <f>SUMPRODUCT((D3536:T3536&gt;Y3536/2.01)*1,D3536:T3536,D3538:T3538)</f>
        <v>2150</v>
      </c>
      <c r="V3536">
        <f>SUM(D3538:T3538)</f>
        <v>23</v>
      </c>
      <c r="W3536" s="6">
        <f>X3536/Y3536</f>
        <v>0.46739130434782611</v>
      </c>
      <c r="X3536" s="7">
        <f>U3536/V3536</f>
        <v>93.478260869565219</v>
      </c>
      <c r="Y3536" s="7">
        <v>200</v>
      </c>
      <c r="Z3536" s="7">
        <f>W3536*V3536</f>
        <v>10.75</v>
      </c>
    </row>
    <row r="3537" spans="1:26" x14ac:dyDescent="0.25">
      <c r="D3537" s="6">
        <v>0.3</v>
      </c>
      <c r="E3537" s="6">
        <v>0.5</v>
      </c>
      <c r="F3537" s="6">
        <v>0.6</v>
      </c>
      <c r="G3537" s="6">
        <v>0.65</v>
      </c>
      <c r="H3537" s="6">
        <v>0.65</v>
      </c>
      <c r="I3537" s="6">
        <v>0.65</v>
      </c>
    </row>
    <row r="3538" spans="1:26" x14ac:dyDescent="0.25">
      <c r="D3538">
        <v>5</v>
      </c>
      <c r="E3538">
        <v>5</v>
      </c>
      <c r="F3538">
        <v>4</v>
      </c>
      <c r="G3538">
        <v>3</v>
      </c>
      <c r="H3538">
        <v>3</v>
      </c>
      <c r="I3538">
        <v>3</v>
      </c>
    </row>
    <row r="3540" spans="1:26" x14ac:dyDescent="0.25">
      <c r="A3540" s="1">
        <v>42779</v>
      </c>
      <c r="B3540" s="2" t="s">
        <v>423</v>
      </c>
      <c r="U3540" s="3" t="s">
        <v>1</v>
      </c>
      <c r="V3540" s="3" t="s">
        <v>2</v>
      </c>
      <c r="W3540" s="3" t="s">
        <v>3</v>
      </c>
      <c r="X3540" s="3" t="s">
        <v>4</v>
      </c>
      <c r="Y3540" s="3" t="s">
        <v>5</v>
      </c>
      <c r="Z3540" s="3" t="s">
        <v>6</v>
      </c>
    </row>
    <row r="3541" spans="1:26" x14ac:dyDescent="0.25">
      <c r="U3541" s="3">
        <f>SUM(U3542:U3551)</f>
        <v>2750</v>
      </c>
      <c r="V3541" s="3">
        <f>SUM(V3542:V3551)</f>
        <v>30</v>
      </c>
      <c r="Z3541" s="4">
        <f>SUM(Z3542:Z3551)</f>
        <v>19.238383838383839</v>
      </c>
    </row>
    <row r="3542" spans="1:26" ht="30" x14ac:dyDescent="0.25">
      <c r="C3542" s="5" t="s">
        <v>9</v>
      </c>
      <c r="D3542">
        <v>60</v>
      </c>
      <c r="E3542">
        <v>80</v>
      </c>
      <c r="F3542">
        <v>100</v>
      </c>
      <c r="G3542">
        <v>110</v>
      </c>
      <c r="H3542">
        <v>110</v>
      </c>
      <c r="I3542">
        <v>110</v>
      </c>
      <c r="J3542">
        <v>120</v>
      </c>
      <c r="K3542">
        <v>120</v>
      </c>
      <c r="L3542">
        <v>120</v>
      </c>
      <c r="U3542">
        <f>SUMPRODUCT((D3542:T3542&gt;Y3542/2.01)*1,D3542:T3542,D3544:T3544)</f>
        <v>1970</v>
      </c>
      <c r="V3542">
        <f>SUM(D3544:T3544)</f>
        <v>24</v>
      </c>
      <c r="W3542" s="6">
        <f>X3542/Y3542</f>
        <v>0.59696969696969693</v>
      </c>
      <c r="X3542" s="7">
        <f>U3542/V3542</f>
        <v>82.083333333333329</v>
      </c>
      <c r="Y3542" s="7">
        <v>137.5</v>
      </c>
      <c r="Z3542" s="7">
        <f>W3542*V3542</f>
        <v>14.327272727272726</v>
      </c>
    </row>
    <row r="3543" spans="1:26" x14ac:dyDescent="0.25">
      <c r="D3543" s="6">
        <v>0.43636363636363629</v>
      </c>
      <c r="E3543" s="6">
        <v>0.58181818181818179</v>
      </c>
      <c r="F3543" s="6">
        <v>0.72727272727272729</v>
      </c>
      <c r="G3543" s="6">
        <v>0.8</v>
      </c>
      <c r="H3543" s="6">
        <v>0.8</v>
      </c>
      <c r="I3543" s="6">
        <v>0.8</v>
      </c>
      <c r="J3543" s="6">
        <v>0.87272727272727268</v>
      </c>
      <c r="K3543" s="6">
        <v>0.87272727272727268</v>
      </c>
      <c r="L3543" s="6">
        <v>0.87272727272727268</v>
      </c>
    </row>
    <row r="3544" spans="1:26" x14ac:dyDescent="0.25">
      <c r="D3544">
        <v>5</v>
      </c>
      <c r="E3544">
        <v>4</v>
      </c>
      <c r="F3544">
        <v>3</v>
      </c>
      <c r="G3544">
        <v>3</v>
      </c>
      <c r="H3544">
        <v>3</v>
      </c>
      <c r="I3544">
        <v>3</v>
      </c>
      <c r="J3544">
        <v>1</v>
      </c>
      <c r="K3544">
        <v>1</v>
      </c>
      <c r="L3544">
        <v>1</v>
      </c>
    </row>
    <row r="3545" spans="1:26" x14ac:dyDescent="0.25">
      <c r="C3545" s="5" t="s">
        <v>19</v>
      </c>
      <c r="D3545">
        <v>130</v>
      </c>
      <c r="E3545">
        <v>130</v>
      </c>
      <c r="F3545">
        <v>130</v>
      </c>
      <c r="U3545">
        <f>SUMPRODUCT((D3545:T3545&gt;Y3545/2.01)*1,D3545:T3545,D3547:T3547)</f>
        <v>780</v>
      </c>
      <c r="V3545">
        <f>SUM(D3547:T3547)</f>
        <v>6</v>
      </c>
      <c r="W3545" s="6">
        <f>X3545/Y3545</f>
        <v>0.81851851851851853</v>
      </c>
      <c r="X3545" s="7">
        <f>U3545/V3545</f>
        <v>130</v>
      </c>
      <c r="Y3545" s="7">
        <v>158.8235294117647</v>
      </c>
      <c r="Z3545" s="7">
        <f>W3545*V3545</f>
        <v>4.9111111111111114</v>
      </c>
    </row>
    <row r="3546" spans="1:26" x14ac:dyDescent="0.25">
      <c r="D3546" s="6">
        <v>0.81851851851851853</v>
      </c>
      <c r="E3546" s="6">
        <v>0.81851851851851853</v>
      </c>
      <c r="F3546" s="6">
        <v>0.81851851851851853</v>
      </c>
    </row>
    <row r="3547" spans="1:26" x14ac:dyDescent="0.25">
      <c r="D3547">
        <v>2</v>
      </c>
      <c r="E3547">
        <v>2</v>
      </c>
      <c r="F3547">
        <v>2</v>
      </c>
    </row>
    <row r="3548" spans="1:26" x14ac:dyDescent="0.25">
      <c r="C3548" s="5" t="s">
        <v>20</v>
      </c>
      <c r="D3548">
        <v>10</v>
      </c>
      <c r="E3548">
        <v>10</v>
      </c>
      <c r="F3548">
        <v>10</v>
      </c>
    </row>
    <row r="3549" spans="1:26" x14ac:dyDescent="0.25">
      <c r="C3549" s="5" t="s">
        <v>74</v>
      </c>
      <c r="D3549">
        <v>10</v>
      </c>
      <c r="E3549">
        <v>10</v>
      </c>
      <c r="F3549">
        <v>10</v>
      </c>
    </row>
    <row r="3550" spans="1:26" x14ac:dyDescent="0.25">
      <c r="C3550" s="5" t="s">
        <v>36</v>
      </c>
      <c r="D3550">
        <v>10</v>
      </c>
      <c r="E3550">
        <v>10</v>
      </c>
      <c r="F3550">
        <v>10</v>
      </c>
    </row>
    <row r="3551" spans="1:26" x14ac:dyDescent="0.25">
      <c r="C3551" s="5" t="s">
        <v>22</v>
      </c>
      <c r="D3551">
        <v>8</v>
      </c>
      <c r="E3551">
        <v>8</v>
      </c>
      <c r="F3551">
        <v>8</v>
      </c>
    </row>
    <row r="3553" spans="1:26" x14ac:dyDescent="0.25">
      <c r="A3553" s="1">
        <v>42781</v>
      </c>
      <c r="B3553" s="2" t="s">
        <v>424</v>
      </c>
      <c r="U3553" s="3" t="s">
        <v>1</v>
      </c>
      <c r="V3553" s="3" t="s">
        <v>2</v>
      </c>
      <c r="W3553" s="3" t="s">
        <v>3</v>
      </c>
      <c r="X3553" s="3" t="s">
        <v>4</v>
      </c>
      <c r="Y3553" s="3" t="s">
        <v>5</v>
      </c>
      <c r="Z3553" s="3" t="s">
        <v>6</v>
      </c>
    </row>
    <row r="3554" spans="1:26" x14ac:dyDescent="0.25">
      <c r="U3554" s="3">
        <f>SUM(U3555:U3563)</f>
        <v>3840</v>
      </c>
      <c r="V3554" s="3">
        <f>SUM(V3555:V3563)</f>
        <v>33</v>
      </c>
      <c r="Z3554" s="4">
        <f>SUM(Z3555:Z3563)</f>
        <v>21.429292929292924</v>
      </c>
    </row>
    <row r="3555" spans="1:26" x14ac:dyDescent="0.25">
      <c r="C3555" s="5" t="s">
        <v>65</v>
      </c>
      <c r="D3555">
        <v>140</v>
      </c>
      <c r="E3555">
        <v>140</v>
      </c>
      <c r="F3555">
        <v>140</v>
      </c>
      <c r="G3555">
        <v>140</v>
      </c>
      <c r="U3555">
        <f>SUMPRODUCT((D3555:T3555&gt;Y3555/2.01)*1,D3555:T3555,D3557:T3557)</f>
        <v>2240</v>
      </c>
      <c r="V3555">
        <f>SUM(D3557:T3557)</f>
        <v>16</v>
      </c>
      <c r="W3555" s="6">
        <f>X3555/Y3555</f>
        <v>0.8506944444444442</v>
      </c>
      <c r="X3555" s="7">
        <f>U3555/V3555</f>
        <v>140</v>
      </c>
      <c r="Y3555" s="7">
        <v>164.57142857142861</v>
      </c>
      <c r="Z3555" s="7">
        <f>W3555*V3555</f>
        <v>13.611111111111107</v>
      </c>
    </row>
    <row r="3556" spans="1:26" x14ac:dyDescent="0.25">
      <c r="D3556" s="6">
        <v>0.85069444444444453</v>
      </c>
      <c r="E3556" s="6">
        <v>0.85069444444444453</v>
      </c>
      <c r="F3556" s="6">
        <v>0.85069444444444453</v>
      </c>
      <c r="G3556" s="6">
        <v>0.85069444444444453</v>
      </c>
    </row>
    <row r="3557" spans="1:26" x14ac:dyDescent="0.25">
      <c r="D3557">
        <v>4</v>
      </c>
      <c r="E3557">
        <v>4</v>
      </c>
      <c r="F3557">
        <v>4</v>
      </c>
      <c r="G3557">
        <v>4</v>
      </c>
    </row>
    <row r="3558" spans="1:26" x14ac:dyDescent="0.25">
      <c r="C3558" s="5" t="s">
        <v>24</v>
      </c>
      <c r="D3558">
        <v>60</v>
      </c>
      <c r="E3558">
        <v>100</v>
      </c>
      <c r="F3558">
        <v>120</v>
      </c>
      <c r="G3558">
        <v>140</v>
      </c>
      <c r="H3558">
        <v>160</v>
      </c>
      <c r="U3558">
        <f>SUMPRODUCT((D3558:T3558&gt;Y3558/2.01)*1,D3558:T3558,D3560:T3560)</f>
        <v>1200</v>
      </c>
      <c r="V3558">
        <f>SUM(D3560:T3560)</f>
        <v>15</v>
      </c>
      <c r="W3558" s="6">
        <f>X3558/Y3558</f>
        <v>0.4</v>
      </c>
      <c r="X3558" s="7">
        <f>U3558/V3558</f>
        <v>80</v>
      </c>
      <c r="Y3558" s="7">
        <v>200</v>
      </c>
      <c r="Z3558" s="7">
        <f>W3558*V3558</f>
        <v>6</v>
      </c>
    </row>
    <row r="3559" spans="1:26" x14ac:dyDescent="0.25">
      <c r="D3559" s="6">
        <v>0.3</v>
      </c>
      <c r="E3559" s="6">
        <v>0.5</v>
      </c>
      <c r="F3559" s="6">
        <v>0.6</v>
      </c>
      <c r="G3559" s="6">
        <v>0.7</v>
      </c>
      <c r="H3559" s="6">
        <v>0.8</v>
      </c>
    </row>
    <row r="3560" spans="1:26" x14ac:dyDescent="0.25">
      <c r="D3560">
        <v>5</v>
      </c>
      <c r="E3560">
        <v>4</v>
      </c>
      <c r="F3560">
        <v>3</v>
      </c>
      <c r="G3560">
        <v>2</v>
      </c>
      <c r="H3560">
        <v>1</v>
      </c>
    </row>
    <row r="3561" spans="1:26" x14ac:dyDescent="0.25">
      <c r="C3561" s="5" t="s">
        <v>7</v>
      </c>
      <c r="D3561">
        <v>200</v>
      </c>
      <c r="E3561">
        <v>200</v>
      </c>
      <c r="U3561">
        <f>SUMPRODUCT((D3561:T3561&gt;Y3561/2.01)*1,D3561:T3561,D3563:T3563)</f>
        <v>400</v>
      </c>
      <c r="V3561">
        <f>SUM(D3563:T3563)</f>
        <v>2</v>
      </c>
      <c r="W3561" s="6">
        <f>X3561/Y3561</f>
        <v>0.90909090909090906</v>
      </c>
      <c r="X3561" s="7">
        <f>U3561/V3561</f>
        <v>200</v>
      </c>
      <c r="Y3561" s="7">
        <v>220</v>
      </c>
      <c r="Z3561" s="7">
        <f>W3561*V3561</f>
        <v>1.8181818181818181</v>
      </c>
    </row>
    <row r="3562" spans="1:26" x14ac:dyDescent="0.25">
      <c r="D3562" s="6">
        <v>0.90909090909090906</v>
      </c>
      <c r="E3562" s="6">
        <v>0.90909090909090906</v>
      </c>
    </row>
    <row r="3563" spans="1:26" x14ac:dyDescent="0.25">
      <c r="D3563">
        <v>1</v>
      </c>
      <c r="E3563">
        <v>1</v>
      </c>
    </row>
    <row r="3565" spans="1:26" x14ac:dyDescent="0.25">
      <c r="A3565" s="1">
        <v>42784</v>
      </c>
      <c r="B3565" s="2" t="s">
        <v>425</v>
      </c>
      <c r="U3565" s="3" t="s">
        <v>1</v>
      </c>
      <c r="V3565" s="3" t="s">
        <v>2</v>
      </c>
      <c r="W3565" s="3" t="s">
        <v>3</v>
      </c>
      <c r="X3565" s="3" t="s">
        <v>4</v>
      </c>
      <c r="Y3565" s="3" t="s">
        <v>5</v>
      </c>
      <c r="Z3565" s="3" t="s">
        <v>6</v>
      </c>
    </row>
    <row r="3566" spans="1:26" x14ac:dyDescent="0.25">
      <c r="U3566" s="3">
        <f>SUM(U3567:U3577)</f>
        <v>2800</v>
      </c>
      <c r="V3566" s="3">
        <f>SUM(V3567:V3577)</f>
        <v>25</v>
      </c>
      <c r="Z3566" s="4">
        <f>SUM(Z3567:Z3577)</f>
        <v>19.414141414141415</v>
      </c>
    </row>
    <row r="3567" spans="1:26" x14ac:dyDescent="0.25">
      <c r="C3567" s="5" t="s">
        <v>108</v>
      </c>
      <c r="D3567">
        <v>130</v>
      </c>
      <c r="E3567">
        <v>130</v>
      </c>
      <c r="F3567">
        <v>130</v>
      </c>
      <c r="G3567">
        <v>140</v>
      </c>
      <c r="H3567">
        <v>140</v>
      </c>
      <c r="I3567">
        <v>140</v>
      </c>
      <c r="U3567">
        <f>SUMPRODUCT((D3567:T3567&gt;Y3567/2.01)*1,D3567:T3567,D3569:T3569)</f>
        <v>1200</v>
      </c>
      <c r="V3567">
        <f>SUM(D3569:T3569)</f>
        <v>9</v>
      </c>
      <c r="W3567" s="6">
        <f>X3567/Y3567</f>
        <v>0.86419753086419748</v>
      </c>
      <c r="X3567" s="7">
        <f>U3567/V3567</f>
        <v>133.33333333333334</v>
      </c>
      <c r="Y3567" s="7">
        <v>154.28571428571431</v>
      </c>
      <c r="Z3567" s="7">
        <f>W3567*V3567</f>
        <v>7.7777777777777777</v>
      </c>
    </row>
    <row r="3568" spans="1:26" x14ac:dyDescent="0.25">
      <c r="D3568" s="6">
        <v>0.84259259259259267</v>
      </c>
      <c r="E3568" s="6">
        <v>0.84259259259259267</v>
      </c>
      <c r="F3568" s="6">
        <v>0.84259259259259267</v>
      </c>
      <c r="G3568" s="6">
        <v>0.90740740740740744</v>
      </c>
      <c r="H3568" s="6">
        <v>0.90740740740740744</v>
      </c>
      <c r="I3568" s="6">
        <v>0.90740740740740744</v>
      </c>
    </row>
    <row r="3569" spans="1:26" x14ac:dyDescent="0.25">
      <c r="D3569">
        <v>2</v>
      </c>
      <c r="E3569">
        <v>2</v>
      </c>
      <c r="F3569">
        <v>2</v>
      </c>
      <c r="G3569">
        <v>1</v>
      </c>
      <c r="H3569">
        <v>1</v>
      </c>
      <c r="I3569">
        <v>1</v>
      </c>
    </row>
    <row r="3570" spans="1:26" x14ac:dyDescent="0.25">
      <c r="D3570" t="s">
        <v>225</v>
      </c>
      <c r="E3570" t="s">
        <v>225</v>
      </c>
      <c r="F3570" t="s">
        <v>225</v>
      </c>
      <c r="G3570" t="s">
        <v>225</v>
      </c>
      <c r="H3570" t="s">
        <v>225</v>
      </c>
      <c r="I3570" t="s">
        <v>225</v>
      </c>
    </row>
    <row r="3571" spans="1:26" ht="30" x14ac:dyDescent="0.25">
      <c r="C3571" s="5" t="s">
        <v>9</v>
      </c>
      <c r="D3571">
        <v>100</v>
      </c>
      <c r="E3571">
        <v>100</v>
      </c>
      <c r="F3571">
        <v>100</v>
      </c>
      <c r="G3571">
        <v>100</v>
      </c>
      <c r="U3571">
        <f>SUMPRODUCT((D3571:T3571&gt;Y3571/2.01)*1,D3571:T3571,D3573:T3573)</f>
        <v>1600</v>
      </c>
      <c r="V3571">
        <f>SUM(D3573:T3573)</f>
        <v>16</v>
      </c>
      <c r="W3571" s="6">
        <f>X3571/Y3571</f>
        <v>0.72727272727272729</v>
      </c>
      <c r="X3571" s="7">
        <f>U3571/V3571</f>
        <v>100</v>
      </c>
      <c r="Y3571" s="7">
        <v>137.5</v>
      </c>
      <c r="Z3571" s="7">
        <f>W3571*V3571</f>
        <v>11.636363636363637</v>
      </c>
    </row>
    <row r="3572" spans="1:26" x14ac:dyDescent="0.25">
      <c r="D3572" s="6">
        <v>0.72727272727272729</v>
      </c>
      <c r="E3572" s="6">
        <v>0.72727272727272729</v>
      </c>
      <c r="F3572" s="6">
        <v>0.72727272727272729</v>
      </c>
      <c r="G3572" s="6">
        <v>0.72727272727272729</v>
      </c>
    </row>
    <row r="3573" spans="1:26" x14ac:dyDescent="0.25">
      <c r="D3573">
        <v>4</v>
      </c>
      <c r="E3573">
        <v>4</v>
      </c>
      <c r="F3573">
        <v>4</v>
      </c>
      <c r="G3573">
        <v>4</v>
      </c>
    </row>
    <row r="3574" spans="1:26" x14ac:dyDescent="0.25">
      <c r="C3574" s="5" t="s">
        <v>74</v>
      </c>
      <c r="D3574">
        <v>15</v>
      </c>
      <c r="E3574">
        <v>15</v>
      </c>
      <c r="F3574">
        <v>15</v>
      </c>
      <c r="G3574">
        <v>15</v>
      </c>
    </row>
    <row r="3575" spans="1:26" ht="30" x14ac:dyDescent="0.25">
      <c r="C3575" s="5" t="s">
        <v>365</v>
      </c>
      <c r="D3575">
        <v>10</v>
      </c>
      <c r="E3575">
        <v>10</v>
      </c>
      <c r="F3575">
        <v>10</v>
      </c>
      <c r="G3575">
        <v>10</v>
      </c>
    </row>
    <row r="3576" spans="1:26" x14ac:dyDescent="0.25">
      <c r="C3576" s="5" t="s">
        <v>22</v>
      </c>
      <c r="D3576">
        <v>8</v>
      </c>
      <c r="E3576">
        <v>8</v>
      </c>
      <c r="F3576">
        <v>8</v>
      </c>
    </row>
    <row r="3577" spans="1:26" ht="30" x14ac:dyDescent="0.25">
      <c r="C3577" s="5" t="s">
        <v>27</v>
      </c>
      <c r="D3577">
        <v>15</v>
      </c>
      <c r="E3577">
        <v>15</v>
      </c>
      <c r="F3577">
        <v>15</v>
      </c>
    </row>
    <row r="3579" spans="1:26" x14ac:dyDescent="0.25">
      <c r="A3579" s="1">
        <v>42786</v>
      </c>
      <c r="B3579" s="2" t="s">
        <v>426</v>
      </c>
      <c r="U3579" s="3" t="s">
        <v>1</v>
      </c>
      <c r="V3579" s="3" t="s">
        <v>2</v>
      </c>
      <c r="W3579" s="3" t="s">
        <v>3</v>
      </c>
      <c r="X3579" s="3" t="s">
        <v>4</v>
      </c>
      <c r="Y3579" s="3" t="s">
        <v>5</v>
      </c>
      <c r="Z3579" s="3" t="s">
        <v>6</v>
      </c>
    </row>
    <row r="3580" spans="1:26" x14ac:dyDescent="0.25">
      <c r="U3580" s="3">
        <f>SUM(U3581:U3587)</f>
        <v>5320</v>
      </c>
      <c r="V3580" s="3">
        <f>SUM(V3581:V3587)</f>
        <v>49</v>
      </c>
      <c r="Z3580" s="4">
        <f>SUM(Z3581:Z3587)</f>
        <v>25.761904761904759</v>
      </c>
    </row>
    <row r="3581" spans="1:26" ht="30" x14ac:dyDescent="0.25">
      <c r="C3581" s="5" t="s">
        <v>14</v>
      </c>
      <c r="D3581">
        <v>160</v>
      </c>
      <c r="E3581">
        <v>160</v>
      </c>
      <c r="F3581">
        <v>160</v>
      </c>
      <c r="G3581">
        <v>160</v>
      </c>
      <c r="H3581">
        <v>120</v>
      </c>
      <c r="U3581">
        <f>SUMPRODUCT((D3581:T3581&gt;Y3581/2.01)*1,D3581:T3581,D3583:T3583)</f>
        <v>3520</v>
      </c>
      <c r="V3581">
        <f>SUM(D3583:T3583)</f>
        <v>24</v>
      </c>
      <c r="W3581" s="6">
        <f>X3581/Y3581</f>
        <v>0.69841269841269837</v>
      </c>
      <c r="X3581" s="7">
        <f>U3581/V3581</f>
        <v>146.66666666666666</v>
      </c>
      <c r="Y3581" s="7">
        <v>210</v>
      </c>
      <c r="Z3581" s="7">
        <f>W3581*V3581</f>
        <v>16.761904761904759</v>
      </c>
    </row>
    <row r="3582" spans="1:26" x14ac:dyDescent="0.25">
      <c r="D3582" s="6">
        <v>0.76190476190476186</v>
      </c>
      <c r="E3582" s="6">
        <v>0.76190476190476186</v>
      </c>
      <c r="F3582" s="6">
        <v>0.76190476190476186</v>
      </c>
      <c r="G3582" s="6">
        <v>0.76190476190476186</v>
      </c>
      <c r="H3582" s="6">
        <v>0.5714285714285714</v>
      </c>
    </row>
    <row r="3583" spans="1:26" x14ac:dyDescent="0.25">
      <c r="D3583">
        <v>4</v>
      </c>
      <c r="E3583">
        <v>4</v>
      </c>
      <c r="F3583">
        <v>4</v>
      </c>
      <c r="G3583">
        <v>4</v>
      </c>
      <c r="H3583">
        <v>8</v>
      </c>
    </row>
    <row r="3584" spans="1:26" x14ac:dyDescent="0.25">
      <c r="C3584" s="5" t="s">
        <v>24</v>
      </c>
      <c r="D3584">
        <v>60</v>
      </c>
      <c r="E3584">
        <v>80</v>
      </c>
      <c r="F3584">
        <v>100</v>
      </c>
      <c r="G3584">
        <v>120</v>
      </c>
      <c r="H3584">
        <v>140</v>
      </c>
      <c r="U3584">
        <f>SUMPRODUCT((D3584:T3584&gt;Y3584/2.01)*1,D3584:T3584,D3586:T3586)</f>
        <v>1800</v>
      </c>
      <c r="V3584">
        <f>SUM(D3586:T3586)</f>
        <v>25</v>
      </c>
      <c r="W3584" s="6">
        <f>X3584/Y3584</f>
        <v>0.36</v>
      </c>
      <c r="X3584" s="7">
        <f>U3584/V3584</f>
        <v>72</v>
      </c>
      <c r="Y3584" s="7">
        <v>200</v>
      </c>
      <c r="Z3584" s="7">
        <f>W3584*V3584</f>
        <v>9</v>
      </c>
    </row>
    <row r="3585" spans="1:26" x14ac:dyDescent="0.25">
      <c r="D3585" s="6">
        <v>0.3</v>
      </c>
      <c r="E3585" s="6">
        <v>0.4</v>
      </c>
      <c r="F3585" s="6">
        <v>0.5</v>
      </c>
      <c r="G3585" s="6">
        <v>0.6</v>
      </c>
      <c r="H3585" s="6">
        <v>0.7</v>
      </c>
    </row>
    <row r="3586" spans="1:26" x14ac:dyDescent="0.25">
      <c r="D3586">
        <v>5</v>
      </c>
      <c r="E3586">
        <v>5</v>
      </c>
      <c r="F3586">
        <v>5</v>
      </c>
      <c r="G3586">
        <v>5</v>
      </c>
      <c r="H3586">
        <v>5</v>
      </c>
    </row>
    <row r="3587" spans="1:26" x14ac:dyDescent="0.25">
      <c r="C3587" s="5" t="s">
        <v>80</v>
      </c>
      <c r="D3587">
        <v>5</v>
      </c>
      <c r="E3587">
        <v>5</v>
      </c>
      <c r="F3587">
        <v>5</v>
      </c>
    </row>
    <row r="3589" spans="1:26" x14ac:dyDescent="0.25">
      <c r="A3589" s="1">
        <v>42790</v>
      </c>
      <c r="B3589" s="2" t="s">
        <v>427</v>
      </c>
      <c r="U3589" s="3" t="s">
        <v>1</v>
      </c>
      <c r="V3589" s="3" t="s">
        <v>2</v>
      </c>
      <c r="W3589" s="3" t="s">
        <v>3</v>
      </c>
      <c r="X3589" s="3" t="s">
        <v>4</v>
      </c>
      <c r="Y3589" s="3" t="s">
        <v>5</v>
      </c>
      <c r="Z3589" s="3" t="s">
        <v>6</v>
      </c>
    </row>
    <row r="3590" spans="1:26" x14ac:dyDescent="0.25">
      <c r="U3590" s="3">
        <f>SUM(U3591:U3598)</f>
        <v>4260</v>
      </c>
      <c r="V3590" s="3">
        <f>SUM(V3591:V3598)</f>
        <v>41</v>
      </c>
      <c r="Z3590" s="4">
        <f>SUM(Z3591:Z3598)</f>
        <v>30.981818181818184</v>
      </c>
    </row>
    <row r="3591" spans="1:26" ht="30" x14ac:dyDescent="0.25">
      <c r="C3591" s="5" t="s">
        <v>9</v>
      </c>
      <c r="D3591">
        <v>100</v>
      </c>
      <c r="E3591">
        <v>100</v>
      </c>
      <c r="F3591">
        <v>100</v>
      </c>
      <c r="G3591">
        <v>100</v>
      </c>
      <c r="H3591">
        <v>100</v>
      </c>
      <c r="I3591">
        <v>110</v>
      </c>
      <c r="J3591">
        <v>110</v>
      </c>
      <c r="K3591">
        <v>110</v>
      </c>
      <c r="L3591">
        <v>110</v>
      </c>
      <c r="U3591">
        <f>SUMPRODUCT((D3591:T3591&gt;Y3591/2.01)*1,D3591:T3591,D3593:T3593)</f>
        <v>4260</v>
      </c>
      <c r="V3591">
        <f>SUM(D3593:T3593)</f>
        <v>41</v>
      </c>
      <c r="W3591" s="6">
        <f>X3591/Y3591</f>
        <v>0.75565410199556549</v>
      </c>
      <c r="X3591" s="7">
        <f>U3591/V3591</f>
        <v>103.90243902439025</v>
      </c>
      <c r="Y3591" s="7">
        <v>137.5</v>
      </c>
      <c r="Z3591" s="7">
        <f>W3591*V3591</f>
        <v>30.981818181818184</v>
      </c>
    </row>
    <row r="3592" spans="1:26" x14ac:dyDescent="0.25">
      <c r="D3592" s="6">
        <v>0.72727272727272729</v>
      </c>
      <c r="E3592" s="6">
        <v>0.72727272727272729</v>
      </c>
      <c r="F3592" s="6">
        <v>0.72727272727272729</v>
      </c>
      <c r="G3592" s="6">
        <v>0.72727272727272729</v>
      </c>
      <c r="H3592" s="6">
        <v>0.72727272727272729</v>
      </c>
      <c r="I3592" s="6">
        <v>0.8</v>
      </c>
      <c r="J3592" s="6">
        <v>0.8</v>
      </c>
      <c r="K3592" s="6">
        <v>0.8</v>
      </c>
      <c r="L3592" s="6">
        <v>0.8</v>
      </c>
    </row>
    <row r="3593" spans="1:26" x14ac:dyDescent="0.25">
      <c r="D3593">
        <v>5</v>
      </c>
      <c r="E3593">
        <v>5</v>
      </c>
      <c r="F3593">
        <v>5</v>
      </c>
      <c r="G3593">
        <v>5</v>
      </c>
      <c r="H3593">
        <v>5</v>
      </c>
      <c r="I3593">
        <v>4</v>
      </c>
      <c r="J3593">
        <v>4</v>
      </c>
      <c r="K3593">
        <v>4</v>
      </c>
      <c r="L3593">
        <v>4</v>
      </c>
    </row>
    <row r="3594" spans="1:26" x14ac:dyDescent="0.25">
      <c r="C3594" s="5" t="s">
        <v>38</v>
      </c>
      <c r="D3594">
        <v>20</v>
      </c>
      <c r="E3594">
        <v>20</v>
      </c>
    </row>
    <row r="3595" spans="1:26" x14ac:dyDescent="0.25">
      <c r="C3595" s="5" t="s">
        <v>74</v>
      </c>
      <c r="D3595">
        <v>10</v>
      </c>
      <c r="E3595">
        <v>10</v>
      </c>
      <c r="F3595">
        <v>10</v>
      </c>
    </row>
    <row r="3596" spans="1:26" x14ac:dyDescent="0.25">
      <c r="C3596" s="5" t="s">
        <v>83</v>
      </c>
      <c r="D3596">
        <v>10</v>
      </c>
      <c r="E3596">
        <v>10</v>
      </c>
      <c r="F3596">
        <v>10</v>
      </c>
    </row>
    <row r="3597" spans="1:26" ht="30" x14ac:dyDescent="0.25">
      <c r="C3597" s="5" t="s">
        <v>211</v>
      </c>
      <c r="D3597">
        <v>15</v>
      </c>
      <c r="E3597">
        <v>15</v>
      </c>
      <c r="F3597">
        <v>15</v>
      </c>
    </row>
    <row r="3598" spans="1:26" x14ac:dyDescent="0.25">
      <c r="C3598" s="5" t="s">
        <v>273</v>
      </c>
      <c r="D3598">
        <v>10</v>
      </c>
      <c r="E3598">
        <v>10</v>
      </c>
      <c r="F3598">
        <v>10</v>
      </c>
    </row>
    <row r="3600" spans="1:26" x14ac:dyDescent="0.25">
      <c r="A3600" s="1">
        <v>42793</v>
      </c>
      <c r="B3600" s="2" t="s">
        <v>428</v>
      </c>
      <c r="U3600" s="3" t="s">
        <v>1</v>
      </c>
      <c r="V3600" s="3" t="s">
        <v>2</v>
      </c>
      <c r="W3600" s="3" t="s">
        <v>3</v>
      </c>
      <c r="X3600" s="3" t="s">
        <v>4</v>
      </c>
      <c r="Y3600" s="3" t="s">
        <v>5</v>
      </c>
      <c r="Z3600" s="3" t="s">
        <v>6</v>
      </c>
    </row>
    <row r="3601" spans="1:26" x14ac:dyDescent="0.25">
      <c r="U3601" s="3">
        <f>SUM(U3602:U3607)</f>
        <v>6260</v>
      </c>
      <c r="V3601" s="3">
        <f>SUM(V3602:V3607)</f>
        <v>41</v>
      </c>
      <c r="Z3601" s="4">
        <f>SUM(Z3602:Z3607)</f>
        <v>31.948366013071901</v>
      </c>
    </row>
    <row r="3602" spans="1:26" x14ac:dyDescent="0.25">
      <c r="C3602" s="5" t="s">
        <v>220</v>
      </c>
      <c r="D3602">
        <v>130</v>
      </c>
      <c r="E3602">
        <v>130</v>
      </c>
      <c r="F3602">
        <v>130</v>
      </c>
      <c r="G3602">
        <v>130</v>
      </c>
      <c r="U3602">
        <f>SUMPRODUCT((D3602:T3602&gt;Y3602/2.01)*1,D3602:T3602,D3604:T3604)</f>
        <v>2080</v>
      </c>
      <c r="V3602">
        <f>SUM(D3604:T3604)</f>
        <v>16</v>
      </c>
      <c r="W3602" s="6">
        <f>X3602/Y3602</f>
        <v>0.76736111111111138</v>
      </c>
      <c r="X3602" s="7">
        <f>U3602/V3602</f>
        <v>130</v>
      </c>
      <c r="Y3602" s="7">
        <v>169.41176470588229</v>
      </c>
      <c r="Z3602" s="7">
        <f>W3602*V3602</f>
        <v>12.277777777777782</v>
      </c>
    </row>
    <row r="3603" spans="1:26" x14ac:dyDescent="0.25">
      <c r="D3603" s="6">
        <v>0.76736111111111116</v>
      </c>
      <c r="E3603" s="6">
        <v>0.76736111111111116</v>
      </c>
      <c r="F3603" s="6">
        <v>0.76736111111111116</v>
      </c>
      <c r="G3603" s="6">
        <v>0.76736111111111116</v>
      </c>
    </row>
    <row r="3604" spans="1:26" x14ac:dyDescent="0.25">
      <c r="D3604">
        <v>4</v>
      </c>
      <c r="E3604">
        <v>4</v>
      </c>
      <c r="F3604">
        <v>4</v>
      </c>
      <c r="G3604">
        <v>4</v>
      </c>
    </row>
    <row r="3605" spans="1:26" x14ac:dyDescent="0.25">
      <c r="C3605" s="5" t="s">
        <v>15</v>
      </c>
      <c r="D3605">
        <v>160</v>
      </c>
      <c r="E3605">
        <v>160</v>
      </c>
      <c r="F3605">
        <v>160</v>
      </c>
      <c r="G3605">
        <v>160</v>
      </c>
      <c r="H3605">
        <v>180</v>
      </c>
      <c r="I3605">
        <v>180</v>
      </c>
      <c r="J3605">
        <v>180</v>
      </c>
      <c r="U3605">
        <f>SUMPRODUCT((D3605:T3605&gt;Y3605/2.01)*1,D3605:T3605,D3607:T3607)</f>
        <v>4180</v>
      </c>
      <c r="V3605">
        <f>SUM(D3607:T3607)</f>
        <v>25</v>
      </c>
      <c r="W3605" s="6">
        <f>X3605/Y3605</f>
        <v>0.7868235294117647</v>
      </c>
      <c r="X3605" s="7">
        <f>U3605/V3605</f>
        <v>167.2</v>
      </c>
      <c r="Y3605" s="7">
        <v>212.5</v>
      </c>
      <c r="Z3605" s="7">
        <f>W3605*V3605</f>
        <v>19.670588235294119</v>
      </c>
    </row>
    <row r="3606" spans="1:26" x14ac:dyDescent="0.25">
      <c r="D3606" s="6">
        <v>0.75294117647058822</v>
      </c>
      <c r="E3606" s="6">
        <v>0.75294117647058822</v>
      </c>
      <c r="F3606" s="6">
        <v>0.75294117647058822</v>
      </c>
      <c r="G3606" s="6">
        <v>0.75294117647058822</v>
      </c>
      <c r="H3606" s="6">
        <v>0.84705882352941175</v>
      </c>
      <c r="I3606" s="6">
        <v>0.84705882352941175</v>
      </c>
      <c r="J3606" s="6">
        <v>0.84705882352941175</v>
      </c>
    </row>
    <row r="3607" spans="1:26" x14ac:dyDescent="0.25">
      <c r="D3607">
        <v>4</v>
      </c>
      <c r="E3607">
        <v>4</v>
      </c>
      <c r="F3607">
        <v>4</v>
      </c>
      <c r="G3607">
        <v>4</v>
      </c>
      <c r="H3607">
        <v>3</v>
      </c>
      <c r="I3607">
        <v>3</v>
      </c>
      <c r="J3607">
        <v>3</v>
      </c>
    </row>
    <row r="3609" spans="1:26" x14ac:dyDescent="0.25">
      <c r="A3609" s="1">
        <v>42795</v>
      </c>
      <c r="B3609" s="2" t="s">
        <v>429</v>
      </c>
      <c r="U3609" s="3" t="s">
        <v>1</v>
      </c>
      <c r="V3609" s="3" t="s">
        <v>2</v>
      </c>
      <c r="W3609" s="3" t="s">
        <v>3</v>
      </c>
      <c r="X3609" s="3" t="s">
        <v>4</v>
      </c>
      <c r="Y3609" s="3" t="s">
        <v>5</v>
      </c>
      <c r="Z3609" s="3" t="s">
        <v>6</v>
      </c>
    </row>
    <row r="3610" spans="1:26" x14ac:dyDescent="0.25">
      <c r="U3610" s="3">
        <f>SUM(U3611:U3616)</f>
        <v>5010</v>
      </c>
      <c r="V3610" s="3">
        <f>SUM(V3611:V3616)</f>
        <v>51</v>
      </c>
      <c r="Z3610" s="4">
        <f>SUM(Z3611:Z3616)</f>
        <v>36.436363636363637</v>
      </c>
    </row>
    <row r="3611" spans="1:26" ht="30" x14ac:dyDescent="0.25">
      <c r="C3611" s="5" t="s">
        <v>9</v>
      </c>
      <c r="D3611">
        <v>90</v>
      </c>
      <c r="E3611">
        <v>90</v>
      </c>
      <c r="F3611">
        <v>90</v>
      </c>
      <c r="G3611">
        <v>90</v>
      </c>
      <c r="H3611">
        <v>100</v>
      </c>
      <c r="I3611">
        <v>100</v>
      </c>
      <c r="J3611">
        <v>100</v>
      </c>
      <c r="K3611">
        <v>100</v>
      </c>
      <c r="L3611">
        <v>110</v>
      </c>
      <c r="M3611">
        <v>110</v>
      </c>
      <c r="N3611">
        <v>110</v>
      </c>
      <c r="O3611">
        <v>110</v>
      </c>
      <c r="P3611">
        <v>110</v>
      </c>
      <c r="U3611">
        <f>SUMPRODUCT((D3611:T3611&gt;Y3611/2.01)*1,D3611:T3611,D3613:T3613)</f>
        <v>5010</v>
      </c>
      <c r="V3611">
        <f>SUM(D3613:T3613)</f>
        <v>51</v>
      </c>
      <c r="W3611" s="6">
        <f>X3611/Y3611</f>
        <v>0.71443850267379683</v>
      </c>
      <c r="X3611" s="7">
        <f>U3611/V3611</f>
        <v>98.235294117647058</v>
      </c>
      <c r="Y3611" s="7">
        <v>137.5</v>
      </c>
      <c r="Z3611" s="7">
        <f>W3611*V3611</f>
        <v>36.436363636363637</v>
      </c>
    </row>
    <row r="3612" spans="1:26" x14ac:dyDescent="0.25">
      <c r="D3612" s="6">
        <v>0.65454545454545454</v>
      </c>
      <c r="E3612" s="6">
        <v>0.65454545454545454</v>
      </c>
      <c r="F3612" s="6">
        <v>0.65454545454545454</v>
      </c>
      <c r="G3612" s="6">
        <v>0.65454545454545454</v>
      </c>
      <c r="H3612" s="6">
        <v>0.72727272727272729</v>
      </c>
      <c r="I3612" s="6">
        <v>0.72727272727272729</v>
      </c>
      <c r="J3612" s="6">
        <v>0.72727272727272729</v>
      </c>
      <c r="K3612" s="6">
        <v>0.72727272727272729</v>
      </c>
      <c r="L3612" s="6">
        <v>0.8</v>
      </c>
      <c r="M3612" s="6">
        <v>0.8</v>
      </c>
      <c r="N3612" s="6">
        <v>0.8</v>
      </c>
      <c r="O3612" s="6">
        <v>0.8</v>
      </c>
      <c r="P3612" s="6">
        <v>0.8</v>
      </c>
    </row>
    <row r="3613" spans="1:26" x14ac:dyDescent="0.25">
      <c r="D3613">
        <v>6</v>
      </c>
      <c r="E3613">
        <v>6</v>
      </c>
      <c r="F3613">
        <v>6</v>
      </c>
      <c r="G3613">
        <v>6</v>
      </c>
      <c r="H3613">
        <v>3</v>
      </c>
      <c r="I3613">
        <v>3</v>
      </c>
      <c r="J3613">
        <v>3</v>
      </c>
      <c r="K3613">
        <v>3</v>
      </c>
      <c r="L3613">
        <v>3</v>
      </c>
      <c r="M3613">
        <v>3</v>
      </c>
      <c r="N3613">
        <v>3</v>
      </c>
      <c r="O3613">
        <v>3</v>
      </c>
      <c r="P3613">
        <v>3</v>
      </c>
    </row>
    <row r="3614" spans="1:26" x14ac:dyDescent="0.25">
      <c r="C3614" s="5" t="s">
        <v>20</v>
      </c>
      <c r="D3614">
        <v>10</v>
      </c>
      <c r="E3614">
        <v>10</v>
      </c>
      <c r="F3614">
        <v>10</v>
      </c>
      <c r="G3614">
        <v>10</v>
      </c>
      <c r="H3614">
        <v>10</v>
      </c>
      <c r="I3614">
        <v>10</v>
      </c>
    </row>
    <row r="3615" spans="1:26" x14ac:dyDescent="0.25">
      <c r="C3615" s="5" t="s">
        <v>36</v>
      </c>
      <c r="D3615">
        <v>21</v>
      </c>
      <c r="E3615">
        <v>21</v>
      </c>
      <c r="F3615">
        <v>21</v>
      </c>
    </row>
    <row r="3616" spans="1:26" x14ac:dyDescent="0.25">
      <c r="C3616" s="5" t="s">
        <v>273</v>
      </c>
      <c r="D3616">
        <v>12</v>
      </c>
      <c r="E3616">
        <v>12</v>
      </c>
      <c r="F3616">
        <v>12</v>
      </c>
    </row>
    <row r="3618" spans="1:26" x14ac:dyDescent="0.25">
      <c r="A3618" s="1">
        <v>42798</v>
      </c>
      <c r="B3618" s="2" t="s">
        <v>430</v>
      </c>
      <c r="U3618" s="3" t="s">
        <v>1</v>
      </c>
      <c r="V3618" s="3" t="s">
        <v>2</v>
      </c>
      <c r="W3618" s="3" t="s">
        <v>3</v>
      </c>
      <c r="X3618" s="3" t="s">
        <v>4</v>
      </c>
      <c r="Y3618" s="3" t="s">
        <v>5</v>
      </c>
      <c r="Z3618" s="3" t="s">
        <v>6</v>
      </c>
    </row>
    <row r="3619" spans="1:26" x14ac:dyDescent="0.25">
      <c r="U3619" s="3">
        <f>SUM(U3620:U3625)</f>
        <v>3920</v>
      </c>
      <c r="V3619" s="3">
        <f>SUM(V3620:V3625)</f>
        <v>56</v>
      </c>
      <c r="Z3619" s="4">
        <f>SUM(Z3620:Z3625)</f>
        <v>18.995238095238093</v>
      </c>
    </row>
    <row r="3620" spans="1:26" ht="30" x14ac:dyDescent="0.25">
      <c r="C3620" s="5" t="s">
        <v>14</v>
      </c>
      <c r="D3620">
        <v>60</v>
      </c>
      <c r="E3620">
        <v>80</v>
      </c>
      <c r="F3620">
        <v>100</v>
      </c>
      <c r="G3620">
        <v>120</v>
      </c>
      <c r="H3620">
        <v>140</v>
      </c>
      <c r="I3620">
        <v>160</v>
      </c>
      <c r="J3620">
        <v>160</v>
      </c>
      <c r="K3620">
        <v>160</v>
      </c>
      <c r="L3620">
        <v>180</v>
      </c>
      <c r="M3620">
        <v>180</v>
      </c>
      <c r="U3620">
        <f>SUMPRODUCT((D3620:T3620&gt;Y3620/2.01)*1,D3620:T3620,D3622:T3622)</f>
        <v>2540</v>
      </c>
      <c r="V3620">
        <f>SUM(D3622:T3622)</f>
        <v>34</v>
      </c>
      <c r="W3620" s="6">
        <f>X3620/Y3620</f>
        <v>0.35574229691876752</v>
      </c>
      <c r="X3620" s="7">
        <f>U3620/V3620</f>
        <v>74.705882352941174</v>
      </c>
      <c r="Y3620" s="7">
        <v>210</v>
      </c>
      <c r="Z3620" s="7">
        <f>W3620*V3620</f>
        <v>12.095238095238095</v>
      </c>
    </row>
    <row r="3621" spans="1:26" x14ac:dyDescent="0.25">
      <c r="D3621" s="6">
        <v>0.2857142857142857</v>
      </c>
      <c r="E3621" s="6">
        <v>0.38095238095238088</v>
      </c>
      <c r="F3621" s="6">
        <v>0.47619047619047622</v>
      </c>
      <c r="G3621" s="6">
        <v>0.5714285714285714</v>
      </c>
      <c r="H3621" s="6">
        <v>0.66666666666666663</v>
      </c>
      <c r="I3621" s="6">
        <v>0.76190476190476186</v>
      </c>
      <c r="J3621" s="6">
        <v>0.76190476190476186</v>
      </c>
      <c r="K3621" s="6">
        <v>0.76190476190476186</v>
      </c>
      <c r="L3621" s="6">
        <v>0.8571428571428571</v>
      </c>
      <c r="M3621" s="6">
        <v>0.8571428571428571</v>
      </c>
    </row>
    <row r="3622" spans="1:26" x14ac:dyDescent="0.25">
      <c r="D3622">
        <v>8</v>
      </c>
      <c r="E3622">
        <v>6</v>
      </c>
      <c r="F3622">
        <v>4</v>
      </c>
      <c r="G3622">
        <v>2</v>
      </c>
      <c r="H3622">
        <v>1</v>
      </c>
      <c r="I3622">
        <v>3</v>
      </c>
      <c r="J3622">
        <v>3</v>
      </c>
      <c r="K3622">
        <v>3</v>
      </c>
      <c r="L3622">
        <v>2</v>
      </c>
      <c r="M3622">
        <v>2</v>
      </c>
    </row>
    <row r="3623" spans="1:26" x14ac:dyDescent="0.25">
      <c r="C3623" s="5" t="s">
        <v>24</v>
      </c>
      <c r="D3623">
        <v>60</v>
      </c>
      <c r="E3623">
        <v>80</v>
      </c>
      <c r="F3623">
        <v>100</v>
      </c>
      <c r="G3623">
        <v>120</v>
      </c>
      <c r="H3623">
        <v>140</v>
      </c>
      <c r="U3623">
        <f>SUMPRODUCT((D3623:T3623&gt;Y3623/2.01)*1,D3623:T3623,D3625:T3625)</f>
        <v>1380</v>
      </c>
      <c r="V3623">
        <f>SUM(D3625:T3625)</f>
        <v>22</v>
      </c>
      <c r="W3623" s="6">
        <f>X3623/Y3623</f>
        <v>0.31363636363636366</v>
      </c>
      <c r="X3623" s="7">
        <f>U3623/V3623</f>
        <v>62.727272727272727</v>
      </c>
      <c r="Y3623" s="7">
        <v>200</v>
      </c>
      <c r="Z3623" s="7">
        <f>W3623*V3623</f>
        <v>6.9</v>
      </c>
    </row>
    <row r="3624" spans="1:26" x14ac:dyDescent="0.25">
      <c r="D3624" s="6">
        <v>0.3</v>
      </c>
      <c r="E3624" s="6">
        <v>0.4</v>
      </c>
      <c r="F3624" s="6">
        <v>0.5</v>
      </c>
      <c r="G3624" s="6">
        <v>0.6</v>
      </c>
      <c r="H3624" s="6">
        <v>0.7</v>
      </c>
    </row>
    <row r="3625" spans="1:26" x14ac:dyDescent="0.25">
      <c r="D3625">
        <v>5</v>
      </c>
      <c r="E3625">
        <v>5</v>
      </c>
      <c r="F3625">
        <v>5</v>
      </c>
      <c r="G3625">
        <v>5</v>
      </c>
      <c r="H3625">
        <v>2</v>
      </c>
    </row>
    <row r="3627" spans="1:26" x14ac:dyDescent="0.25">
      <c r="A3627" s="1">
        <v>42821</v>
      </c>
      <c r="B3627" s="2" t="s">
        <v>397</v>
      </c>
      <c r="U3627" s="3" t="s">
        <v>1</v>
      </c>
      <c r="V3627" s="3" t="s">
        <v>2</v>
      </c>
      <c r="W3627" s="3" t="s">
        <v>3</v>
      </c>
      <c r="X3627" s="3" t="s">
        <v>4</v>
      </c>
      <c r="Y3627" s="3" t="s">
        <v>5</v>
      </c>
      <c r="Z3627" s="3" t="s">
        <v>6</v>
      </c>
    </row>
    <row r="3628" spans="1:26" x14ac:dyDescent="0.25">
      <c r="U3628" s="3">
        <f>SUM(U3629:U3634)</f>
        <v>3360</v>
      </c>
      <c r="V3628" s="3">
        <f>SUM(V3629:V3634)</f>
        <v>32</v>
      </c>
      <c r="Z3628" s="4">
        <f>SUM(Z3629:Z3634)</f>
        <v>19.615584415584415</v>
      </c>
    </row>
    <row r="3629" spans="1:26" ht="30" x14ac:dyDescent="0.25">
      <c r="C3629" s="5" t="s">
        <v>9</v>
      </c>
      <c r="D3629">
        <v>90</v>
      </c>
      <c r="E3629">
        <v>90</v>
      </c>
      <c r="F3629">
        <v>90</v>
      </c>
      <c r="G3629">
        <v>90</v>
      </c>
      <c r="U3629">
        <f>SUMPRODUCT((D3629:T3629&gt;Y3629/2.01)*1,D3629:T3629,D3631:T3631)</f>
        <v>1440</v>
      </c>
      <c r="V3629">
        <f>SUM(D3631:T3631)</f>
        <v>16</v>
      </c>
      <c r="W3629" s="6">
        <f>X3629/Y3629</f>
        <v>0.65454545454545454</v>
      </c>
      <c r="X3629" s="7">
        <f>U3629/V3629</f>
        <v>90</v>
      </c>
      <c r="Y3629" s="7">
        <v>137.5</v>
      </c>
      <c r="Z3629" s="7">
        <f>W3629*V3629</f>
        <v>10.472727272727273</v>
      </c>
    </row>
    <row r="3630" spans="1:26" x14ac:dyDescent="0.25">
      <c r="D3630" s="6">
        <v>0.65454545454545454</v>
      </c>
      <c r="E3630" s="6">
        <v>0.65454545454545454</v>
      </c>
      <c r="F3630" s="6">
        <v>0.65454545454545454</v>
      </c>
      <c r="G3630" s="6">
        <v>0.65454545454545454</v>
      </c>
    </row>
    <row r="3631" spans="1:26" x14ac:dyDescent="0.25">
      <c r="D3631">
        <v>4</v>
      </c>
      <c r="E3631">
        <v>4</v>
      </c>
      <c r="F3631">
        <v>4</v>
      </c>
      <c r="G3631">
        <v>4</v>
      </c>
    </row>
    <row r="3632" spans="1:26" ht="30" x14ac:dyDescent="0.25">
      <c r="C3632" s="5" t="s">
        <v>14</v>
      </c>
      <c r="D3632">
        <v>120</v>
      </c>
      <c r="E3632">
        <v>120</v>
      </c>
      <c r="F3632">
        <v>120</v>
      </c>
      <c r="G3632">
        <v>120</v>
      </c>
      <c r="U3632">
        <f>SUMPRODUCT((D3632:T3632&gt;Y3632/2.01)*1,D3632:T3632,D3634:T3634)</f>
        <v>1920</v>
      </c>
      <c r="V3632">
        <f>SUM(D3634:T3634)</f>
        <v>16</v>
      </c>
      <c r="W3632" s="6">
        <f>X3632/Y3632</f>
        <v>0.5714285714285714</v>
      </c>
      <c r="X3632" s="7">
        <f>U3632/V3632</f>
        <v>120</v>
      </c>
      <c r="Y3632" s="7">
        <v>210</v>
      </c>
      <c r="Z3632" s="7">
        <f>W3632*V3632</f>
        <v>9.1428571428571423</v>
      </c>
    </row>
    <row r="3633" spans="1:26" x14ac:dyDescent="0.25">
      <c r="D3633" s="6">
        <v>0.5714285714285714</v>
      </c>
      <c r="E3633" s="6">
        <v>0.5714285714285714</v>
      </c>
      <c r="F3633" s="6">
        <v>0.5714285714285714</v>
      </c>
      <c r="G3633" s="6">
        <v>0.5714285714285714</v>
      </c>
    </row>
    <row r="3634" spans="1:26" x14ac:dyDescent="0.25">
      <c r="D3634">
        <v>4</v>
      </c>
      <c r="E3634">
        <v>4</v>
      </c>
      <c r="F3634">
        <v>4</v>
      </c>
      <c r="G3634">
        <v>4</v>
      </c>
    </row>
    <row r="3636" spans="1:26" x14ac:dyDescent="0.25">
      <c r="A3636" s="1">
        <v>42823</v>
      </c>
      <c r="B3636" s="2" t="s">
        <v>431</v>
      </c>
      <c r="U3636" s="3" t="s">
        <v>1</v>
      </c>
      <c r="V3636" s="3" t="s">
        <v>2</v>
      </c>
      <c r="W3636" s="3" t="s">
        <v>3</v>
      </c>
      <c r="X3636" s="3" t="s">
        <v>4</v>
      </c>
      <c r="Y3636" s="3" t="s">
        <v>5</v>
      </c>
      <c r="Z3636" s="3" t="s">
        <v>6</v>
      </c>
    </row>
    <row r="3637" spans="1:26" x14ac:dyDescent="0.25">
      <c r="U3637" s="3">
        <f>SUM(U3638:U3643)</f>
        <v>4597.5</v>
      </c>
      <c r="V3637" s="3">
        <f>SUM(V3638:V3643)</f>
        <v>41</v>
      </c>
      <c r="Z3637" s="4">
        <f>SUM(Z3638:Z3643)</f>
        <v>28.012987012987011</v>
      </c>
    </row>
    <row r="3638" spans="1:26" ht="30" x14ac:dyDescent="0.25">
      <c r="C3638" s="5" t="s">
        <v>9</v>
      </c>
      <c r="D3638">
        <v>97.5</v>
      </c>
      <c r="E3638">
        <v>97.5</v>
      </c>
      <c r="F3638">
        <v>97.5</v>
      </c>
      <c r="G3638">
        <v>97.5</v>
      </c>
      <c r="H3638">
        <v>97.5</v>
      </c>
      <c r="U3638">
        <f>SUMPRODUCT((D3638:T3638&gt;Y3638/2.01)*1,D3638:T3638,D3640:T3640)</f>
        <v>2437.5</v>
      </c>
      <c r="V3638">
        <f>SUM(D3640:T3640)</f>
        <v>25</v>
      </c>
      <c r="W3638" s="6">
        <f>X3638/Y3638</f>
        <v>0.70909090909090911</v>
      </c>
      <c r="X3638" s="7">
        <f>U3638/V3638</f>
        <v>97.5</v>
      </c>
      <c r="Y3638" s="7">
        <v>137.5</v>
      </c>
      <c r="Z3638" s="7">
        <f>W3638*V3638</f>
        <v>17.727272727272727</v>
      </c>
    </row>
    <row r="3639" spans="1:26" x14ac:dyDescent="0.25">
      <c r="D3639" s="6">
        <v>0.70909090909090911</v>
      </c>
      <c r="E3639" s="6">
        <v>0.70909090909090911</v>
      </c>
      <c r="F3639" s="6">
        <v>0.70909090909090911</v>
      </c>
      <c r="G3639" s="6">
        <v>0.70909090909090911</v>
      </c>
      <c r="H3639" s="6">
        <v>0.70909090909090911</v>
      </c>
    </row>
    <row r="3640" spans="1:26" x14ac:dyDescent="0.25">
      <c r="D3640">
        <v>5</v>
      </c>
      <c r="E3640">
        <v>5</v>
      </c>
      <c r="F3640">
        <v>5</v>
      </c>
      <c r="G3640">
        <v>5</v>
      </c>
      <c r="H3640">
        <v>5</v>
      </c>
    </row>
    <row r="3641" spans="1:26" ht="30" x14ac:dyDescent="0.25">
      <c r="C3641" s="5" t="s">
        <v>14</v>
      </c>
      <c r="D3641">
        <v>135</v>
      </c>
      <c r="E3641">
        <v>135</v>
      </c>
      <c r="F3641">
        <v>135</v>
      </c>
      <c r="G3641">
        <v>135</v>
      </c>
      <c r="U3641">
        <f>SUMPRODUCT((D3641:T3641&gt;Y3641/2.01)*1,D3641:T3641,D3643:T3643)</f>
        <v>2160</v>
      </c>
      <c r="V3641">
        <f>SUM(D3643:T3643)</f>
        <v>16</v>
      </c>
      <c r="W3641" s="6">
        <f>X3641/Y3641</f>
        <v>0.6428571428571429</v>
      </c>
      <c r="X3641" s="7">
        <f>U3641/V3641</f>
        <v>135</v>
      </c>
      <c r="Y3641" s="7">
        <v>210</v>
      </c>
      <c r="Z3641" s="7">
        <f>W3641*V3641</f>
        <v>10.285714285714286</v>
      </c>
    </row>
    <row r="3642" spans="1:26" x14ac:dyDescent="0.25">
      <c r="D3642" s="6">
        <v>0.6428571428571429</v>
      </c>
      <c r="E3642" s="6">
        <v>0.6428571428571429</v>
      </c>
      <c r="F3642" s="6">
        <v>0.6428571428571429</v>
      </c>
      <c r="G3642" s="6">
        <v>0.6428571428571429</v>
      </c>
    </row>
    <row r="3643" spans="1:26" x14ac:dyDescent="0.25">
      <c r="D3643">
        <v>4</v>
      </c>
      <c r="E3643">
        <v>4</v>
      </c>
      <c r="F3643">
        <v>4</v>
      </c>
      <c r="G3643">
        <v>4</v>
      </c>
    </row>
    <row r="3645" spans="1:26" x14ac:dyDescent="0.25">
      <c r="A3645" s="1">
        <v>42825</v>
      </c>
      <c r="B3645" s="2" t="s">
        <v>432</v>
      </c>
      <c r="U3645" s="3" t="s">
        <v>1</v>
      </c>
      <c r="V3645" s="3" t="s">
        <v>2</v>
      </c>
      <c r="W3645" s="3" t="s">
        <v>3</v>
      </c>
      <c r="X3645" s="3" t="s">
        <v>4</v>
      </c>
      <c r="Y3645" s="3" t="s">
        <v>5</v>
      </c>
      <c r="Z3645" s="3" t="s">
        <v>6</v>
      </c>
    </row>
    <row r="3646" spans="1:26" x14ac:dyDescent="0.25">
      <c r="U3646" s="3">
        <f>SUM(U3647:U3651)</f>
        <v>3645</v>
      </c>
      <c r="V3646" s="3">
        <f>SUM(V3647:V3651)</f>
        <v>41</v>
      </c>
      <c r="Z3646" s="4">
        <f>SUM(Z3647:Z3651)</f>
        <v>26.509090909090911</v>
      </c>
    </row>
    <row r="3647" spans="1:26" ht="30" x14ac:dyDescent="0.25">
      <c r="C3647" s="5" t="s">
        <v>9</v>
      </c>
      <c r="D3647">
        <v>85</v>
      </c>
      <c r="E3647">
        <v>85</v>
      </c>
      <c r="F3647">
        <v>85</v>
      </c>
      <c r="G3647">
        <v>85</v>
      </c>
      <c r="H3647">
        <v>85</v>
      </c>
      <c r="I3647">
        <v>95</v>
      </c>
      <c r="J3647">
        <v>95</v>
      </c>
      <c r="K3647">
        <v>95</v>
      </c>
      <c r="L3647">
        <v>95</v>
      </c>
      <c r="U3647">
        <f>SUMPRODUCT((D3647:T3647&gt;Y3647/2.01)*1,D3647:T3647,D3649:T3649)</f>
        <v>3645</v>
      </c>
      <c r="V3647">
        <f>SUM(D3649:T3649)</f>
        <v>41</v>
      </c>
      <c r="W3647" s="6">
        <f>X3647/Y3647</f>
        <v>0.64656319290465636</v>
      </c>
      <c r="X3647" s="7">
        <f>U3647/V3647</f>
        <v>88.902439024390247</v>
      </c>
      <c r="Y3647" s="7">
        <v>137.5</v>
      </c>
      <c r="Z3647" s="7">
        <f>W3647*V3647</f>
        <v>26.509090909090911</v>
      </c>
    </row>
    <row r="3648" spans="1:26" x14ac:dyDescent="0.25">
      <c r="D3648" s="6">
        <v>0.61818181818181817</v>
      </c>
      <c r="E3648" s="6">
        <v>0.61818181818181817</v>
      </c>
      <c r="F3648" s="6">
        <v>0.61818181818181817</v>
      </c>
      <c r="G3648" s="6">
        <v>0.61818181818181817</v>
      </c>
      <c r="H3648" s="6">
        <v>0.61818181818181817</v>
      </c>
      <c r="I3648" s="6">
        <v>0.69090909090909092</v>
      </c>
      <c r="J3648" s="6">
        <v>0.69090909090909092</v>
      </c>
      <c r="K3648" s="6">
        <v>0.69090909090909092</v>
      </c>
      <c r="L3648" s="6">
        <v>0.69090909090909092</v>
      </c>
    </row>
    <row r="3649" spans="1:26" x14ac:dyDescent="0.25">
      <c r="D3649">
        <v>5</v>
      </c>
      <c r="E3649">
        <v>5</v>
      </c>
      <c r="F3649">
        <v>5</v>
      </c>
      <c r="G3649">
        <v>5</v>
      </c>
      <c r="H3649">
        <v>5</v>
      </c>
      <c r="I3649">
        <v>4</v>
      </c>
      <c r="J3649">
        <v>4</v>
      </c>
      <c r="K3649">
        <v>4</v>
      </c>
      <c r="L3649">
        <v>4</v>
      </c>
    </row>
    <row r="3650" spans="1:26" ht="30" x14ac:dyDescent="0.25">
      <c r="C3650" s="5" t="s">
        <v>26</v>
      </c>
      <c r="D3650">
        <v>12</v>
      </c>
      <c r="E3650">
        <v>12</v>
      </c>
      <c r="F3650">
        <v>12</v>
      </c>
      <c r="G3650">
        <v>12</v>
      </c>
    </row>
    <row r="3651" spans="1:26" x14ac:dyDescent="0.25">
      <c r="C3651" s="5" t="s">
        <v>121</v>
      </c>
      <c r="D3651">
        <v>10</v>
      </c>
      <c r="E3651">
        <v>10</v>
      </c>
      <c r="F3651">
        <v>10</v>
      </c>
      <c r="G3651">
        <v>10</v>
      </c>
    </row>
    <row r="3653" spans="1:26" x14ac:dyDescent="0.25">
      <c r="A3653" s="1">
        <v>42829</v>
      </c>
      <c r="B3653" s="2" t="s">
        <v>433</v>
      </c>
      <c r="U3653" s="3" t="s">
        <v>1</v>
      </c>
      <c r="V3653" s="3" t="s">
        <v>2</v>
      </c>
      <c r="W3653" s="3" t="s">
        <v>3</v>
      </c>
      <c r="X3653" s="3" t="s">
        <v>4</v>
      </c>
      <c r="Y3653" s="3" t="s">
        <v>5</v>
      </c>
      <c r="Z3653" s="3" t="s">
        <v>6</v>
      </c>
    </row>
    <row r="3654" spans="1:26" x14ac:dyDescent="0.25">
      <c r="U3654" s="3">
        <f>SUM(U3655:U3660)</f>
        <v>3850</v>
      </c>
      <c r="V3654" s="3">
        <f>SUM(V3655:V3660)</f>
        <v>41</v>
      </c>
      <c r="Z3654" s="4">
        <f>SUM(Z3655:Z3660)</f>
        <v>28.000000000000004</v>
      </c>
    </row>
    <row r="3655" spans="1:26" ht="30" x14ac:dyDescent="0.25">
      <c r="C3655" s="5" t="s">
        <v>9</v>
      </c>
      <c r="D3655">
        <v>90</v>
      </c>
      <c r="E3655">
        <v>90</v>
      </c>
      <c r="F3655">
        <v>90</v>
      </c>
      <c r="G3655">
        <v>90</v>
      </c>
      <c r="H3655">
        <v>90</v>
      </c>
      <c r="I3655">
        <v>100</v>
      </c>
      <c r="J3655">
        <v>100</v>
      </c>
      <c r="K3655">
        <v>100</v>
      </c>
      <c r="L3655">
        <v>100</v>
      </c>
      <c r="U3655">
        <f>SUMPRODUCT((D3655:T3655&gt;Y3655/2.01)*1,D3655:T3655,D3657:T3657)</f>
        <v>3850</v>
      </c>
      <c r="V3655">
        <f>SUM(D3657:T3657)</f>
        <v>41</v>
      </c>
      <c r="W3655" s="6">
        <f>X3655/Y3655</f>
        <v>0.68292682926829273</v>
      </c>
      <c r="X3655" s="7">
        <f>U3655/V3655</f>
        <v>93.902439024390247</v>
      </c>
      <c r="Y3655" s="7">
        <v>137.5</v>
      </c>
      <c r="Z3655" s="7">
        <f>W3655*V3655</f>
        <v>28.000000000000004</v>
      </c>
    </row>
    <row r="3656" spans="1:26" x14ac:dyDescent="0.25">
      <c r="D3656" s="6">
        <v>0.65454545454545454</v>
      </c>
      <c r="E3656" s="6">
        <v>0.65454545454545454</v>
      </c>
      <c r="F3656" s="6">
        <v>0.65454545454545454</v>
      </c>
      <c r="G3656" s="6">
        <v>0.65454545454545454</v>
      </c>
      <c r="H3656" s="6">
        <v>0.65454545454545454</v>
      </c>
      <c r="I3656" s="6">
        <v>0.72727272727272729</v>
      </c>
      <c r="J3656" s="6">
        <v>0.72727272727272729</v>
      </c>
      <c r="K3656" s="6">
        <v>0.72727272727272729</v>
      </c>
      <c r="L3656" s="6">
        <v>0.72727272727272729</v>
      </c>
    </row>
    <row r="3657" spans="1:26" x14ac:dyDescent="0.25">
      <c r="D3657">
        <v>5</v>
      </c>
      <c r="E3657">
        <v>5</v>
      </c>
      <c r="F3657">
        <v>5</v>
      </c>
      <c r="G3657">
        <v>5</v>
      </c>
      <c r="H3657">
        <v>5</v>
      </c>
      <c r="I3657">
        <v>4</v>
      </c>
      <c r="J3657">
        <v>4</v>
      </c>
      <c r="K3657">
        <v>4</v>
      </c>
      <c r="L3657">
        <v>4</v>
      </c>
    </row>
    <row r="3658" spans="1:26" x14ac:dyDescent="0.25">
      <c r="C3658" s="5" t="s">
        <v>74</v>
      </c>
      <c r="D3658">
        <v>15</v>
      </c>
      <c r="E3658">
        <v>15</v>
      </c>
      <c r="F3658">
        <v>15</v>
      </c>
      <c r="G3658">
        <v>15</v>
      </c>
    </row>
    <row r="3659" spans="1:26" ht="30" x14ac:dyDescent="0.25">
      <c r="C3659" s="5" t="s">
        <v>27</v>
      </c>
      <c r="D3659">
        <v>10</v>
      </c>
      <c r="E3659">
        <v>10</v>
      </c>
      <c r="F3659">
        <v>10</v>
      </c>
    </row>
    <row r="3660" spans="1:26" ht="30" x14ac:dyDescent="0.25">
      <c r="C3660" s="5" t="s">
        <v>49</v>
      </c>
      <c r="D3660">
        <v>12</v>
      </c>
      <c r="E3660">
        <v>12</v>
      </c>
      <c r="F3660">
        <v>12</v>
      </c>
    </row>
    <row r="3662" spans="1:26" x14ac:dyDescent="0.25">
      <c r="A3662" s="1">
        <v>42831</v>
      </c>
      <c r="B3662" s="2" t="s">
        <v>434</v>
      </c>
      <c r="U3662" s="3" t="s">
        <v>1</v>
      </c>
      <c r="V3662" s="3" t="s">
        <v>2</v>
      </c>
      <c r="W3662" s="3" t="s">
        <v>3</v>
      </c>
      <c r="X3662" s="3" t="s">
        <v>4</v>
      </c>
      <c r="Y3662" s="3" t="s">
        <v>5</v>
      </c>
      <c r="Z3662" s="3" t="s">
        <v>6</v>
      </c>
    </row>
    <row r="3663" spans="1:26" x14ac:dyDescent="0.25">
      <c r="U3663" s="3">
        <f>SUM(U3664:U3670)</f>
        <v>3400</v>
      </c>
      <c r="V3663" s="3">
        <f>SUM(V3664:V3670)</f>
        <v>37</v>
      </c>
      <c r="Z3663" s="4">
        <f>SUM(Z3664:Z3670)</f>
        <v>16.571428571428569</v>
      </c>
    </row>
    <row r="3664" spans="1:26" ht="30" x14ac:dyDescent="0.25">
      <c r="C3664" s="5" t="s">
        <v>14</v>
      </c>
      <c r="D3664">
        <v>150</v>
      </c>
      <c r="E3664">
        <v>150</v>
      </c>
      <c r="F3664">
        <v>150</v>
      </c>
      <c r="G3664">
        <v>150</v>
      </c>
      <c r="U3664">
        <f>SUMPRODUCT((D3664:T3664&gt;Y3664/2.01)*1,D3664:T3664,D3666:T3666)</f>
        <v>1800</v>
      </c>
      <c r="V3664">
        <f>SUM(D3666:T3666)</f>
        <v>12</v>
      </c>
      <c r="W3664" s="6">
        <f>X3664/Y3664</f>
        <v>0.7142857142857143</v>
      </c>
      <c r="X3664" s="7">
        <f>U3664/V3664</f>
        <v>150</v>
      </c>
      <c r="Y3664" s="7">
        <v>210</v>
      </c>
      <c r="Z3664" s="7">
        <f>W3664*V3664</f>
        <v>8.5714285714285712</v>
      </c>
    </row>
    <row r="3665" spans="1:26" x14ac:dyDescent="0.25">
      <c r="D3665" s="6">
        <v>0.7142857142857143</v>
      </c>
      <c r="E3665" s="6">
        <v>0.7142857142857143</v>
      </c>
      <c r="F3665" s="6">
        <v>0.7142857142857143</v>
      </c>
      <c r="G3665" s="6">
        <v>0.7142857142857143</v>
      </c>
    </row>
    <row r="3666" spans="1:26" x14ac:dyDescent="0.25">
      <c r="D3666">
        <v>3</v>
      </c>
      <c r="E3666">
        <v>3</v>
      </c>
      <c r="F3666">
        <v>3</v>
      </c>
      <c r="G3666">
        <v>3</v>
      </c>
    </row>
    <row r="3667" spans="1:26" x14ac:dyDescent="0.25">
      <c r="C3667" s="5" t="s">
        <v>24</v>
      </c>
      <c r="D3667">
        <v>60</v>
      </c>
      <c r="E3667">
        <v>80</v>
      </c>
      <c r="F3667">
        <v>100</v>
      </c>
      <c r="G3667">
        <v>120</v>
      </c>
      <c r="H3667">
        <v>100</v>
      </c>
      <c r="U3667">
        <f>SUMPRODUCT((D3667:T3667&gt;Y3667/2.01)*1,D3667:T3667,D3669:T3669)</f>
        <v>1600</v>
      </c>
      <c r="V3667">
        <f>SUM(D3669:T3669)</f>
        <v>25</v>
      </c>
      <c r="W3667" s="6">
        <f>X3667/Y3667</f>
        <v>0.32</v>
      </c>
      <c r="X3667" s="7">
        <f>U3667/V3667</f>
        <v>64</v>
      </c>
      <c r="Y3667" s="7">
        <v>200</v>
      </c>
      <c r="Z3667" s="7">
        <f>W3667*V3667</f>
        <v>8</v>
      </c>
    </row>
    <row r="3668" spans="1:26" x14ac:dyDescent="0.25">
      <c r="D3668" s="6">
        <v>0.3</v>
      </c>
      <c r="E3668" s="6">
        <v>0.4</v>
      </c>
      <c r="F3668" s="6">
        <v>0.5</v>
      </c>
      <c r="G3668" s="6">
        <v>0.6</v>
      </c>
      <c r="H3668" s="6">
        <v>0.5</v>
      </c>
    </row>
    <row r="3669" spans="1:26" x14ac:dyDescent="0.25">
      <c r="D3669">
        <v>5</v>
      </c>
      <c r="E3669">
        <v>5</v>
      </c>
      <c r="F3669">
        <v>5</v>
      </c>
      <c r="G3669">
        <v>5</v>
      </c>
      <c r="H3669">
        <v>5</v>
      </c>
    </row>
    <row r="3670" spans="1:26" x14ac:dyDescent="0.25">
      <c r="C3670" s="5" t="s">
        <v>80</v>
      </c>
      <c r="D3670">
        <v>5</v>
      </c>
      <c r="E3670">
        <v>5</v>
      </c>
      <c r="F3670">
        <v>5</v>
      </c>
    </row>
    <row r="3672" spans="1:26" x14ac:dyDescent="0.25">
      <c r="A3672" s="1">
        <v>42836</v>
      </c>
      <c r="B3672" s="2" t="s">
        <v>435</v>
      </c>
      <c r="U3672" s="3" t="s">
        <v>1</v>
      </c>
      <c r="V3672" s="3" t="s">
        <v>2</v>
      </c>
      <c r="W3672" s="3" t="s">
        <v>3</v>
      </c>
      <c r="X3672" s="3" t="s">
        <v>4</v>
      </c>
      <c r="Y3672" s="3" t="s">
        <v>5</v>
      </c>
      <c r="Z3672" s="3" t="s">
        <v>6</v>
      </c>
    </row>
    <row r="3673" spans="1:26" x14ac:dyDescent="0.25">
      <c r="U3673" s="3">
        <f>SUM(U3674:U3680)</f>
        <v>4822.5</v>
      </c>
      <c r="V3673" s="3">
        <f>SUM(V3674:V3680)</f>
        <v>73</v>
      </c>
      <c r="Z3673" s="4">
        <f>SUM(Z3674:Z3680)</f>
        <v>44.107575757575759</v>
      </c>
    </row>
    <row r="3674" spans="1:26" ht="30" x14ac:dyDescent="0.25">
      <c r="C3674" s="5" t="s">
        <v>9</v>
      </c>
      <c r="D3674">
        <v>80</v>
      </c>
      <c r="E3674">
        <v>80</v>
      </c>
      <c r="F3674">
        <v>80</v>
      </c>
      <c r="G3674">
        <v>80</v>
      </c>
      <c r="H3674">
        <v>90</v>
      </c>
      <c r="I3674">
        <v>90</v>
      </c>
      <c r="J3674">
        <v>90</v>
      </c>
      <c r="K3674">
        <v>90</v>
      </c>
      <c r="L3674">
        <v>100</v>
      </c>
      <c r="M3674">
        <v>100</v>
      </c>
      <c r="N3674">
        <v>100</v>
      </c>
      <c r="O3674">
        <v>100</v>
      </c>
      <c r="U3674">
        <f>SUMPRODUCT((D3674:T3674&gt;Y3674/2.01)*1,D3674:T3674,D3676:T3676)</f>
        <v>4320</v>
      </c>
      <c r="V3674">
        <f>SUM(D3676:T3676)</f>
        <v>48</v>
      </c>
      <c r="W3674" s="6">
        <f>X3674/Y3674</f>
        <v>0.65454545454545454</v>
      </c>
      <c r="X3674" s="7">
        <f>U3674/V3674</f>
        <v>90</v>
      </c>
      <c r="Y3674" s="7">
        <v>137.5</v>
      </c>
      <c r="Z3674" s="7">
        <f>W3674*V3674</f>
        <v>31.418181818181818</v>
      </c>
    </row>
    <row r="3675" spans="1:26" x14ac:dyDescent="0.25">
      <c r="D3675" s="6">
        <v>0.58181818181818179</v>
      </c>
      <c r="E3675" s="6">
        <v>0.58181818181818179</v>
      </c>
      <c r="F3675" s="6">
        <v>0.58181818181818179</v>
      </c>
      <c r="G3675" s="6">
        <v>0.58181818181818179</v>
      </c>
      <c r="H3675" s="6">
        <v>0.65454545454545454</v>
      </c>
      <c r="I3675" s="6">
        <v>0.65454545454545454</v>
      </c>
      <c r="J3675" s="6">
        <v>0.65454545454545454</v>
      </c>
      <c r="K3675" s="6">
        <v>0.65454545454545454</v>
      </c>
      <c r="L3675" s="6">
        <v>0.72727272727272729</v>
      </c>
      <c r="M3675" s="6">
        <v>0.72727272727272729</v>
      </c>
      <c r="N3675" s="6">
        <v>0.72727272727272729</v>
      </c>
      <c r="O3675" s="6">
        <v>0.72727272727272729</v>
      </c>
    </row>
    <row r="3676" spans="1:26" x14ac:dyDescent="0.25">
      <c r="D3676">
        <v>4</v>
      </c>
      <c r="E3676">
        <v>4</v>
      </c>
      <c r="F3676">
        <v>4</v>
      </c>
      <c r="G3676">
        <v>4</v>
      </c>
      <c r="H3676">
        <v>4</v>
      </c>
      <c r="I3676">
        <v>4</v>
      </c>
      <c r="J3676">
        <v>4</v>
      </c>
      <c r="K3676">
        <v>4</v>
      </c>
      <c r="L3676">
        <v>4</v>
      </c>
      <c r="M3676">
        <v>4</v>
      </c>
      <c r="N3676">
        <v>4</v>
      </c>
      <c r="O3676">
        <v>4</v>
      </c>
    </row>
    <row r="3677" spans="1:26" ht="30" x14ac:dyDescent="0.25">
      <c r="C3677" s="5" t="s">
        <v>10</v>
      </c>
      <c r="D3677">
        <v>20.100000000000001</v>
      </c>
      <c r="E3677">
        <v>20.100000000000001</v>
      </c>
      <c r="F3677">
        <v>20.100000000000001</v>
      </c>
      <c r="G3677">
        <v>20.100000000000001</v>
      </c>
      <c r="H3677">
        <v>20.100000000000001</v>
      </c>
      <c r="U3677">
        <f>SUMPRODUCT((D3677:T3677&gt;Y3677/2.01)*1,D3677:T3677,D3679:T3679)</f>
        <v>502.5</v>
      </c>
      <c r="V3677">
        <f>SUM(D3679:T3679)</f>
        <v>25</v>
      </c>
      <c r="W3677" s="6">
        <f>X3677/Y3677</f>
        <v>0.50757575757575779</v>
      </c>
      <c r="X3677" s="7">
        <f>U3677/V3677</f>
        <v>20.100000000000001</v>
      </c>
      <c r="Y3677" s="7">
        <v>39.599999999999987</v>
      </c>
      <c r="Z3677" s="7">
        <f>W3677*V3677</f>
        <v>12.689393939393945</v>
      </c>
    </row>
    <row r="3678" spans="1:26" x14ac:dyDescent="0.25">
      <c r="D3678" s="6">
        <v>0.50757575757575768</v>
      </c>
      <c r="E3678" s="6">
        <v>0.50757575757575768</v>
      </c>
      <c r="F3678" s="6">
        <v>0.50757575757575768</v>
      </c>
      <c r="G3678" s="6">
        <v>0.50757575757575768</v>
      </c>
      <c r="H3678" s="6">
        <v>0.50757575757575768</v>
      </c>
    </row>
    <row r="3679" spans="1:26" x14ac:dyDescent="0.25">
      <c r="D3679">
        <v>5</v>
      </c>
      <c r="E3679">
        <v>5</v>
      </c>
      <c r="F3679">
        <v>5</v>
      </c>
      <c r="G3679">
        <v>5</v>
      </c>
      <c r="H3679">
        <v>5</v>
      </c>
    </row>
    <row r="3680" spans="1:26" x14ac:dyDescent="0.25">
      <c r="C3680" s="5" t="s">
        <v>74</v>
      </c>
      <c r="D3680">
        <v>8</v>
      </c>
      <c r="E3680">
        <v>8</v>
      </c>
      <c r="F3680">
        <v>8</v>
      </c>
      <c r="G3680">
        <v>8</v>
      </c>
    </row>
    <row r="3682" spans="1:26" x14ac:dyDescent="0.25">
      <c r="A3682" s="1">
        <v>42838</v>
      </c>
      <c r="B3682" s="2" t="s">
        <v>436</v>
      </c>
      <c r="U3682" s="3" t="s">
        <v>1</v>
      </c>
      <c r="V3682" s="3" t="s">
        <v>2</v>
      </c>
      <c r="W3682" s="3" t="s">
        <v>3</v>
      </c>
      <c r="X3682" s="3" t="s">
        <v>4</v>
      </c>
      <c r="Y3682" s="3" t="s">
        <v>5</v>
      </c>
      <c r="Z3682" s="3" t="s">
        <v>6</v>
      </c>
    </row>
    <row r="3683" spans="1:26" x14ac:dyDescent="0.25">
      <c r="U3683" s="3">
        <f>SUM(U3684:U3690)</f>
        <v>4380</v>
      </c>
      <c r="V3683" s="3">
        <f>SUM(V3684:V3690)</f>
        <v>44</v>
      </c>
      <c r="Z3683" s="4">
        <f>SUM(Z3684:Z3690)</f>
        <v>24.138888888888886</v>
      </c>
    </row>
    <row r="3684" spans="1:26" x14ac:dyDescent="0.25">
      <c r="C3684" s="5" t="s">
        <v>65</v>
      </c>
      <c r="D3684">
        <v>130</v>
      </c>
      <c r="E3684">
        <v>130</v>
      </c>
      <c r="F3684">
        <v>130</v>
      </c>
      <c r="G3684">
        <v>130</v>
      </c>
      <c r="U3684">
        <f>SUMPRODUCT((D3684:T3684&gt;Y3684/2.01)*1,D3684:T3684,D3686:T3686)</f>
        <v>2080</v>
      </c>
      <c r="V3684">
        <f>SUM(D3686:T3686)</f>
        <v>16</v>
      </c>
      <c r="W3684" s="6">
        <f>X3684/Y3684</f>
        <v>0.78993055555555536</v>
      </c>
      <c r="X3684" s="7">
        <f>U3684/V3684</f>
        <v>130</v>
      </c>
      <c r="Y3684" s="7">
        <v>164.57142857142861</v>
      </c>
      <c r="Z3684" s="7">
        <f>W3684*V3684</f>
        <v>12.638888888888886</v>
      </c>
    </row>
    <row r="3685" spans="1:26" x14ac:dyDescent="0.25">
      <c r="D3685" s="6">
        <v>0.78993055555555558</v>
      </c>
      <c r="E3685" s="6">
        <v>0.78993055555555558</v>
      </c>
      <c r="F3685" s="6">
        <v>0.78993055555555558</v>
      </c>
      <c r="G3685" s="6">
        <v>0.78993055555555558</v>
      </c>
    </row>
    <row r="3686" spans="1:26" x14ac:dyDescent="0.25">
      <c r="D3686">
        <v>4</v>
      </c>
      <c r="E3686">
        <v>4</v>
      </c>
      <c r="F3686">
        <v>4</v>
      </c>
      <c r="G3686">
        <v>4</v>
      </c>
    </row>
    <row r="3687" spans="1:26" x14ac:dyDescent="0.25">
      <c r="C3687" s="5" t="s">
        <v>24</v>
      </c>
      <c r="D3687">
        <v>60</v>
      </c>
      <c r="E3687">
        <v>80</v>
      </c>
      <c r="F3687">
        <v>100</v>
      </c>
      <c r="G3687">
        <v>120</v>
      </c>
      <c r="H3687">
        <v>140</v>
      </c>
      <c r="I3687">
        <v>140</v>
      </c>
      <c r="J3687">
        <v>140</v>
      </c>
      <c r="K3687">
        <v>160</v>
      </c>
      <c r="U3687">
        <f>SUMPRODUCT((D3687:T3687&gt;Y3687/2.01)*1,D3687:T3687,D3689:T3689)</f>
        <v>2300</v>
      </c>
      <c r="V3687">
        <f>SUM(D3689:T3689)</f>
        <v>28</v>
      </c>
      <c r="W3687" s="6">
        <f>X3687/Y3687</f>
        <v>0.4107142857142857</v>
      </c>
      <c r="X3687" s="7">
        <f>U3687/V3687</f>
        <v>82.142857142857139</v>
      </c>
      <c r="Y3687" s="7">
        <v>200</v>
      </c>
      <c r="Z3687" s="7">
        <f>W3687*V3687</f>
        <v>11.5</v>
      </c>
    </row>
    <row r="3688" spans="1:26" x14ac:dyDescent="0.25">
      <c r="D3688" s="6">
        <v>0.3</v>
      </c>
      <c r="E3688" s="6">
        <v>0.4</v>
      </c>
      <c r="F3688" s="6">
        <v>0.5</v>
      </c>
      <c r="G3688" s="6">
        <v>0.6</v>
      </c>
      <c r="H3688" s="6">
        <v>0.7</v>
      </c>
      <c r="I3688" s="6">
        <v>0.7</v>
      </c>
      <c r="J3688" s="6">
        <v>0.7</v>
      </c>
      <c r="K3688" s="6">
        <v>0.8</v>
      </c>
    </row>
    <row r="3689" spans="1:26" x14ac:dyDescent="0.25">
      <c r="D3689">
        <v>5</v>
      </c>
      <c r="E3689">
        <v>5</v>
      </c>
      <c r="F3689">
        <v>4</v>
      </c>
      <c r="G3689">
        <v>4</v>
      </c>
      <c r="H3689">
        <v>3</v>
      </c>
      <c r="I3689">
        <v>3</v>
      </c>
      <c r="J3689">
        <v>3</v>
      </c>
      <c r="K3689">
        <v>1</v>
      </c>
    </row>
    <row r="3690" spans="1:26" x14ac:dyDescent="0.25">
      <c r="C3690" s="5" t="s">
        <v>80</v>
      </c>
      <c r="D3690">
        <v>5</v>
      </c>
      <c r="E3690">
        <v>5</v>
      </c>
      <c r="F3690">
        <v>5</v>
      </c>
    </row>
    <row r="3692" spans="1:26" x14ac:dyDescent="0.25">
      <c r="A3692" s="1">
        <v>42846</v>
      </c>
      <c r="B3692" s="2" t="s">
        <v>437</v>
      </c>
      <c r="U3692" s="3" t="s">
        <v>1</v>
      </c>
      <c r="V3692" s="3" t="s">
        <v>2</v>
      </c>
      <c r="W3692" s="3" t="s">
        <v>3</v>
      </c>
      <c r="X3692" s="3" t="s">
        <v>4</v>
      </c>
      <c r="Y3692" s="3" t="s">
        <v>5</v>
      </c>
      <c r="Z3692" s="3" t="s">
        <v>6</v>
      </c>
    </row>
    <row r="3693" spans="1:26" x14ac:dyDescent="0.25">
      <c r="U3693" s="3">
        <f>SUM(U3694:U3702)</f>
        <v>4955</v>
      </c>
      <c r="V3693" s="3">
        <f>SUM(V3694:V3702)</f>
        <v>59</v>
      </c>
      <c r="Z3693" s="4">
        <f>SUM(Z3694:Z3702)</f>
        <v>44.990909090909092</v>
      </c>
    </row>
    <row r="3694" spans="1:26" ht="30" x14ac:dyDescent="0.25">
      <c r="C3694" s="5" t="s">
        <v>9</v>
      </c>
      <c r="D3694">
        <v>95</v>
      </c>
      <c r="E3694">
        <v>95</v>
      </c>
      <c r="F3694">
        <v>95</v>
      </c>
      <c r="G3694">
        <v>95</v>
      </c>
      <c r="H3694">
        <v>95</v>
      </c>
      <c r="I3694">
        <v>105</v>
      </c>
      <c r="J3694">
        <v>105</v>
      </c>
      <c r="K3694">
        <v>105</v>
      </c>
      <c r="L3694">
        <v>105</v>
      </c>
      <c r="U3694">
        <f>SUMPRODUCT((D3694:T3694&gt;Y3694/2.01)*1,D3694:T3694,D3696:T3696)</f>
        <v>4055</v>
      </c>
      <c r="V3694">
        <f>SUM(D3696:T3696)</f>
        <v>41</v>
      </c>
      <c r="W3694" s="6">
        <f>X3694/Y3694</f>
        <v>0.71929046563192911</v>
      </c>
      <c r="X3694" s="7">
        <f>U3694/V3694</f>
        <v>98.902439024390247</v>
      </c>
      <c r="Y3694" s="7">
        <v>137.5</v>
      </c>
      <c r="Z3694" s="7">
        <f>W3694*V3694</f>
        <v>29.490909090909092</v>
      </c>
    </row>
    <row r="3695" spans="1:26" x14ac:dyDescent="0.25">
      <c r="D3695" s="6">
        <v>0.69090909090909092</v>
      </c>
      <c r="E3695" s="6">
        <v>0.69090909090909092</v>
      </c>
      <c r="F3695" s="6">
        <v>0.69090909090909092</v>
      </c>
      <c r="G3695" s="6">
        <v>0.69090909090909092</v>
      </c>
      <c r="H3695" s="6">
        <v>0.69090909090909092</v>
      </c>
      <c r="I3695" s="6">
        <v>0.76363636363636367</v>
      </c>
      <c r="J3695" s="6">
        <v>0.76363636363636367</v>
      </c>
      <c r="K3695" s="6">
        <v>0.76363636363636367</v>
      </c>
      <c r="L3695" s="6">
        <v>0.76363636363636367</v>
      </c>
    </row>
    <row r="3696" spans="1:26" x14ac:dyDescent="0.25">
      <c r="D3696">
        <v>5</v>
      </c>
      <c r="E3696">
        <v>5</v>
      </c>
      <c r="F3696">
        <v>5</v>
      </c>
      <c r="G3696">
        <v>5</v>
      </c>
      <c r="H3696">
        <v>5</v>
      </c>
      <c r="I3696">
        <v>4</v>
      </c>
      <c r="J3696">
        <v>4</v>
      </c>
      <c r="K3696">
        <v>4</v>
      </c>
      <c r="L3696">
        <v>4</v>
      </c>
    </row>
    <row r="3697" spans="1:26" x14ac:dyDescent="0.25">
      <c r="C3697" s="5" t="s">
        <v>438</v>
      </c>
      <c r="D3697">
        <v>50</v>
      </c>
      <c r="E3697">
        <v>50</v>
      </c>
      <c r="F3697">
        <v>50</v>
      </c>
      <c r="U3697">
        <f>SUMPRODUCT((D3697:T3697&gt;Y3697/2.01)*1,D3697:T3697,D3699:T3699)</f>
        <v>900</v>
      </c>
      <c r="V3697">
        <f>SUM(D3699:T3699)</f>
        <v>18</v>
      </c>
      <c r="W3697" s="6">
        <f>X3697/Y3697</f>
        <v>0.86111111111111105</v>
      </c>
      <c r="X3697" s="7">
        <f>U3697/V3697</f>
        <v>50</v>
      </c>
      <c r="Y3697" s="7">
        <v>58.064516129032263</v>
      </c>
      <c r="Z3697" s="7">
        <f>W3697*V3697</f>
        <v>15.499999999999998</v>
      </c>
    </row>
    <row r="3698" spans="1:26" x14ac:dyDescent="0.25">
      <c r="D3698" s="6">
        <v>0.86111111111111105</v>
      </c>
      <c r="E3698" s="6">
        <v>0.86111111111111105</v>
      </c>
      <c r="F3698" s="6">
        <v>0.86111111111111105</v>
      </c>
    </row>
    <row r="3699" spans="1:26" x14ac:dyDescent="0.25">
      <c r="D3699">
        <v>6</v>
      </c>
      <c r="E3699">
        <v>6</v>
      </c>
      <c r="F3699">
        <v>6</v>
      </c>
    </row>
    <row r="3700" spans="1:26" x14ac:dyDescent="0.25">
      <c r="C3700" s="5" t="s">
        <v>439</v>
      </c>
    </row>
    <row r="3701" spans="1:26" x14ac:dyDescent="0.25">
      <c r="C3701" s="5" t="s">
        <v>83</v>
      </c>
    </row>
    <row r="3702" spans="1:26" x14ac:dyDescent="0.25">
      <c r="C3702" s="5" t="s">
        <v>36</v>
      </c>
    </row>
    <row r="3704" spans="1:26" x14ac:dyDescent="0.25">
      <c r="A3704" s="1">
        <v>42852</v>
      </c>
      <c r="B3704" s="2" t="s">
        <v>440</v>
      </c>
      <c r="U3704" s="3" t="s">
        <v>1</v>
      </c>
      <c r="V3704" s="3" t="s">
        <v>2</v>
      </c>
      <c r="W3704" s="3" t="s">
        <v>3</v>
      </c>
      <c r="X3704" s="3" t="s">
        <v>4</v>
      </c>
      <c r="Y3704" s="3" t="s">
        <v>5</v>
      </c>
      <c r="Z3704" s="3" t="s">
        <v>6</v>
      </c>
    </row>
    <row r="3705" spans="1:26" x14ac:dyDescent="0.25">
      <c r="U3705" s="3">
        <f>SUM(U3706:U3712)</f>
        <v>2940</v>
      </c>
      <c r="V3705" s="3">
        <f>SUM(V3706:V3712)</f>
        <v>19</v>
      </c>
      <c r="Z3705" s="4">
        <f>SUM(Z3706:Z3712)</f>
        <v>13.919327731092437</v>
      </c>
    </row>
    <row r="3706" spans="1:26" ht="30" x14ac:dyDescent="0.25">
      <c r="C3706" s="5" t="s">
        <v>14</v>
      </c>
      <c r="D3706">
        <v>150</v>
      </c>
      <c r="E3706">
        <v>150</v>
      </c>
      <c r="F3706">
        <v>150</v>
      </c>
      <c r="U3706">
        <f>SUMPRODUCT((D3706:T3706&gt;Y3706/2.01)*1,D3706:T3706,D3708:T3708)</f>
        <v>1500</v>
      </c>
      <c r="V3706">
        <f>SUM(D3708:T3708)</f>
        <v>10</v>
      </c>
      <c r="W3706" s="6">
        <f>X3706/Y3706</f>
        <v>0.7142857142857143</v>
      </c>
      <c r="X3706" s="7">
        <f>U3706/V3706</f>
        <v>150</v>
      </c>
      <c r="Y3706" s="7">
        <v>210</v>
      </c>
      <c r="Z3706" s="7">
        <f>W3706*V3706</f>
        <v>7.1428571428571432</v>
      </c>
    </row>
    <row r="3707" spans="1:26" x14ac:dyDescent="0.25">
      <c r="D3707" s="6">
        <v>0.7142857142857143</v>
      </c>
      <c r="E3707" s="6">
        <v>0.7142857142857143</v>
      </c>
      <c r="F3707" s="6">
        <v>0.7142857142857143</v>
      </c>
    </row>
    <row r="3708" spans="1:26" x14ac:dyDescent="0.25">
      <c r="D3708">
        <v>4</v>
      </c>
      <c r="E3708">
        <v>3</v>
      </c>
      <c r="F3708">
        <v>3</v>
      </c>
    </row>
    <row r="3709" spans="1:26" x14ac:dyDescent="0.25">
      <c r="C3709" s="5" t="s">
        <v>15</v>
      </c>
      <c r="D3709">
        <v>160</v>
      </c>
      <c r="E3709">
        <v>160</v>
      </c>
      <c r="F3709">
        <v>160</v>
      </c>
      <c r="U3709">
        <f>SUMPRODUCT((D3709:T3709&gt;Y3709/2.01)*1,D3709:T3709,D3711:T3711)</f>
        <v>1440</v>
      </c>
      <c r="V3709">
        <f>SUM(D3711:T3711)</f>
        <v>9</v>
      </c>
      <c r="W3709" s="6">
        <f>X3709/Y3709</f>
        <v>0.75294117647058822</v>
      </c>
      <c r="X3709" s="7">
        <f>U3709/V3709</f>
        <v>160</v>
      </c>
      <c r="Y3709" s="7">
        <v>212.5</v>
      </c>
      <c r="Z3709" s="7">
        <f>W3709*V3709</f>
        <v>6.776470588235294</v>
      </c>
    </row>
    <row r="3710" spans="1:26" x14ac:dyDescent="0.25">
      <c r="D3710" s="6">
        <v>0.75294117647058822</v>
      </c>
      <c r="E3710" s="6">
        <v>0.75294117647058822</v>
      </c>
      <c r="F3710" s="6">
        <v>0.75294117647058822</v>
      </c>
    </row>
    <row r="3711" spans="1:26" x14ac:dyDescent="0.25">
      <c r="D3711">
        <v>3</v>
      </c>
      <c r="E3711">
        <v>3</v>
      </c>
      <c r="F3711">
        <v>3</v>
      </c>
    </row>
    <row r="3712" spans="1:26" x14ac:dyDescent="0.25">
      <c r="C3712" s="5" t="s">
        <v>80</v>
      </c>
    </row>
    <row r="3714" spans="1:26" x14ac:dyDescent="0.25">
      <c r="A3714" s="1">
        <v>42859</v>
      </c>
      <c r="B3714" s="2" t="s">
        <v>441</v>
      </c>
      <c r="U3714" s="3" t="s">
        <v>1</v>
      </c>
      <c r="V3714" s="3" t="s">
        <v>2</v>
      </c>
      <c r="W3714" s="3" t="s">
        <v>3</v>
      </c>
      <c r="X3714" s="3" t="s">
        <v>4</v>
      </c>
      <c r="Y3714" s="3" t="s">
        <v>5</v>
      </c>
      <c r="Z3714" s="3" t="s">
        <v>6</v>
      </c>
    </row>
    <row r="3715" spans="1:26" x14ac:dyDescent="0.25">
      <c r="U3715" s="3">
        <f>SUM(U3716:U3724)</f>
        <v>4260</v>
      </c>
      <c r="V3715" s="3">
        <f>SUM(V3716:V3724)</f>
        <v>57</v>
      </c>
      <c r="Z3715" s="4">
        <f>SUM(Z3716:Z3724)</f>
        <v>37.349494949494954</v>
      </c>
    </row>
    <row r="3716" spans="1:26" ht="30" x14ac:dyDescent="0.25">
      <c r="C3716" s="5" t="s">
        <v>9</v>
      </c>
      <c r="D3716">
        <v>80</v>
      </c>
      <c r="E3716">
        <v>80</v>
      </c>
      <c r="F3716">
        <v>80</v>
      </c>
      <c r="G3716">
        <v>80</v>
      </c>
      <c r="H3716">
        <v>90</v>
      </c>
      <c r="I3716">
        <v>90</v>
      </c>
      <c r="J3716">
        <v>90</v>
      </c>
      <c r="K3716">
        <v>90</v>
      </c>
      <c r="L3716">
        <v>100</v>
      </c>
      <c r="M3716">
        <v>100</v>
      </c>
      <c r="N3716">
        <v>100</v>
      </c>
      <c r="U3716">
        <f>SUMPRODUCT((D3716:T3716&gt;Y3716/2.01)*1,D3716:T3716,D3718:T3718)</f>
        <v>3620</v>
      </c>
      <c r="V3716">
        <f>SUM(D3718:T3718)</f>
        <v>41</v>
      </c>
      <c r="W3716" s="6">
        <f>X3716/Y3716</f>
        <v>0.64212860310421294</v>
      </c>
      <c r="X3716" s="7">
        <f>U3716/V3716</f>
        <v>88.292682926829272</v>
      </c>
      <c r="Y3716" s="7">
        <v>137.5</v>
      </c>
      <c r="Z3716" s="7">
        <f>W3716*V3716</f>
        <v>26.327272727272732</v>
      </c>
    </row>
    <row r="3717" spans="1:26" x14ac:dyDescent="0.25">
      <c r="D3717" s="6">
        <v>0.58181818181818179</v>
      </c>
      <c r="E3717" s="6">
        <v>0.58181818181818179</v>
      </c>
      <c r="F3717" s="6">
        <v>0.58181818181818179</v>
      </c>
      <c r="G3717" s="6">
        <v>0.58181818181818179</v>
      </c>
      <c r="H3717" s="6">
        <v>0.65454545454545454</v>
      </c>
      <c r="I3717" s="6">
        <v>0.65454545454545454</v>
      </c>
      <c r="J3717" s="6">
        <v>0.65454545454545454</v>
      </c>
      <c r="K3717" s="6">
        <v>0.65454545454545454</v>
      </c>
      <c r="L3717" s="6">
        <v>0.72727272727272729</v>
      </c>
      <c r="M3717" s="6">
        <v>0.72727272727272729</v>
      </c>
      <c r="N3717" s="6">
        <v>0.72727272727272729</v>
      </c>
    </row>
    <row r="3718" spans="1:26" x14ac:dyDescent="0.25">
      <c r="D3718">
        <v>4</v>
      </c>
      <c r="E3718">
        <v>4</v>
      </c>
      <c r="F3718">
        <v>4</v>
      </c>
      <c r="G3718">
        <v>4</v>
      </c>
      <c r="H3718">
        <v>4</v>
      </c>
      <c r="I3718">
        <v>4</v>
      </c>
      <c r="J3718">
        <v>4</v>
      </c>
      <c r="K3718">
        <v>4</v>
      </c>
      <c r="L3718">
        <v>3</v>
      </c>
      <c r="M3718">
        <v>3</v>
      </c>
      <c r="N3718">
        <v>3</v>
      </c>
    </row>
    <row r="3719" spans="1:26" x14ac:dyDescent="0.25">
      <c r="C3719" s="5" t="s">
        <v>438</v>
      </c>
      <c r="D3719">
        <v>40</v>
      </c>
      <c r="E3719">
        <v>40</v>
      </c>
      <c r="F3719">
        <v>40</v>
      </c>
      <c r="G3719">
        <v>40</v>
      </c>
      <c r="U3719">
        <f>SUMPRODUCT((D3719:T3719&gt;Y3719/2.01)*1,D3719:T3719,D3721:T3721)</f>
        <v>640</v>
      </c>
      <c r="V3719">
        <f>SUM(D3721:T3721)</f>
        <v>16</v>
      </c>
      <c r="W3719" s="6">
        <f>X3719/Y3719</f>
        <v>0.68888888888888877</v>
      </c>
      <c r="X3719" s="7">
        <f>U3719/V3719</f>
        <v>40</v>
      </c>
      <c r="Y3719" s="7">
        <v>58.064516129032263</v>
      </c>
      <c r="Z3719" s="7">
        <f>W3719*V3719</f>
        <v>11.02222222222222</v>
      </c>
    </row>
    <row r="3720" spans="1:26" x14ac:dyDescent="0.25">
      <c r="D3720" s="6">
        <v>0.68888888888888877</v>
      </c>
      <c r="E3720" s="6">
        <v>0.68888888888888877</v>
      </c>
      <c r="F3720" s="6">
        <v>0.68888888888888877</v>
      </c>
      <c r="G3720" s="6">
        <v>0.68888888888888877</v>
      </c>
    </row>
    <row r="3721" spans="1:26" x14ac:dyDescent="0.25">
      <c r="D3721">
        <v>4</v>
      </c>
      <c r="E3721">
        <v>4</v>
      </c>
      <c r="F3721">
        <v>4</v>
      </c>
      <c r="G3721">
        <v>4</v>
      </c>
    </row>
    <row r="3722" spans="1:26" x14ac:dyDescent="0.25">
      <c r="C3722" s="5" t="s">
        <v>74</v>
      </c>
      <c r="D3722">
        <v>10</v>
      </c>
      <c r="E3722">
        <v>10</v>
      </c>
      <c r="F3722">
        <v>10</v>
      </c>
    </row>
    <row r="3723" spans="1:26" x14ac:dyDescent="0.25">
      <c r="C3723" s="5" t="s">
        <v>83</v>
      </c>
      <c r="D3723">
        <v>10</v>
      </c>
      <c r="E3723">
        <v>10</v>
      </c>
      <c r="F3723">
        <v>10</v>
      </c>
    </row>
    <row r="3724" spans="1:26" x14ac:dyDescent="0.25">
      <c r="C3724" s="5" t="s">
        <v>36</v>
      </c>
      <c r="D3724">
        <v>8</v>
      </c>
      <c r="E3724">
        <v>8</v>
      </c>
      <c r="F3724">
        <v>8</v>
      </c>
      <c r="G3724">
        <v>8</v>
      </c>
    </row>
    <row r="3726" spans="1:26" x14ac:dyDescent="0.25">
      <c r="A3726" s="1">
        <v>42878</v>
      </c>
      <c r="B3726" s="2" t="s">
        <v>441</v>
      </c>
      <c r="U3726" s="3" t="s">
        <v>1</v>
      </c>
      <c r="V3726" s="3" t="s">
        <v>2</v>
      </c>
      <c r="W3726" s="3" t="s">
        <v>3</v>
      </c>
      <c r="X3726" s="3" t="s">
        <v>4</v>
      </c>
      <c r="Y3726" s="3" t="s">
        <v>5</v>
      </c>
      <c r="Z3726" s="3" t="s">
        <v>6</v>
      </c>
    </row>
    <row r="3727" spans="1:26" x14ac:dyDescent="0.25">
      <c r="U3727" s="3">
        <f>SUM(U3728:U3734)</f>
        <v>3620</v>
      </c>
      <c r="V3727" s="3">
        <f>SUM(V3728:V3734)</f>
        <v>41</v>
      </c>
      <c r="Z3727" s="4">
        <f>SUM(Z3728:Z3734)</f>
        <v>26.327272727272732</v>
      </c>
    </row>
    <row r="3728" spans="1:26" ht="30" x14ac:dyDescent="0.25">
      <c r="C3728" s="5" t="s">
        <v>9</v>
      </c>
      <c r="D3728">
        <v>80</v>
      </c>
      <c r="E3728">
        <v>80</v>
      </c>
      <c r="F3728">
        <v>80</v>
      </c>
      <c r="G3728">
        <v>80</v>
      </c>
      <c r="H3728">
        <v>90</v>
      </c>
      <c r="I3728">
        <v>90</v>
      </c>
      <c r="J3728">
        <v>90</v>
      </c>
      <c r="K3728">
        <v>90</v>
      </c>
      <c r="L3728">
        <v>100</v>
      </c>
      <c r="M3728">
        <v>100</v>
      </c>
      <c r="N3728">
        <v>100</v>
      </c>
      <c r="U3728">
        <f>SUMPRODUCT((D3728:T3728&gt;Y3728/2.01)*1,D3728:T3728,D3730:T3730)</f>
        <v>3620</v>
      </c>
      <c r="V3728">
        <f>SUM(D3730:T3730)</f>
        <v>41</v>
      </c>
      <c r="W3728" s="6">
        <f>X3728/Y3728</f>
        <v>0.64212860310421294</v>
      </c>
      <c r="X3728" s="7">
        <f>U3728/V3728</f>
        <v>88.292682926829272</v>
      </c>
      <c r="Y3728" s="7">
        <v>137.5</v>
      </c>
      <c r="Z3728" s="7">
        <f>W3728*V3728</f>
        <v>26.327272727272732</v>
      </c>
    </row>
    <row r="3729" spans="1:26" x14ac:dyDescent="0.25">
      <c r="D3729" s="6">
        <v>0.58181818181818179</v>
      </c>
      <c r="E3729" s="6">
        <v>0.58181818181818179</v>
      </c>
      <c r="F3729" s="6">
        <v>0.58181818181818179</v>
      </c>
      <c r="G3729" s="6">
        <v>0.58181818181818179</v>
      </c>
      <c r="H3729" s="6">
        <v>0.65454545454545454</v>
      </c>
      <c r="I3729" s="6">
        <v>0.65454545454545454</v>
      </c>
      <c r="J3729" s="6">
        <v>0.65454545454545454</v>
      </c>
      <c r="K3729" s="6">
        <v>0.65454545454545454</v>
      </c>
      <c r="L3729" s="6">
        <v>0.72727272727272729</v>
      </c>
      <c r="M3729" s="6">
        <v>0.72727272727272729</v>
      </c>
      <c r="N3729" s="6">
        <v>0.72727272727272729</v>
      </c>
    </row>
    <row r="3730" spans="1:26" x14ac:dyDescent="0.25">
      <c r="D3730">
        <v>4</v>
      </c>
      <c r="E3730">
        <v>4</v>
      </c>
      <c r="F3730">
        <v>4</v>
      </c>
      <c r="G3730">
        <v>4</v>
      </c>
      <c r="H3730">
        <v>4</v>
      </c>
      <c r="I3730">
        <v>4</v>
      </c>
      <c r="J3730">
        <v>4</v>
      </c>
      <c r="K3730">
        <v>4</v>
      </c>
      <c r="L3730">
        <v>3</v>
      </c>
      <c r="M3730">
        <v>3</v>
      </c>
      <c r="N3730">
        <v>3</v>
      </c>
    </row>
    <row r="3731" spans="1:26" x14ac:dyDescent="0.25">
      <c r="C3731" s="5" t="s">
        <v>145</v>
      </c>
      <c r="D3731">
        <v>8</v>
      </c>
      <c r="E3731">
        <v>8</v>
      </c>
      <c r="F3731">
        <v>8</v>
      </c>
      <c r="G3731">
        <v>8</v>
      </c>
    </row>
    <row r="3732" spans="1:26" ht="30" x14ac:dyDescent="0.25">
      <c r="C3732" s="5" t="s">
        <v>26</v>
      </c>
      <c r="D3732">
        <v>10</v>
      </c>
      <c r="E3732">
        <v>10</v>
      </c>
      <c r="F3732">
        <v>10</v>
      </c>
    </row>
    <row r="3733" spans="1:26" ht="30" x14ac:dyDescent="0.25">
      <c r="C3733" s="5" t="s">
        <v>230</v>
      </c>
      <c r="D3733">
        <v>10</v>
      </c>
      <c r="E3733">
        <v>10</v>
      </c>
      <c r="F3733">
        <v>10</v>
      </c>
    </row>
    <row r="3734" spans="1:26" x14ac:dyDescent="0.25">
      <c r="C3734" s="5" t="s">
        <v>36</v>
      </c>
    </row>
    <row r="3736" spans="1:26" x14ac:dyDescent="0.25">
      <c r="A3736" s="1">
        <v>42879</v>
      </c>
      <c r="B3736" s="2" t="s">
        <v>399</v>
      </c>
      <c r="U3736" s="3" t="s">
        <v>1</v>
      </c>
      <c r="V3736" s="3" t="s">
        <v>2</v>
      </c>
      <c r="W3736" s="3" t="s">
        <v>3</v>
      </c>
      <c r="X3736" s="3" t="s">
        <v>4</v>
      </c>
      <c r="Y3736" s="3" t="s">
        <v>5</v>
      </c>
      <c r="Z3736" s="3" t="s">
        <v>6</v>
      </c>
    </row>
    <row r="3737" spans="1:26" x14ac:dyDescent="0.25">
      <c r="U3737" s="3">
        <f>SUM(U3738:U3743)</f>
        <v>4320</v>
      </c>
      <c r="V3737" s="3">
        <f>SUM(V3738:V3743)</f>
        <v>32</v>
      </c>
      <c r="Z3737" s="4">
        <f>SUM(Z3738:Z3743)</f>
        <v>20.454901960784312</v>
      </c>
    </row>
    <row r="3738" spans="1:26" ht="30" x14ac:dyDescent="0.25">
      <c r="C3738" s="5" t="s">
        <v>14</v>
      </c>
      <c r="D3738">
        <v>140</v>
      </c>
      <c r="E3738">
        <v>140</v>
      </c>
      <c r="F3738">
        <v>140</v>
      </c>
      <c r="G3738">
        <v>140</v>
      </c>
      <c r="U3738">
        <f>SUMPRODUCT((D3738:T3738&gt;Y3738/2.01)*1,D3738:T3738,D3740:T3740)</f>
        <v>2240</v>
      </c>
      <c r="V3738">
        <f>SUM(D3740:T3740)</f>
        <v>16</v>
      </c>
      <c r="W3738" s="6">
        <f>X3738/Y3738</f>
        <v>0.66666666666666663</v>
      </c>
      <c r="X3738" s="7">
        <f>U3738/V3738</f>
        <v>140</v>
      </c>
      <c r="Y3738" s="7">
        <v>210</v>
      </c>
      <c r="Z3738" s="7">
        <f>W3738*V3738</f>
        <v>10.666666666666666</v>
      </c>
    </row>
    <row r="3739" spans="1:26" x14ac:dyDescent="0.25">
      <c r="D3739" s="6">
        <v>0.66666666666666663</v>
      </c>
      <c r="E3739" s="6">
        <v>0.66666666666666663</v>
      </c>
      <c r="F3739" s="6">
        <v>0.66666666666666663</v>
      </c>
      <c r="G3739" s="6">
        <v>0.66666666666666663</v>
      </c>
    </row>
    <row r="3740" spans="1:26" x14ac:dyDescent="0.25">
      <c r="D3740">
        <v>4</v>
      </c>
      <c r="E3740">
        <v>4</v>
      </c>
      <c r="F3740">
        <v>4</v>
      </c>
      <c r="G3740">
        <v>4</v>
      </c>
    </row>
    <row r="3741" spans="1:26" x14ac:dyDescent="0.25">
      <c r="C3741" s="5" t="s">
        <v>15</v>
      </c>
      <c r="D3741">
        <v>130</v>
      </c>
      <c r="E3741">
        <v>130</v>
      </c>
      <c r="F3741">
        <v>130</v>
      </c>
      <c r="G3741">
        <v>130</v>
      </c>
      <c r="U3741">
        <f>SUMPRODUCT((D3741:T3741&gt;Y3741/2.01)*1,D3741:T3741,D3743:T3743)</f>
        <v>2080</v>
      </c>
      <c r="V3741">
        <f>SUM(D3743:T3743)</f>
        <v>16</v>
      </c>
      <c r="W3741" s="6">
        <f>X3741/Y3741</f>
        <v>0.61176470588235299</v>
      </c>
      <c r="X3741" s="7">
        <f>U3741/V3741</f>
        <v>130</v>
      </c>
      <c r="Y3741" s="7">
        <v>212.5</v>
      </c>
      <c r="Z3741" s="7">
        <f>W3741*V3741</f>
        <v>9.7882352941176478</v>
      </c>
    </row>
    <row r="3742" spans="1:26" x14ac:dyDescent="0.25">
      <c r="D3742" s="6">
        <v>0.61176470588235299</v>
      </c>
      <c r="E3742" s="6">
        <v>0.61176470588235299</v>
      </c>
      <c r="F3742" s="6">
        <v>0.61176470588235299</v>
      </c>
      <c r="G3742" s="6">
        <v>0.61176470588235299</v>
      </c>
    </row>
    <row r="3743" spans="1:26" x14ac:dyDescent="0.25">
      <c r="D3743">
        <v>4</v>
      </c>
      <c r="E3743">
        <v>4</v>
      </c>
      <c r="F3743">
        <v>4</v>
      </c>
      <c r="G3743">
        <v>4</v>
      </c>
    </row>
    <row r="3745" spans="1:26" x14ac:dyDescent="0.25">
      <c r="A3745" s="1">
        <v>42881</v>
      </c>
      <c r="B3745" s="2"/>
      <c r="U3745" s="3" t="s">
        <v>1</v>
      </c>
      <c r="V3745" s="3" t="s">
        <v>2</v>
      </c>
      <c r="W3745" s="3" t="s">
        <v>3</v>
      </c>
      <c r="X3745" s="3" t="s">
        <v>4</v>
      </c>
      <c r="Y3745" s="3" t="s">
        <v>5</v>
      </c>
      <c r="Z3745" s="3" t="s">
        <v>6</v>
      </c>
    </row>
    <row r="3746" spans="1:26" x14ac:dyDescent="0.25">
      <c r="U3746" s="3">
        <f>SUM(U3747:U3754)</f>
        <v>4600</v>
      </c>
      <c r="V3746" s="3">
        <f>SUM(V3747:V3754)</f>
        <v>66</v>
      </c>
      <c r="Z3746" s="4">
        <f>SUM(Z3747:Z3754)</f>
        <v>40.916666666666671</v>
      </c>
    </row>
    <row r="3747" spans="1:26" ht="30" x14ac:dyDescent="0.25">
      <c r="C3747" s="5" t="s">
        <v>9</v>
      </c>
      <c r="D3747">
        <v>90</v>
      </c>
      <c r="E3747">
        <v>90</v>
      </c>
      <c r="F3747">
        <v>90</v>
      </c>
      <c r="G3747">
        <v>90</v>
      </c>
      <c r="H3747">
        <v>90</v>
      </c>
      <c r="I3747">
        <v>100</v>
      </c>
      <c r="J3747">
        <v>100</v>
      </c>
      <c r="K3747">
        <v>100</v>
      </c>
      <c r="L3747">
        <v>100</v>
      </c>
      <c r="U3747">
        <f>SUMPRODUCT((D3747:T3747&gt;Y3747/2.01)*1,D3747:T3747,D3749:T3749)</f>
        <v>3850</v>
      </c>
      <c r="V3747">
        <f>SUM(D3749:T3749)</f>
        <v>41</v>
      </c>
      <c r="W3747" s="6">
        <f>X3747/Y3747</f>
        <v>0.68292682926829273</v>
      </c>
      <c r="X3747" s="7">
        <f>U3747/V3747</f>
        <v>93.902439024390247</v>
      </c>
      <c r="Y3747" s="7">
        <v>137.5</v>
      </c>
      <c r="Z3747" s="7">
        <f>W3747*V3747</f>
        <v>28.000000000000004</v>
      </c>
    </row>
    <row r="3748" spans="1:26" x14ac:dyDescent="0.25">
      <c r="D3748" s="6">
        <v>0.65454545454545454</v>
      </c>
      <c r="E3748" s="6">
        <v>0.65454545454545454</v>
      </c>
      <c r="F3748" s="6">
        <v>0.65454545454545454</v>
      </c>
      <c r="G3748" s="6">
        <v>0.65454545454545454</v>
      </c>
      <c r="H3748" s="6">
        <v>0.65454545454545454</v>
      </c>
      <c r="I3748" s="6">
        <v>0.72727272727272729</v>
      </c>
      <c r="J3748" s="6">
        <v>0.72727272727272729</v>
      </c>
      <c r="K3748" s="6">
        <v>0.72727272727272729</v>
      </c>
      <c r="L3748" s="6">
        <v>0.72727272727272729</v>
      </c>
    </row>
    <row r="3749" spans="1:26" x14ac:dyDescent="0.25">
      <c r="D3749">
        <v>5</v>
      </c>
      <c r="E3749">
        <v>5</v>
      </c>
      <c r="F3749">
        <v>5</v>
      </c>
      <c r="G3749">
        <v>5</v>
      </c>
      <c r="H3749">
        <v>5</v>
      </c>
      <c r="I3749">
        <v>4</v>
      </c>
      <c r="J3749">
        <v>4</v>
      </c>
      <c r="K3749">
        <v>4</v>
      </c>
      <c r="L3749">
        <v>4</v>
      </c>
    </row>
    <row r="3750" spans="1:26" x14ac:dyDescent="0.25">
      <c r="C3750" s="5" t="s">
        <v>438</v>
      </c>
      <c r="D3750">
        <v>30</v>
      </c>
      <c r="E3750">
        <v>30</v>
      </c>
      <c r="F3750">
        <v>30</v>
      </c>
      <c r="G3750">
        <v>30</v>
      </c>
      <c r="H3750">
        <v>30</v>
      </c>
      <c r="U3750">
        <f>SUMPRODUCT((D3750:T3750&gt;Y3750/2.01)*1,D3750:T3750,D3752:T3752)</f>
        <v>750</v>
      </c>
      <c r="V3750">
        <f>SUM(D3752:T3752)</f>
        <v>25</v>
      </c>
      <c r="W3750" s="6">
        <f>X3750/Y3750</f>
        <v>0.51666666666666661</v>
      </c>
      <c r="X3750" s="7">
        <f>U3750/V3750</f>
        <v>30</v>
      </c>
      <c r="Y3750" s="7">
        <v>58.064516129032263</v>
      </c>
      <c r="Z3750" s="7">
        <f>W3750*V3750</f>
        <v>12.916666666666664</v>
      </c>
    </row>
    <row r="3751" spans="1:26" x14ac:dyDescent="0.25">
      <c r="D3751" s="6">
        <v>0.51666666666666661</v>
      </c>
      <c r="E3751" s="6">
        <v>0.51666666666666661</v>
      </c>
      <c r="F3751" s="6">
        <v>0.51666666666666661</v>
      </c>
      <c r="G3751" s="6">
        <v>0.51666666666666661</v>
      </c>
      <c r="H3751" s="6">
        <v>0.51666666666666661</v>
      </c>
    </row>
    <row r="3752" spans="1:26" x14ac:dyDescent="0.25">
      <c r="D3752">
        <v>5</v>
      </c>
      <c r="E3752">
        <v>5</v>
      </c>
      <c r="F3752">
        <v>5</v>
      </c>
      <c r="G3752">
        <v>5</v>
      </c>
      <c r="H3752">
        <v>5</v>
      </c>
    </row>
    <row r="3753" spans="1:26" x14ac:dyDescent="0.25">
      <c r="C3753" s="5" t="s">
        <v>74</v>
      </c>
      <c r="D3753">
        <v>12</v>
      </c>
      <c r="E3753">
        <v>12</v>
      </c>
      <c r="F3753">
        <v>12</v>
      </c>
      <c r="G3753">
        <v>12</v>
      </c>
      <c r="H3753">
        <v>12</v>
      </c>
    </row>
    <row r="3754" spans="1:26" x14ac:dyDescent="0.25">
      <c r="C3754" s="5" t="s">
        <v>36</v>
      </c>
      <c r="D3754">
        <v>8</v>
      </c>
      <c r="E3754">
        <v>8</v>
      </c>
      <c r="F3754">
        <v>8</v>
      </c>
      <c r="G3754">
        <v>8</v>
      </c>
    </row>
    <row r="3756" spans="1:26" x14ac:dyDescent="0.25">
      <c r="A3756" s="1">
        <v>42886</v>
      </c>
      <c r="B3756" s="2" t="s">
        <v>442</v>
      </c>
      <c r="U3756" s="3" t="s">
        <v>1</v>
      </c>
      <c r="V3756" s="3" t="s">
        <v>2</v>
      </c>
      <c r="W3756" s="3" t="s">
        <v>3</v>
      </c>
      <c r="X3756" s="3" t="s">
        <v>4</v>
      </c>
      <c r="Y3756" s="3" t="s">
        <v>5</v>
      </c>
      <c r="Z3756" s="3" t="s">
        <v>6</v>
      </c>
    </row>
    <row r="3757" spans="1:26" x14ac:dyDescent="0.25">
      <c r="U3757" s="3">
        <f>SUM(U3758:U3763)</f>
        <v>2040</v>
      </c>
      <c r="V3757" s="3">
        <f>SUM(V3758:V3763)</f>
        <v>28</v>
      </c>
      <c r="Z3757" s="4">
        <f>SUM(Z3758:Z3763)</f>
        <v>9.6605042016806717</v>
      </c>
    </row>
    <row r="3758" spans="1:26" x14ac:dyDescent="0.25">
      <c r="C3758" s="5" t="s">
        <v>15</v>
      </c>
      <c r="D3758">
        <v>60</v>
      </c>
      <c r="E3758">
        <v>80</v>
      </c>
      <c r="F3758">
        <v>100</v>
      </c>
      <c r="G3758">
        <v>120</v>
      </c>
      <c r="H3758">
        <v>140</v>
      </c>
      <c r="I3758">
        <v>160</v>
      </c>
      <c r="U3758">
        <f>SUMPRODUCT((D3758:T3758&gt;Y3758/2.01)*1,D3758:T3758,D3760:T3760)</f>
        <v>960</v>
      </c>
      <c r="V3758">
        <f>SUM(D3760:T3760)</f>
        <v>19</v>
      </c>
      <c r="W3758" s="6">
        <f>X3758/Y3758</f>
        <v>0.23777089783281735</v>
      </c>
      <c r="X3758" s="7">
        <f>U3758/V3758</f>
        <v>50.526315789473685</v>
      </c>
      <c r="Y3758" s="7">
        <v>212.5</v>
      </c>
      <c r="Z3758" s="7">
        <f>W3758*V3758</f>
        <v>4.5176470588235293</v>
      </c>
    </row>
    <row r="3759" spans="1:26" x14ac:dyDescent="0.25">
      <c r="D3759" s="6">
        <v>0.28235294117647058</v>
      </c>
      <c r="E3759" s="6">
        <v>0.37647058823529411</v>
      </c>
      <c r="F3759" s="6">
        <v>0.47058823529411759</v>
      </c>
      <c r="G3759" s="6">
        <v>0.56470588235294117</v>
      </c>
      <c r="H3759" s="6">
        <v>0.6588235294117647</v>
      </c>
      <c r="I3759" s="6">
        <v>0.75294117647058822</v>
      </c>
    </row>
    <row r="3760" spans="1:26" x14ac:dyDescent="0.25">
      <c r="D3760">
        <v>4</v>
      </c>
      <c r="E3760">
        <v>4</v>
      </c>
      <c r="F3760">
        <v>4</v>
      </c>
      <c r="G3760">
        <v>3</v>
      </c>
      <c r="H3760">
        <v>2</v>
      </c>
      <c r="I3760">
        <v>2</v>
      </c>
    </row>
    <row r="3761" spans="1:26" ht="30" x14ac:dyDescent="0.25">
      <c r="C3761" s="5" t="s">
        <v>14</v>
      </c>
      <c r="D3761">
        <v>120</v>
      </c>
      <c r="E3761">
        <v>120</v>
      </c>
      <c r="F3761">
        <v>120</v>
      </c>
      <c r="U3761">
        <f>SUMPRODUCT((D3761:T3761&gt;Y3761/2.01)*1,D3761:T3761,D3763:T3763)</f>
        <v>1080</v>
      </c>
      <c r="V3761">
        <f>SUM(D3763:T3763)</f>
        <v>9</v>
      </c>
      <c r="W3761" s="6">
        <f>X3761/Y3761</f>
        <v>0.5714285714285714</v>
      </c>
      <c r="X3761" s="7">
        <f>U3761/V3761</f>
        <v>120</v>
      </c>
      <c r="Y3761" s="7">
        <v>210</v>
      </c>
      <c r="Z3761" s="7">
        <f>W3761*V3761</f>
        <v>5.1428571428571423</v>
      </c>
    </row>
    <row r="3762" spans="1:26" x14ac:dyDescent="0.25">
      <c r="D3762" s="6">
        <v>0.5714285714285714</v>
      </c>
      <c r="E3762" s="6">
        <v>0.5714285714285714</v>
      </c>
      <c r="F3762" s="6">
        <v>0.5714285714285714</v>
      </c>
    </row>
    <row r="3763" spans="1:26" x14ac:dyDescent="0.25">
      <c r="D3763">
        <v>3</v>
      </c>
      <c r="E3763">
        <v>3</v>
      </c>
      <c r="F3763">
        <v>3</v>
      </c>
    </row>
    <row r="3765" spans="1:26" x14ac:dyDescent="0.25">
      <c r="A3765" s="1">
        <v>42888</v>
      </c>
      <c r="B3765" s="2" t="s">
        <v>443</v>
      </c>
      <c r="U3765" s="3" t="s">
        <v>1</v>
      </c>
      <c r="V3765" s="3" t="s">
        <v>2</v>
      </c>
      <c r="W3765" s="3" t="s">
        <v>3</v>
      </c>
      <c r="X3765" s="3" t="s">
        <v>4</v>
      </c>
      <c r="Y3765" s="3" t="s">
        <v>5</v>
      </c>
      <c r="Z3765" s="3" t="s">
        <v>6</v>
      </c>
    </row>
    <row r="3766" spans="1:26" x14ac:dyDescent="0.25">
      <c r="U3766" s="3">
        <f>SUM(U3767:U3772)</f>
        <v>4590</v>
      </c>
      <c r="V3766" s="3">
        <f>SUM(V3767:V3772)</f>
        <v>50</v>
      </c>
      <c r="Z3766" s="4">
        <f>SUM(Z3767:Z3772)</f>
        <v>33.381818181818176</v>
      </c>
    </row>
    <row r="3767" spans="1:26" ht="30" x14ac:dyDescent="0.25">
      <c r="C3767" s="5" t="s">
        <v>9</v>
      </c>
      <c r="D3767">
        <v>85</v>
      </c>
      <c r="E3767">
        <v>85</v>
      </c>
      <c r="F3767">
        <v>85</v>
      </c>
      <c r="G3767">
        <v>85</v>
      </c>
      <c r="H3767">
        <v>85</v>
      </c>
      <c r="I3767">
        <v>95</v>
      </c>
      <c r="J3767">
        <v>95</v>
      </c>
      <c r="K3767">
        <v>95</v>
      </c>
      <c r="L3767">
        <v>95</v>
      </c>
      <c r="M3767">
        <v>105</v>
      </c>
      <c r="N3767">
        <v>105</v>
      </c>
      <c r="O3767">
        <v>105</v>
      </c>
      <c r="U3767">
        <f>SUMPRODUCT((D3767:T3767&gt;Y3767/2.01)*1,D3767:T3767,D3769:T3769)</f>
        <v>4590</v>
      </c>
      <c r="V3767">
        <f>SUM(D3769:T3769)</f>
        <v>50</v>
      </c>
      <c r="W3767" s="6">
        <f>X3767/Y3767</f>
        <v>0.66763636363636358</v>
      </c>
      <c r="X3767" s="7">
        <f>U3767/V3767</f>
        <v>91.8</v>
      </c>
      <c r="Y3767" s="7">
        <v>137.5</v>
      </c>
      <c r="Z3767" s="7">
        <f>W3767*V3767</f>
        <v>33.381818181818176</v>
      </c>
    </row>
    <row r="3768" spans="1:26" x14ac:dyDescent="0.25">
      <c r="D3768" s="6">
        <v>0.61818181818181817</v>
      </c>
      <c r="E3768" s="6">
        <v>0.61818181818181817</v>
      </c>
      <c r="F3768" s="6">
        <v>0.61818181818181817</v>
      </c>
      <c r="G3768" s="6">
        <v>0.61818181818181817</v>
      </c>
      <c r="H3768" s="6">
        <v>0.61818181818181817</v>
      </c>
      <c r="I3768" s="6">
        <v>0.69090909090909092</v>
      </c>
      <c r="J3768" s="6">
        <v>0.69090909090909092</v>
      </c>
      <c r="K3768" s="6">
        <v>0.69090909090909092</v>
      </c>
      <c r="L3768" s="6">
        <v>0.69090909090909092</v>
      </c>
      <c r="M3768" s="6">
        <v>0.76363636363636367</v>
      </c>
      <c r="N3768" s="6">
        <v>0.76363636363636367</v>
      </c>
      <c r="O3768" s="6">
        <v>0.76363636363636367</v>
      </c>
    </row>
    <row r="3769" spans="1:26" x14ac:dyDescent="0.25">
      <c r="D3769">
        <v>5</v>
      </c>
      <c r="E3769">
        <v>5</v>
      </c>
      <c r="F3769">
        <v>5</v>
      </c>
      <c r="G3769">
        <v>5</v>
      </c>
      <c r="H3769">
        <v>5</v>
      </c>
      <c r="I3769">
        <v>4</v>
      </c>
      <c r="J3769">
        <v>4</v>
      </c>
      <c r="K3769">
        <v>4</v>
      </c>
      <c r="L3769">
        <v>4</v>
      </c>
      <c r="M3769">
        <v>3</v>
      </c>
      <c r="N3769">
        <v>3</v>
      </c>
      <c r="O3769">
        <v>3</v>
      </c>
    </row>
    <row r="3770" spans="1:26" x14ac:dyDescent="0.25">
      <c r="C3770" s="5" t="s">
        <v>74</v>
      </c>
      <c r="D3770">
        <v>15</v>
      </c>
      <c r="E3770">
        <v>15</v>
      </c>
      <c r="F3770">
        <v>15</v>
      </c>
      <c r="G3770">
        <v>15</v>
      </c>
    </row>
    <row r="3771" spans="1:26" ht="30" x14ac:dyDescent="0.25">
      <c r="C3771" s="5" t="s">
        <v>48</v>
      </c>
      <c r="D3771">
        <v>15</v>
      </c>
      <c r="E3771">
        <v>15</v>
      </c>
      <c r="F3771">
        <v>15</v>
      </c>
      <c r="G3771">
        <v>15</v>
      </c>
    </row>
    <row r="3772" spans="1:26" x14ac:dyDescent="0.25">
      <c r="C3772" s="5" t="s">
        <v>36</v>
      </c>
      <c r="D3772">
        <v>10</v>
      </c>
      <c r="E3772">
        <v>10</v>
      </c>
      <c r="F3772">
        <v>10</v>
      </c>
    </row>
    <row r="3774" spans="1:26" x14ac:dyDescent="0.25">
      <c r="A3774" s="1">
        <v>42891</v>
      </c>
      <c r="B3774" s="2" t="s">
        <v>444</v>
      </c>
      <c r="U3774" s="3" t="s">
        <v>1</v>
      </c>
      <c r="V3774" s="3" t="s">
        <v>2</v>
      </c>
      <c r="W3774" s="3" t="s">
        <v>3</v>
      </c>
      <c r="X3774" s="3" t="s">
        <v>4</v>
      </c>
      <c r="Y3774" s="3" t="s">
        <v>5</v>
      </c>
      <c r="Z3774" s="3" t="s">
        <v>6</v>
      </c>
    </row>
    <row r="3775" spans="1:26" x14ac:dyDescent="0.25">
      <c r="U3775" s="3">
        <f>SUM(U3776:U3784)</f>
        <v>4060</v>
      </c>
      <c r="V3775" s="3">
        <f>SUM(V3776:V3784)</f>
        <v>39</v>
      </c>
      <c r="Z3775" s="4">
        <f>SUM(Z3776:Z3784)</f>
        <v>22.375252525252524</v>
      </c>
    </row>
    <row r="3776" spans="1:26" x14ac:dyDescent="0.25">
      <c r="C3776" s="5" t="s">
        <v>65</v>
      </c>
      <c r="D3776">
        <v>130</v>
      </c>
      <c r="E3776">
        <v>130</v>
      </c>
      <c r="F3776">
        <v>130</v>
      </c>
      <c r="G3776">
        <v>130</v>
      </c>
      <c r="U3776">
        <f>SUMPRODUCT((D3776:T3776&gt;Y3776/2.01)*1,D3776:T3776,D3778:T3778)</f>
        <v>2080</v>
      </c>
      <c r="V3776">
        <f>SUM(D3778:T3778)</f>
        <v>16</v>
      </c>
      <c r="W3776" s="6">
        <f>X3776/Y3776</f>
        <v>0.78993055555555536</v>
      </c>
      <c r="X3776" s="7">
        <f>U3776/V3776</f>
        <v>130</v>
      </c>
      <c r="Y3776" s="7">
        <v>164.57142857142861</v>
      </c>
      <c r="Z3776" s="7">
        <f>W3776*V3776</f>
        <v>12.638888888888886</v>
      </c>
    </row>
    <row r="3777" spans="1:26" x14ac:dyDescent="0.25">
      <c r="D3777" s="6">
        <v>0.78993055555555558</v>
      </c>
      <c r="E3777" s="6">
        <v>0.78993055555555558</v>
      </c>
      <c r="F3777" s="6">
        <v>0.78993055555555558</v>
      </c>
      <c r="G3777" s="6">
        <v>0.78993055555555558</v>
      </c>
    </row>
    <row r="3778" spans="1:26" x14ac:dyDescent="0.25">
      <c r="D3778">
        <v>4</v>
      </c>
      <c r="E3778">
        <v>4</v>
      </c>
      <c r="F3778">
        <v>4</v>
      </c>
      <c r="G3778">
        <v>4</v>
      </c>
    </row>
    <row r="3779" spans="1:26" x14ac:dyDescent="0.25">
      <c r="C3779" s="5" t="s">
        <v>24</v>
      </c>
      <c r="D3779">
        <v>60</v>
      </c>
      <c r="E3779">
        <v>80</v>
      </c>
      <c r="F3779">
        <v>100</v>
      </c>
      <c r="G3779">
        <v>120</v>
      </c>
      <c r="H3779">
        <v>140</v>
      </c>
      <c r="I3779">
        <v>160</v>
      </c>
      <c r="U3779">
        <f>SUMPRODUCT((D3779:T3779&gt;Y3779/2.01)*1,D3779:T3779,D3781:T3781)</f>
        <v>1620</v>
      </c>
      <c r="V3779">
        <f>SUM(D3781:T3781)</f>
        <v>21</v>
      </c>
      <c r="W3779" s="6">
        <f>X3779/Y3779</f>
        <v>0.38571428571428568</v>
      </c>
      <c r="X3779" s="7">
        <f>U3779/V3779</f>
        <v>77.142857142857139</v>
      </c>
      <c r="Y3779" s="7">
        <v>200</v>
      </c>
      <c r="Z3779" s="7">
        <f>W3779*V3779</f>
        <v>8.1</v>
      </c>
    </row>
    <row r="3780" spans="1:26" x14ac:dyDescent="0.25">
      <c r="D3780" s="6">
        <v>0.3</v>
      </c>
      <c r="E3780" s="6">
        <v>0.4</v>
      </c>
      <c r="F3780" s="6">
        <v>0.5</v>
      </c>
      <c r="G3780" s="6">
        <v>0.6</v>
      </c>
      <c r="H3780" s="6">
        <v>0.7</v>
      </c>
      <c r="I3780" s="6">
        <v>0.8</v>
      </c>
    </row>
    <row r="3781" spans="1:26" x14ac:dyDescent="0.25">
      <c r="D3781">
        <v>4</v>
      </c>
      <c r="E3781">
        <v>4</v>
      </c>
      <c r="F3781">
        <v>4</v>
      </c>
      <c r="G3781">
        <v>4</v>
      </c>
      <c r="H3781">
        <v>3</v>
      </c>
      <c r="I3781">
        <v>2</v>
      </c>
    </row>
    <row r="3782" spans="1:26" x14ac:dyDescent="0.25">
      <c r="C3782" s="5" t="s">
        <v>7</v>
      </c>
      <c r="D3782">
        <v>180</v>
      </c>
      <c r="E3782">
        <v>180</v>
      </c>
      <c r="U3782">
        <f>SUMPRODUCT((D3782:T3782&gt;Y3782/2.01)*1,D3782:T3782,D3784:T3784)</f>
        <v>360</v>
      </c>
      <c r="V3782">
        <f>SUM(D3784:T3784)</f>
        <v>2</v>
      </c>
      <c r="W3782" s="6">
        <f>X3782/Y3782</f>
        <v>0.81818181818181823</v>
      </c>
      <c r="X3782" s="7">
        <f>U3782/V3782</f>
        <v>180</v>
      </c>
      <c r="Y3782" s="7">
        <v>220</v>
      </c>
      <c r="Z3782" s="7">
        <f>W3782*V3782</f>
        <v>1.6363636363636365</v>
      </c>
    </row>
    <row r="3783" spans="1:26" x14ac:dyDescent="0.25">
      <c r="D3783" s="6">
        <v>0.81818181818181823</v>
      </c>
      <c r="E3783" s="6">
        <v>0.81818181818181823</v>
      </c>
    </row>
    <row r="3784" spans="1:26" x14ac:dyDescent="0.25">
      <c r="D3784">
        <v>1</v>
      </c>
      <c r="E3784">
        <v>1</v>
      </c>
    </row>
    <row r="3786" spans="1:26" x14ac:dyDescent="0.25">
      <c r="A3786" s="1">
        <v>42909</v>
      </c>
      <c r="B3786" s="2" t="s">
        <v>445</v>
      </c>
      <c r="U3786" s="3" t="s">
        <v>1</v>
      </c>
      <c r="V3786" s="3" t="s">
        <v>2</v>
      </c>
      <c r="W3786" s="3" t="s">
        <v>3</v>
      </c>
      <c r="X3786" s="3" t="s">
        <v>4</v>
      </c>
      <c r="Y3786" s="3" t="s">
        <v>5</v>
      </c>
      <c r="Z3786" s="3" t="s">
        <v>6</v>
      </c>
    </row>
    <row r="3787" spans="1:26" x14ac:dyDescent="0.25">
      <c r="U3787" s="3">
        <f>SUM(U3788:U3793)</f>
        <v>7480</v>
      </c>
      <c r="V3787" s="3">
        <f>SUM(V3788:V3793)</f>
        <v>74</v>
      </c>
      <c r="Z3787" s="4">
        <f>SUM(Z3788:Z3793)</f>
        <v>44.256277056277057</v>
      </c>
    </row>
    <row r="3788" spans="1:26" ht="30" x14ac:dyDescent="0.25">
      <c r="C3788" s="5" t="s">
        <v>9</v>
      </c>
      <c r="D3788">
        <v>80</v>
      </c>
      <c r="E3788">
        <v>80</v>
      </c>
      <c r="F3788">
        <v>80</v>
      </c>
      <c r="G3788">
        <v>80</v>
      </c>
      <c r="H3788">
        <v>80</v>
      </c>
      <c r="I3788">
        <v>90</v>
      </c>
      <c r="J3788">
        <v>90</v>
      </c>
      <c r="K3788">
        <v>90</v>
      </c>
      <c r="L3788">
        <v>90</v>
      </c>
      <c r="U3788">
        <f>SUMPRODUCT((D3788:T3788&gt;Y3788/2.01)*1,D3788:T3788,D3790:T3790)</f>
        <v>3440</v>
      </c>
      <c r="V3788">
        <f>SUM(D3790:T3790)</f>
        <v>41</v>
      </c>
      <c r="W3788" s="6">
        <f>X3788/Y3788</f>
        <v>0.61019955654101998</v>
      </c>
      <c r="X3788" s="7">
        <f>U3788/V3788</f>
        <v>83.902439024390247</v>
      </c>
      <c r="Y3788" s="7">
        <v>137.5</v>
      </c>
      <c r="Z3788" s="7">
        <f>W3788*V3788</f>
        <v>25.018181818181819</v>
      </c>
    </row>
    <row r="3789" spans="1:26" x14ac:dyDescent="0.25">
      <c r="D3789" s="6">
        <v>0.58181818181818179</v>
      </c>
      <c r="E3789" s="6">
        <v>0.58181818181818179</v>
      </c>
      <c r="F3789" s="6">
        <v>0.58181818181818179</v>
      </c>
      <c r="G3789" s="6">
        <v>0.58181818181818179</v>
      </c>
      <c r="H3789" s="6">
        <v>0.58181818181818179</v>
      </c>
      <c r="I3789" s="6">
        <v>0.65454545454545454</v>
      </c>
      <c r="J3789" s="6">
        <v>0.65454545454545454</v>
      </c>
      <c r="K3789" s="6">
        <v>0.65454545454545454</v>
      </c>
      <c r="L3789" s="6">
        <v>0.65454545454545454</v>
      </c>
    </row>
    <row r="3790" spans="1:26" x14ac:dyDescent="0.25">
      <c r="D3790">
        <v>5</v>
      </c>
      <c r="E3790">
        <v>5</v>
      </c>
      <c r="F3790">
        <v>5</v>
      </c>
      <c r="G3790">
        <v>5</v>
      </c>
      <c r="H3790">
        <v>5</v>
      </c>
      <c r="I3790">
        <v>4</v>
      </c>
      <c r="J3790">
        <v>4</v>
      </c>
      <c r="K3790">
        <v>4</v>
      </c>
      <c r="L3790">
        <v>4</v>
      </c>
    </row>
    <row r="3791" spans="1:26" ht="30" x14ac:dyDescent="0.25">
      <c r="C3791" s="5" t="s">
        <v>14</v>
      </c>
      <c r="D3791">
        <v>120</v>
      </c>
      <c r="E3791">
        <v>120</v>
      </c>
      <c r="F3791">
        <v>120</v>
      </c>
      <c r="G3791">
        <v>120</v>
      </c>
      <c r="H3791">
        <v>120</v>
      </c>
      <c r="I3791">
        <v>130</v>
      </c>
      <c r="J3791">
        <v>130</v>
      </c>
      <c r="U3791">
        <f>SUMPRODUCT((D3791:T3791&gt;Y3791/2.01)*1,D3791:T3791,D3793:T3793)</f>
        <v>4040</v>
      </c>
      <c r="V3791">
        <f>SUM(D3793:T3793)</f>
        <v>33</v>
      </c>
      <c r="W3791" s="6">
        <f>X3791/Y3791</f>
        <v>0.58297258297258292</v>
      </c>
      <c r="X3791" s="7">
        <f>U3791/V3791</f>
        <v>122.42424242424242</v>
      </c>
      <c r="Y3791" s="7">
        <v>210</v>
      </c>
      <c r="Z3791" s="7">
        <f>W3791*V3791</f>
        <v>19.238095238095237</v>
      </c>
    </row>
    <row r="3792" spans="1:26" x14ac:dyDescent="0.25">
      <c r="D3792" s="6">
        <v>0.5714285714285714</v>
      </c>
      <c r="E3792" s="6">
        <v>0.5714285714285714</v>
      </c>
      <c r="F3792" s="6">
        <v>0.5714285714285714</v>
      </c>
      <c r="G3792" s="6">
        <v>0.5714285714285714</v>
      </c>
      <c r="H3792" s="6">
        <v>0.5714285714285714</v>
      </c>
      <c r="I3792" s="6">
        <v>0.61904761904761907</v>
      </c>
      <c r="J3792" s="6">
        <v>0.61904761904761907</v>
      </c>
    </row>
    <row r="3793" spans="1:26" x14ac:dyDescent="0.25">
      <c r="D3793">
        <v>5</v>
      </c>
      <c r="E3793">
        <v>5</v>
      </c>
      <c r="F3793">
        <v>5</v>
      </c>
      <c r="G3793">
        <v>5</v>
      </c>
      <c r="H3793">
        <v>5</v>
      </c>
      <c r="I3793">
        <v>4</v>
      </c>
      <c r="J3793">
        <v>4</v>
      </c>
    </row>
    <row r="3795" spans="1:26" x14ac:dyDescent="0.25">
      <c r="A3795" s="1">
        <v>42912</v>
      </c>
      <c r="B3795" s="2" t="s">
        <v>446</v>
      </c>
      <c r="U3795" s="3" t="s">
        <v>1</v>
      </c>
      <c r="V3795" s="3" t="s">
        <v>2</v>
      </c>
      <c r="W3795" s="3" t="s">
        <v>3</v>
      </c>
      <c r="X3795" s="3" t="s">
        <v>4</v>
      </c>
      <c r="Y3795" s="3" t="s">
        <v>5</v>
      </c>
      <c r="Z3795" s="3" t="s">
        <v>6</v>
      </c>
    </row>
    <row r="3796" spans="1:26" x14ac:dyDescent="0.25">
      <c r="U3796" s="3">
        <f>SUM(U3797:U3799)</f>
        <v>1410</v>
      </c>
      <c r="V3796" s="3">
        <f>SUM(V3797:V3799)</f>
        <v>23</v>
      </c>
      <c r="Z3796" s="4">
        <f>SUM(Z3797:Z3799)</f>
        <v>6.6352941176470592</v>
      </c>
    </row>
    <row r="3797" spans="1:26" x14ac:dyDescent="0.25">
      <c r="C3797" s="5" t="s">
        <v>15</v>
      </c>
      <c r="D3797">
        <v>60</v>
      </c>
      <c r="E3797">
        <v>80</v>
      </c>
      <c r="F3797">
        <v>100</v>
      </c>
      <c r="G3797">
        <v>120</v>
      </c>
      <c r="H3797">
        <v>130</v>
      </c>
      <c r="I3797">
        <v>130</v>
      </c>
      <c r="J3797">
        <v>130</v>
      </c>
      <c r="U3797">
        <f>SUMPRODUCT((D3797:T3797&gt;Y3797/2.01)*1,D3797:T3797,D3799:T3799)</f>
        <v>1410</v>
      </c>
      <c r="V3797">
        <f>SUM(D3799:T3799)</f>
        <v>23</v>
      </c>
      <c r="W3797" s="6">
        <f>X3797/Y3797</f>
        <v>0.2884910485933504</v>
      </c>
      <c r="X3797" s="7">
        <f>U3797/V3797</f>
        <v>61.304347826086953</v>
      </c>
      <c r="Y3797" s="7">
        <v>212.5</v>
      </c>
      <c r="Z3797" s="7">
        <f>W3797*V3797</f>
        <v>6.6352941176470592</v>
      </c>
    </row>
    <row r="3798" spans="1:26" x14ac:dyDescent="0.25">
      <c r="D3798" s="6">
        <v>0.28235294117647058</v>
      </c>
      <c r="E3798" s="6">
        <v>0.37647058823529411</v>
      </c>
      <c r="F3798" s="6">
        <v>0.47058823529411759</v>
      </c>
      <c r="G3798" s="6">
        <v>0.56470588235294117</v>
      </c>
      <c r="H3798" s="6">
        <v>0.61176470588235299</v>
      </c>
      <c r="I3798" s="6">
        <v>0.61176470588235299</v>
      </c>
      <c r="J3798" s="6">
        <v>0.61176470588235299</v>
      </c>
    </row>
    <row r="3799" spans="1:26" x14ac:dyDescent="0.25">
      <c r="D3799">
        <v>5</v>
      </c>
      <c r="E3799">
        <v>4</v>
      </c>
      <c r="F3799">
        <v>3</v>
      </c>
      <c r="G3799">
        <v>2</v>
      </c>
      <c r="H3799">
        <v>3</v>
      </c>
      <c r="I3799">
        <v>3</v>
      </c>
      <c r="J3799">
        <v>3</v>
      </c>
    </row>
    <row r="3801" spans="1:26" x14ac:dyDescent="0.25">
      <c r="A3801" s="1">
        <v>42914</v>
      </c>
      <c r="B3801" s="2" t="s">
        <v>447</v>
      </c>
      <c r="U3801" s="3" t="s">
        <v>1</v>
      </c>
      <c r="V3801" s="3" t="s">
        <v>2</v>
      </c>
      <c r="W3801" s="3" t="s">
        <v>3</v>
      </c>
      <c r="X3801" s="3" t="s">
        <v>4</v>
      </c>
      <c r="Y3801" s="3" t="s">
        <v>5</v>
      </c>
      <c r="Z3801" s="3" t="s">
        <v>6</v>
      </c>
    </row>
    <row r="3802" spans="1:26" x14ac:dyDescent="0.25">
      <c r="U3802" s="3">
        <f>SUM(U3803:U3810)</f>
        <v>5580</v>
      </c>
      <c r="V3802" s="3">
        <f>SUM(V3803:V3810)</f>
        <v>72</v>
      </c>
      <c r="Z3802" s="4">
        <f>SUM(Z3803:Z3810)</f>
        <v>42.872727272727275</v>
      </c>
    </row>
    <row r="3803" spans="1:26" ht="30" x14ac:dyDescent="0.25">
      <c r="C3803" s="5" t="s">
        <v>9</v>
      </c>
      <c r="D3803">
        <v>95</v>
      </c>
      <c r="E3803">
        <v>95</v>
      </c>
      <c r="F3803">
        <v>95</v>
      </c>
      <c r="G3803">
        <v>95</v>
      </c>
      <c r="H3803">
        <v>95</v>
      </c>
      <c r="I3803">
        <v>95</v>
      </c>
      <c r="U3803">
        <f>SUMPRODUCT((D3803:T3803&gt;Y3803/2.01)*1,D3803:T3803,D3805:T3805)</f>
        <v>3420</v>
      </c>
      <c r="V3803">
        <f>SUM(D3805:T3805)</f>
        <v>36</v>
      </c>
      <c r="W3803" s="6">
        <f>X3803/Y3803</f>
        <v>0.69090909090909092</v>
      </c>
      <c r="X3803" s="7">
        <f>U3803/V3803</f>
        <v>95</v>
      </c>
      <c r="Y3803" s="7">
        <v>137.5</v>
      </c>
      <c r="Z3803" s="7">
        <f>W3803*V3803</f>
        <v>24.872727272727275</v>
      </c>
    </row>
    <row r="3804" spans="1:26" x14ac:dyDescent="0.25">
      <c r="D3804" s="6">
        <v>0.69090909090909092</v>
      </c>
      <c r="E3804" s="6">
        <v>0.69090909090909092</v>
      </c>
      <c r="F3804" s="6">
        <v>0.69090909090909092</v>
      </c>
      <c r="G3804" s="6">
        <v>0.69090909090909092</v>
      </c>
      <c r="H3804" s="6">
        <v>0.69090909090909092</v>
      </c>
      <c r="I3804" s="6">
        <v>0.69090909090909092</v>
      </c>
    </row>
    <row r="3805" spans="1:26" x14ac:dyDescent="0.25">
      <c r="D3805">
        <v>6</v>
      </c>
      <c r="E3805">
        <v>6</v>
      </c>
      <c r="F3805">
        <v>6</v>
      </c>
      <c r="G3805">
        <v>6</v>
      </c>
      <c r="H3805">
        <v>6</v>
      </c>
      <c r="I3805">
        <v>6</v>
      </c>
    </row>
    <row r="3806" spans="1:26" ht="30" x14ac:dyDescent="0.25">
      <c r="C3806" s="5" t="s">
        <v>70</v>
      </c>
      <c r="D3806">
        <v>60</v>
      </c>
      <c r="E3806">
        <v>60</v>
      </c>
      <c r="F3806">
        <v>60</v>
      </c>
      <c r="G3806">
        <v>60</v>
      </c>
      <c r="H3806">
        <v>60</v>
      </c>
      <c r="I3806">
        <v>60</v>
      </c>
      <c r="U3806">
        <f>SUMPRODUCT((D3806:T3806&gt;Y3806/2.01)*1,D3806:T3806,D3808:T3808)</f>
        <v>2160</v>
      </c>
      <c r="V3806">
        <f>SUM(D3808:T3808)</f>
        <v>36</v>
      </c>
      <c r="W3806" s="6">
        <f>X3806/Y3806</f>
        <v>0.5</v>
      </c>
      <c r="X3806" s="7">
        <f>U3806/V3806</f>
        <v>60</v>
      </c>
      <c r="Y3806" s="7">
        <v>120</v>
      </c>
      <c r="Z3806" s="7">
        <f>W3806*V3806</f>
        <v>18</v>
      </c>
    </row>
    <row r="3807" spans="1:26" x14ac:dyDescent="0.25">
      <c r="D3807" s="6">
        <v>0.5</v>
      </c>
      <c r="E3807" s="6">
        <v>0.5</v>
      </c>
      <c r="F3807" s="6">
        <v>0.5</v>
      </c>
      <c r="G3807" s="6">
        <v>0.5</v>
      </c>
      <c r="H3807" s="6">
        <v>0.5</v>
      </c>
      <c r="I3807" s="6">
        <v>0.5</v>
      </c>
    </row>
    <row r="3808" spans="1:26" x14ac:dyDescent="0.25">
      <c r="D3808">
        <v>6</v>
      </c>
      <c r="E3808">
        <v>6</v>
      </c>
      <c r="F3808">
        <v>6</v>
      </c>
      <c r="G3808">
        <v>6</v>
      </c>
      <c r="H3808">
        <v>6</v>
      </c>
      <c r="I3808">
        <v>6</v>
      </c>
    </row>
    <row r="3809" spans="1:26" x14ac:dyDescent="0.25">
      <c r="C3809" s="5" t="s">
        <v>20</v>
      </c>
      <c r="D3809">
        <v>12</v>
      </c>
      <c r="E3809">
        <v>12</v>
      </c>
      <c r="F3809">
        <v>12</v>
      </c>
      <c r="G3809">
        <v>12</v>
      </c>
    </row>
    <row r="3810" spans="1:26" ht="30" x14ac:dyDescent="0.25">
      <c r="C3810" s="5" t="s">
        <v>27</v>
      </c>
    </row>
    <row r="3812" spans="1:26" x14ac:dyDescent="0.25">
      <c r="A3812" s="1">
        <v>42920</v>
      </c>
      <c r="B3812" s="2" t="s">
        <v>448</v>
      </c>
      <c r="U3812" s="3" t="s">
        <v>1</v>
      </c>
      <c r="V3812" s="3" t="s">
        <v>2</v>
      </c>
      <c r="W3812" s="3" t="s">
        <v>3</v>
      </c>
      <c r="X3812" s="3" t="s">
        <v>4</v>
      </c>
      <c r="Y3812" s="3" t="s">
        <v>5</v>
      </c>
      <c r="Z3812" s="3" t="s">
        <v>6</v>
      </c>
    </row>
    <row r="3813" spans="1:26" x14ac:dyDescent="0.25">
      <c r="U3813" s="3">
        <f>SUM(U3814:U3822)</f>
        <v>5600</v>
      </c>
      <c r="V3813" s="3">
        <f>SUM(V3814:V3822)</f>
        <v>48</v>
      </c>
      <c r="Z3813" s="4">
        <f>SUM(Z3814:Z3822)</f>
        <v>30.165724471606826</v>
      </c>
    </row>
    <row r="3814" spans="1:26" ht="30" x14ac:dyDescent="0.25">
      <c r="C3814" s="5" t="s">
        <v>14</v>
      </c>
      <c r="D3814">
        <v>130</v>
      </c>
      <c r="E3814">
        <v>130</v>
      </c>
      <c r="F3814">
        <v>130</v>
      </c>
      <c r="G3814">
        <v>130</v>
      </c>
      <c r="U3814">
        <f>SUMPRODUCT((D3814:T3814&gt;Y3814/2.01)*1,D3814:T3814,D3816:T3816)</f>
        <v>2080</v>
      </c>
      <c r="V3814">
        <f>SUM(D3816:T3816)</f>
        <v>16</v>
      </c>
      <c r="W3814" s="6">
        <f>X3814/Y3814</f>
        <v>0.61904761904761907</v>
      </c>
      <c r="X3814" s="7">
        <f>U3814/V3814</f>
        <v>130</v>
      </c>
      <c r="Y3814" s="7">
        <v>210</v>
      </c>
      <c r="Z3814" s="7">
        <f>W3814*V3814</f>
        <v>9.9047619047619051</v>
      </c>
    </row>
    <row r="3815" spans="1:26" x14ac:dyDescent="0.25">
      <c r="D3815" s="6">
        <v>0.61904761904761907</v>
      </c>
      <c r="E3815" s="6">
        <v>0.61904761904761907</v>
      </c>
      <c r="F3815" s="6">
        <v>0.61904761904761907</v>
      </c>
      <c r="G3815" s="6">
        <v>0.61904761904761907</v>
      </c>
    </row>
    <row r="3816" spans="1:26" x14ac:dyDescent="0.25">
      <c r="D3816">
        <v>4</v>
      </c>
      <c r="E3816">
        <v>4</v>
      </c>
      <c r="F3816">
        <v>4</v>
      </c>
      <c r="G3816">
        <v>4</v>
      </c>
    </row>
    <row r="3817" spans="1:26" ht="30" x14ac:dyDescent="0.25">
      <c r="C3817" s="5" t="s">
        <v>9</v>
      </c>
      <c r="D3817">
        <v>90</v>
      </c>
      <c r="E3817">
        <v>90</v>
      </c>
      <c r="F3817">
        <v>90</v>
      </c>
      <c r="G3817">
        <v>90</v>
      </c>
      <c r="U3817">
        <f>SUMPRODUCT((D3817:T3817&gt;Y3817/2.01)*1,D3817:T3817,D3819:T3819)</f>
        <v>1440</v>
      </c>
      <c r="V3817">
        <f>SUM(D3819:T3819)</f>
        <v>16</v>
      </c>
      <c r="W3817" s="6">
        <f>X3817/Y3817</f>
        <v>0.65454545454545454</v>
      </c>
      <c r="X3817" s="7">
        <f>U3817/V3817</f>
        <v>90</v>
      </c>
      <c r="Y3817" s="7">
        <v>137.5</v>
      </c>
      <c r="Z3817" s="7">
        <f>W3817*V3817</f>
        <v>10.472727272727273</v>
      </c>
    </row>
    <row r="3818" spans="1:26" x14ac:dyDescent="0.25">
      <c r="D3818" s="6">
        <v>0.65454545454545454</v>
      </c>
      <c r="E3818" s="6">
        <v>0.65454545454545454</v>
      </c>
      <c r="F3818" s="6">
        <v>0.65454545454545454</v>
      </c>
      <c r="G3818" s="6">
        <v>0.65454545454545454</v>
      </c>
    </row>
    <row r="3819" spans="1:26" x14ac:dyDescent="0.25">
      <c r="D3819">
        <v>4</v>
      </c>
      <c r="E3819">
        <v>4</v>
      </c>
      <c r="F3819">
        <v>4</v>
      </c>
      <c r="G3819">
        <v>4</v>
      </c>
    </row>
    <row r="3820" spans="1:26" x14ac:dyDescent="0.25">
      <c r="C3820" s="5" t="s">
        <v>15</v>
      </c>
      <c r="D3820">
        <v>130</v>
      </c>
      <c r="E3820">
        <v>130</v>
      </c>
      <c r="F3820">
        <v>130</v>
      </c>
      <c r="G3820">
        <v>130</v>
      </c>
      <c r="U3820">
        <f>SUMPRODUCT((D3820:T3820&gt;Y3820/2.01)*1,D3820:T3820,D3822:T3822)</f>
        <v>2080</v>
      </c>
      <c r="V3820">
        <f>SUM(D3822:T3822)</f>
        <v>16</v>
      </c>
      <c r="W3820" s="6">
        <f>X3820/Y3820</f>
        <v>0.61176470588235299</v>
      </c>
      <c r="X3820" s="7">
        <f>U3820/V3820</f>
        <v>130</v>
      </c>
      <c r="Y3820" s="7">
        <v>212.5</v>
      </c>
      <c r="Z3820" s="7">
        <f>W3820*V3820</f>
        <v>9.7882352941176478</v>
      </c>
    </row>
    <row r="3821" spans="1:26" x14ac:dyDescent="0.25">
      <c r="D3821" s="6">
        <v>0.61176470588235299</v>
      </c>
      <c r="E3821" s="6">
        <v>0.61176470588235299</v>
      </c>
      <c r="F3821" s="6">
        <v>0.61176470588235299</v>
      </c>
      <c r="G3821" s="6">
        <v>0.61176470588235299</v>
      </c>
    </row>
    <row r="3822" spans="1:26" x14ac:dyDescent="0.25">
      <c r="D3822">
        <v>4</v>
      </c>
      <c r="E3822">
        <v>4</v>
      </c>
      <c r="F3822">
        <v>4</v>
      </c>
      <c r="G3822">
        <v>4</v>
      </c>
    </row>
    <row r="3824" spans="1:26" x14ac:dyDescent="0.25">
      <c r="A3824" s="1">
        <v>42923</v>
      </c>
      <c r="B3824" s="2" t="s">
        <v>449</v>
      </c>
      <c r="U3824" s="3" t="s">
        <v>1</v>
      </c>
      <c r="V3824" s="3" t="s">
        <v>2</v>
      </c>
      <c r="W3824" s="3" t="s">
        <v>3</v>
      </c>
      <c r="X3824" s="3" t="s">
        <v>4</v>
      </c>
      <c r="Y3824" s="3" t="s">
        <v>5</v>
      </c>
      <c r="Z3824" s="3" t="s">
        <v>6</v>
      </c>
    </row>
    <row r="3825" spans="1:26" x14ac:dyDescent="0.25">
      <c r="U3825" s="3">
        <f>SUM(U3826:U3837)</f>
        <v>3029.2</v>
      </c>
      <c r="V3825" s="3">
        <f>SUM(V3826:V3837)</f>
        <v>112</v>
      </c>
      <c r="Z3825" s="4">
        <f>SUM(Z3826:Z3837)</f>
        <v>75.353891178214184</v>
      </c>
    </row>
    <row r="3826" spans="1:26" ht="30" x14ac:dyDescent="0.25">
      <c r="C3826" s="5" t="s">
        <v>10</v>
      </c>
      <c r="D3826">
        <v>22.7</v>
      </c>
      <c r="E3826">
        <v>25</v>
      </c>
      <c r="F3826">
        <v>27.2</v>
      </c>
      <c r="G3826">
        <v>29.5</v>
      </c>
      <c r="H3826">
        <v>31.8</v>
      </c>
      <c r="I3826">
        <v>34</v>
      </c>
      <c r="U3826">
        <f>SUMPRODUCT((D3826:T3826&gt;Y3826/2.01)*1,D3826:T3826,D3828:T3828)</f>
        <v>1021.2</v>
      </c>
      <c r="V3826">
        <f>SUM(D3828:T3828)</f>
        <v>36</v>
      </c>
      <c r="W3826" s="6">
        <f>X3826/Y3826</f>
        <v>0.71632996632996659</v>
      </c>
      <c r="X3826" s="7">
        <f>U3826/V3826</f>
        <v>28.366666666666667</v>
      </c>
      <c r="Y3826" s="7">
        <v>39.599999999999987</v>
      </c>
      <c r="Z3826" s="7">
        <f>W3826*V3826</f>
        <v>25.787878787878796</v>
      </c>
    </row>
    <row r="3827" spans="1:26" x14ac:dyDescent="0.25">
      <c r="D3827" s="6">
        <v>0.57323232323232332</v>
      </c>
      <c r="E3827" s="6">
        <v>0.63131313131313138</v>
      </c>
      <c r="F3827" s="6">
        <v>0.68686868686868696</v>
      </c>
      <c r="G3827" s="6">
        <v>0.74494949494949503</v>
      </c>
      <c r="H3827" s="6">
        <v>0.80303030303030321</v>
      </c>
      <c r="I3827" s="6">
        <v>0.85858585858585867</v>
      </c>
    </row>
    <row r="3828" spans="1:26" x14ac:dyDescent="0.25">
      <c r="D3828">
        <v>6</v>
      </c>
      <c r="E3828">
        <v>6</v>
      </c>
      <c r="F3828">
        <v>6</v>
      </c>
      <c r="G3828">
        <v>6</v>
      </c>
      <c r="H3828">
        <v>6</v>
      </c>
      <c r="I3828">
        <v>6</v>
      </c>
    </row>
    <row r="3829" spans="1:26" ht="30" x14ac:dyDescent="0.25">
      <c r="C3829" s="5" t="s">
        <v>71</v>
      </c>
      <c r="D3829">
        <v>25</v>
      </c>
      <c r="E3829">
        <v>25</v>
      </c>
      <c r="F3829">
        <v>29.5</v>
      </c>
      <c r="G3829">
        <v>29.5</v>
      </c>
      <c r="H3829">
        <v>29.5</v>
      </c>
      <c r="I3829">
        <v>29.5</v>
      </c>
      <c r="U3829">
        <f>SUMPRODUCT((D3829:T3829&gt;Y3829/2.01)*1,D3829:T3829,D3831:T3831)</f>
        <v>1008</v>
      </c>
      <c r="V3829">
        <f>SUM(D3831:T3831)</f>
        <v>36</v>
      </c>
      <c r="W3829" s="6">
        <f>X3829/Y3829</f>
        <v>0.62464018422567635</v>
      </c>
      <c r="X3829" s="7">
        <f>U3829/V3829</f>
        <v>28</v>
      </c>
      <c r="Y3829" s="7">
        <v>44.825806451612912</v>
      </c>
      <c r="Z3829" s="7">
        <f>W3829*V3829</f>
        <v>22.487046632124347</v>
      </c>
    </row>
    <row r="3830" spans="1:26" x14ac:dyDescent="0.25">
      <c r="D3830" s="6">
        <v>0.55771445020149679</v>
      </c>
      <c r="E3830" s="6">
        <v>0.55771445020149679</v>
      </c>
      <c r="F3830" s="6">
        <v>0.65810305123776625</v>
      </c>
      <c r="G3830" s="6">
        <v>0.65810305123776625</v>
      </c>
      <c r="H3830" s="6">
        <v>0.65810305123776625</v>
      </c>
      <c r="I3830" s="6">
        <v>0.65810305123776625</v>
      </c>
    </row>
    <row r="3831" spans="1:26" x14ac:dyDescent="0.25">
      <c r="D3831">
        <v>6</v>
      </c>
      <c r="E3831">
        <v>6</v>
      </c>
      <c r="F3831">
        <v>6</v>
      </c>
      <c r="G3831">
        <v>6</v>
      </c>
      <c r="H3831">
        <v>6</v>
      </c>
      <c r="I3831">
        <v>6</v>
      </c>
    </row>
    <row r="3832" spans="1:26" x14ac:dyDescent="0.25">
      <c r="C3832" s="5" t="s">
        <v>67</v>
      </c>
      <c r="D3832">
        <v>25</v>
      </c>
      <c r="E3832">
        <v>25</v>
      </c>
      <c r="F3832">
        <v>25</v>
      </c>
      <c r="G3832">
        <v>25</v>
      </c>
      <c r="H3832">
        <v>25</v>
      </c>
      <c r="U3832">
        <f>SUMPRODUCT((D3832:T3832&gt;Y3832/2.01)*1,D3832:T3832,D3834:T3834)</f>
        <v>1000</v>
      </c>
      <c r="V3832">
        <f>SUM(D3834:T3834)</f>
        <v>40</v>
      </c>
      <c r="W3832" s="6">
        <f>X3832/Y3832</f>
        <v>0.676974143955276</v>
      </c>
      <c r="X3832" s="7">
        <f>U3832/V3832</f>
        <v>25</v>
      </c>
      <c r="Y3832" s="7">
        <v>36.929032258064517</v>
      </c>
      <c r="Z3832" s="7">
        <f>W3832*V3832</f>
        <v>27.078965758211041</v>
      </c>
    </row>
    <row r="3833" spans="1:26" x14ac:dyDescent="0.25">
      <c r="D3833" s="6">
        <v>0.676974143955276</v>
      </c>
      <c r="E3833" s="6">
        <v>0.676974143955276</v>
      </c>
      <c r="F3833" s="6">
        <v>0.676974143955276</v>
      </c>
      <c r="G3833" s="6">
        <v>0.676974143955276</v>
      </c>
      <c r="H3833" s="6">
        <v>0.676974143955276</v>
      </c>
    </row>
    <row r="3834" spans="1:26" x14ac:dyDescent="0.25">
      <c r="D3834">
        <v>8</v>
      </c>
      <c r="E3834">
        <v>8</v>
      </c>
      <c r="F3834">
        <v>8</v>
      </c>
      <c r="G3834">
        <v>8</v>
      </c>
      <c r="H3834">
        <v>8</v>
      </c>
    </row>
    <row r="3835" spans="1:26" ht="30" x14ac:dyDescent="0.25">
      <c r="C3835" s="5" t="s">
        <v>21</v>
      </c>
    </row>
    <row r="3836" spans="1:26" x14ac:dyDescent="0.25">
      <c r="C3836" s="5" t="s">
        <v>121</v>
      </c>
      <c r="D3836">
        <v>15</v>
      </c>
      <c r="E3836">
        <v>15</v>
      </c>
      <c r="F3836">
        <v>15</v>
      </c>
    </row>
    <row r="3837" spans="1:26" ht="30" x14ac:dyDescent="0.25">
      <c r="C3837" s="5" t="s">
        <v>450</v>
      </c>
    </row>
    <row r="3839" spans="1:26" x14ac:dyDescent="0.25">
      <c r="A3839" s="1">
        <v>42935</v>
      </c>
      <c r="B3839" s="2" t="s">
        <v>451</v>
      </c>
      <c r="U3839" s="3" t="s">
        <v>1</v>
      </c>
      <c r="V3839" s="3" t="s">
        <v>2</v>
      </c>
      <c r="W3839" s="3" t="s">
        <v>3</v>
      </c>
      <c r="X3839" s="3" t="s">
        <v>4</v>
      </c>
      <c r="Y3839" s="3" t="s">
        <v>5</v>
      </c>
      <c r="Z3839" s="3" t="s">
        <v>6</v>
      </c>
    </row>
    <row r="3840" spans="1:26" x14ac:dyDescent="0.25">
      <c r="U3840" s="3">
        <f>SUM(U3841:U3849)</f>
        <v>5280</v>
      </c>
      <c r="V3840" s="3">
        <f>SUM(V3841:V3849)</f>
        <v>48</v>
      </c>
      <c r="Z3840" s="4">
        <f>SUM(Z3841:Z3849)</f>
        <v>28.650878533231474</v>
      </c>
    </row>
    <row r="3841" spans="1:26" ht="30" x14ac:dyDescent="0.25">
      <c r="C3841" s="5" t="s">
        <v>14</v>
      </c>
      <c r="D3841">
        <v>120</v>
      </c>
      <c r="E3841">
        <v>120</v>
      </c>
      <c r="F3841">
        <v>120</v>
      </c>
      <c r="G3841">
        <v>120</v>
      </c>
      <c r="U3841">
        <f>SUMPRODUCT((D3841:T3841&gt;Y3841/2.01)*1,D3841:T3841,D3843:T3843)</f>
        <v>1920</v>
      </c>
      <c r="V3841">
        <f>SUM(D3843:T3843)</f>
        <v>16</v>
      </c>
      <c r="W3841" s="6">
        <f>X3841/Y3841</f>
        <v>0.5714285714285714</v>
      </c>
      <c r="X3841" s="7">
        <f>U3841/V3841</f>
        <v>120</v>
      </c>
      <c r="Y3841" s="7">
        <v>210</v>
      </c>
      <c r="Z3841" s="7">
        <f>W3841*V3841</f>
        <v>9.1428571428571423</v>
      </c>
    </row>
    <row r="3842" spans="1:26" x14ac:dyDescent="0.25">
      <c r="D3842" s="6">
        <v>0.5714285714285714</v>
      </c>
      <c r="E3842" s="6">
        <v>0.5714285714285714</v>
      </c>
      <c r="F3842" s="6">
        <v>0.5714285714285714</v>
      </c>
      <c r="G3842" s="6">
        <v>0.5714285714285714</v>
      </c>
    </row>
    <row r="3843" spans="1:26" x14ac:dyDescent="0.25">
      <c r="D3843">
        <v>4</v>
      </c>
      <c r="E3843">
        <v>4</v>
      </c>
      <c r="F3843">
        <v>4</v>
      </c>
      <c r="G3843">
        <v>4</v>
      </c>
    </row>
    <row r="3844" spans="1:26" ht="30" x14ac:dyDescent="0.25">
      <c r="C3844" s="5" t="s">
        <v>9</v>
      </c>
      <c r="D3844">
        <v>90</v>
      </c>
      <c r="E3844">
        <v>90</v>
      </c>
      <c r="F3844">
        <v>90</v>
      </c>
      <c r="G3844">
        <v>90</v>
      </c>
      <c r="U3844">
        <f>SUMPRODUCT((D3844:T3844&gt;Y3844/2.01)*1,D3844:T3844,D3846:T3846)</f>
        <v>1440</v>
      </c>
      <c r="V3844">
        <f>SUM(D3846:T3846)</f>
        <v>16</v>
      </c>
      <c r="W3844" s="6">
        <f>X3844/Y3844</f>
        <v>0.65454545454545454</v>
      </c>
      <c r="X3844" s="7">
        <f>U3844/V3844</f>
        <v>90</v>
      </c>
      <c r="Y3844" s="7">
        <v>137.5</v>
      </c>
      <c r="Z3844" s="7">
        <f>W3844*V3844</f>
        <v>10.472727272727273</v>
      </c>
    </row>
    <row r="3845" spans="1:26" x14ac:dyDescent="0.25">
      <c r="D3845" s="6">
        <v>0.65454545454545454</v>
      </c>
      <c r="E3845" s="6">
        <v>0.65454545454545454</v>
      </c>
      <c r="F3845" s="6">
        <v>0.65454545454545454</v>
      </c>
      <c r="G3845" s="6">
        <v>0.65454545454545454</v>
      </c>
    </row>
    <row r="3846" spans="1:26" x14ac:dyDescent="0.25">
      <c r="D3846">
        <v>4</v>
      </c>
      <c r="E3846">
        <v>4</v>
      </c>
      <c r="F3846">
        <v>4</v>
      </c>
      <c r="G3846">
        <v>4</v>
      </c>
    </row>
    <row r="3847" spans="1:26" x14ac:dyDescent="0.25">
      <c r="C3847" s="5" t="s">
        <v>15</v>
      </c>
      <c r="D3847">
        <v>120</v>
      </c>
      <c r="E3847">
        <v>120</v>
      </c>
      <c r="F3847">
        <v>120</v>
      </c>
      <c r="G3847">
        <v>120</v>
      </c>
      <c r="U3847">
        <f>SUMPRODUCT((D3847:T3847&gt;Y3847/2.01)*1,D3847:T3847,D3849:T3849)</f>
        <v>1920</v>
      </c>
      <c r="V3847">
        <f>SUM(D3849:T3849)</f>
        <v>16</v>
      </c>
      <c r="W3847" s="6">
        <f>X3847/Y3847</f>
        <v>0.56470588235294117</v>
      </c>
      <c r="X3847" s="7">
        <f>U3847/V3847</f>
        <v>120</v>
      </c>
      <c r="Y3847" s="7">
        <v>212.5</v>
      </c>
      <c r="Z3847" s="7">
        <f>W3847*V3847</f>
        <v>9.0352941176470587</v>
      </c>
    </row>
    <row r="3848" spans="1:26" x14ac:dyDescent="0.25">
      <c r="D3848" s="6">
        <v>0.56470588235294117</v>
      </c>
      <c r="E3848" s="6">
        <v>0.56470588235294117</v>
      </c>
      <c r="F3848" s="6">
        <v>0.56470588235294117</v>
      </c>
      <c r="G3848" s="6">
        <v>0.56470588235294117</v>
      </c>
    </row>
    <row r="3849" spans="1:26" x14ac:dyDescent="0.25">
      <c r="D3849">
        <v>4</v>
      </c>
      <c r="E3849">
        <v>4</v>
      </c>
      <c r="F3849">
        <v>4</v>
      </c>
      <c r="G3849">
        <v>4</v>
      </c>
    </row>
    <row r="3851" spans="1:26" x14ac:dyDescent="0.25">
      <c r="A3851" s="1">
        <v>42938</v>
      </c>
      <c r="B3851" s="2" t="s">
        <v>452</v>
      </c>
      <c r="U3851" s="3" t="s">
        <v>1</v>
      </c>
      <c r="V3851" s="3" t="s">
        <v>2</v>
      </c>
      <c r="W3851" s="3" t="s">
        <v>3</v>
      </c>
      <c r="X3851" s="3" t="s">
        <v>4</v>
      </c>
      <c r="Y3851" s="3" t="s">
        <v>5</v>
      </c>
      <c r="Z3851" s="3" t="s">
        <v>6</v>
      </c>
    </row>
    <row r="3852" spans="1:26" x14ac:dyDescent="0.25">
      <c r="U3852" s="3">
        <f>SUM(U3853:U3858)</f>
        <v>3720</v>
      </c>
      <c r="V3852" s="3">
        <f>SUM(V3853:V3858)</f>
        <v>32</v>
      </c>
      <c r="Z3852" s="4">
        <f>SUM(Z3853:Z3858)</f>
        <v>21.631168831168832</v>
      </c>
    </row>
    <row r="3853" spans="1:26" ht="30" x14ac:dyDescent="0.25">
      <c r="C3853" s="5" t="s">
        <v>14</v>
      </c>
      <c r="D3853">
        <v>135</v>
      </c>
      <c r="E3853">
        <v>135</v>
      </c>
      <c r="F3853">
        <v>135</v>
      </c>
      <c r="G3853">
        <v>135</v>
      </c>
      <c r="U3853">
        <f>SUMPRODUCT((D3853:T3853&gt;Y3853/2.01)*1,D3853:T3853,D3855:T3855)</f>
        <v>2160</v>
      </c>
      <c r="V3853">
        <f>SUM(D3855:T3855)</f>
        <v>16</v>
      </c>
      <c r="W3853" s="6">
        <f>X3853/Y3853</f>
        <v>0.6428571428571429</v>
      </c>
      <c r="X3853" s="7">
        <f>U3853/V3853</f>
        <v>135</v>
      </c>
      <c r="Y3853" s="7">
        <v>210</v>
      </c>
      <c r="Z3853" s="7">
        <f>W3853*V3853</f>
        <v>10.285714285714286</v>
      </c>
    </row>
    <row r="3854" spans="1:26" x14ac:dyDescent="0.25">
      <c r="D3854" s="6">
        <v>0.6428571428571429</v>
      </c>
      <c r="E3854" s="6">
        <v>0.6428571428571429</v>
      </c>
      <c r="F3854" s="6">
        <v>0.6428571428571429</v>
      </c>
      <c r="G3854" s="6">
        <v>0.6428571428571429</v>
      </c>
    </row>
    <row r="3855" spans="1:26" x14ac:dyDescent="0.25">
      <c r="D3855">
        <v>4</v>
      </c>
      <c r="E3855">
        <v>4</v>
      </c>
      <c r="F3855">
        <v>4</v>
      </c>
      <c r="G3855">
        <v>4</v>
      </c>
    </row>
    <row r="3856" spans="1:26" ht="30" x14ac:dyDescent="0.25">
      <c r="C3856" s="5" t="s">
        <v>9</v>
      </c>
      <c r="D3856">
        <v>97.5</v>
      </c>
      <c r="E3856">
        <v>97.5</v>
      </c>
      <c r="F3856">
        <v>97.5</v>
      </c>
      <c r="G3856">
        <v>97.5</v>
      </c>
      <c r="U3856">
        <f>SUMPRODUCT((D3856:T3856&gt;Y3856/2.01)*1,D3856:T3856,D3858:T3858)</f>
        <v>1560</v>
      </c>
      <c r="V3856">
        <f>SUM(D3858:T3858)</f>
        <v>16</v>
      </c>
      <c r="W3856" s="6">
        <f>X3856/Y3856</f>
        <v>0.70909090909090911</v>
      </c>
      <c r="X3856" s="7">
        <f>U3856/V3856</f>
        <v>97.5</v>
      </c>
      <c r="Y3856" s="7">
        <v>137.5</v>
      </c>
      <c r="Z3856" s="7">
        <f>W3856*V3856</f>
        <v>11.345454545454546</v>
      </c>
    </row>
    <row r="3857" spans="1:26" x14ac:dyDescent="0.25">
      <c r="D3857" s="6">
        <v>0.70909090909090911</v>
      </c>
      <c r="E3857" s="6">
        <v>0.70909090909090911</v>
      </c>
      <c r="F3857" s="6">
        <v>0.70909090909090911</v>
      </c>
      <c r="G3857" s="6">
        <v>0.70909090909090911</v>
      </c>
    </row>
    <row r="3858" spans="1:26" x14ac:dyDescent="0.25">
      <c r="D3858">
        <v>4</v>
      </c>
      <c r="E3858">
        <v>4</v>
      </c>
      <c r="F3858">
        <v>4</v>
      </c>
      <c r="G3858">
        <v>4</v>
      </c>
    </row>
    <row r="3860" spans="1:26" x14ac:dyDescent="0.25">
      <c r="A3860" s="1">
        <v>42940</v>
      </c>
      <c r="B3860" s="2" t="s">
        <v>453</v>
      </c>
      <c r="U3860" s="3" t="s">
        <v>1</v>
      </c>
      <c r="V3860" s="3" t="s">
        <v>2</v>
      </c>
      <c r="W3860" s="3" t="s">
        <v>3</v>
      </c>
      <c r="X3860" s="3" t="s">
        <v>4</v>
      </c>
      <c r="Y3860" s="3" t="s">
        <v>5</v>
      </c>
      <c r="Z3860" s="3" t="s">
        <v>6</v>
      </c>
    </row>
    <row r="3861" spans="1:26" x14ac:dyDescent="0.25">
      <c r="U3861" s="3">
        <f>SUM(U3862:U3870)</f>
        <v>4595</v>
      </c>
      <c r="V3861" s="3">
        <f>SUM(V3862:V3870)</f>
        <v>53</v>
      </c>
      <c r="Z3861" s="4">
        <f>SUM(Z3862:Z3870)</f>
        <v>41.103030303030302</v>
      </c>
    </row>
    <row r="3862" spans="1:26" ht="30" x14ac:dyDescent="0.25">
      <c r="C3862" s="5" t="s">
        <v>9</v>
      </c>
      <c r="D3862">
        <v>95</v>
      </c>
      <c r="E3862">
        <v>95</v>
      </c>
      <c r="F3862">
        <v>95</v>
      </c>
      <c r="G3862">
        <v>95</v>
      </c>
      <c r="H3862">
        <v>95</v>
      </c>
      <c r="I3862">
        <v>105</v>
      </c>
      <c r="J3862">
        <v>105</v>
      </c>
      <c r="K3862">
        <v>105</v>
      </c>
      <c r="U3862">
        <f>SUMPRODUCT((D3862:T3862&gt;Y3862/2.01)*1,D3862:T3862,D3864:T3864)</f>
        <v>3635</v>
      </c>
      <c r="V3862">
        <f>SUM(D3864:T3864)</f>
        <v>37</v>
      </c>
      <c r="W3862" s="6">
        <f>X3862/Y3862</f>
        <v>0.71449631449631446</v>
      </c>
      <c r="X3862" s="7">
        <f>U3862/V3862</f>
        <v>98.243243243243242</v>
      </c>
      <c r="Y3862" s="7">
        <v>137.5</v>
      </c>
      <c r="Z3862" s="7">
        <f>W3862*V3862</f>
        <v>26.436363636363634</v>
      </c>
    </row>
    <row r="3863" spans="1:26" x14ac:dyDescent="0.25">
      <c r="D3863" s="6">
        <v>0.69090909090909092</v>
      </c>
      <c r="E3863" s="6">
        <v>0.69090909090909092</v>
      </c>
      <c r="F3863" s="6">
        <v>0.69090909090909092</v>
      </c>
      <c r="G3863" s="6">
        <v>0.69090909090909092</v>
      </c>
      <c r="H3863" s="6">
        <v>0.69090909090909092</v>
      </c>
      <c r="I3863" s="6">
        <v>0.76363636363636367</v>
      </c>
      <c r="J3863" s="6">
        <v>0.76363636363636367</v>
      </c>
      <c r="K3863" s="6">
        <v>0.76363636363636367</v>
      </c>
    </row>
    <row r="3864" spans="1:26" x14ac:dyDescent="0.25">
      <c r="D3864">
        <v>5</v>
      </c>
      <c r="E3864">
        <v>5</v>
      </c>
      <c r="F3864">
        <v>5</v>
      </c>
      <c r="G3864">
        <v>5</v>
      </c>
      <c r="H3864">
        <v>5</v>
      </c>
      <c r="I3864">
        <v>4</v>
      </c>
      <c r="J3864">
        <v>4</v>
      </c>
      <c r="K3864">
        <v>4</v>
      </c>
    </row>
    <row r="3865" spans="1:26" ht="30" x14ac:dyDescent="0.25">
      <c r="C3865" s="5" t="s">
        <v>454</v>
      </c>
      <c r="D3865">
        <v>60</v>
      </c>
      <c r="E3865">
        <v>60</v>
      </c>
      <c r="F3865">
        <v>60</v>
      </c>
      <c r="G3865">
        <v>60</v>
      </c>
      <c r="U3865">
        <f>SUMPRODUCT((D3865:T3865&gt;Y3865/2.01)*1,D3865:T3865,D3867:T3867)</f>
        <v>960</v>
      </c>
      <c r="V3865">
        <f>SUM(D3867:T3867)</f>
        <v>16</v>
      </c>
      <c r="W3865" s="6">
        <f>X3865/Y3865</f>
        <v>0.91666666666666663</v>
      </c>
      <c r="X3865" s="7">
        <f>U3865/V3865</f>
        <v>60</v>
      </c>
      <c r="Y3865" s="7">
        <v>65.454545454545453</v>
      </c>
      <c r="Z3865" s="7">
        <f>W3865*V3865</f>
        <v>14.666666666666666</v>
      </c>
    </row>
    <row r="3866" spans="1:26" x14ac:dyDescent="0.25">
      <c r="D3866" s="6">
        <v>0.91666666666666663</v>
      </c>
      <c r="E3866" s="6">
        <v>0.91666666666666663</v>
      </c>
      <c r="F3866" s="6">
        <v>0.91666666666666663</v>
      </c>
      <c r="G3866" s="6">
        <v>0.91666666666666663</v>
      </c>
    </row>
    <row r="3867" spans="1:26" x14ac:dyDescent="0.25">
      <c r="D3867">
        <v>4</v>
      </c>
      <c r="E3867">
        <v>4</v>
      </c>
      <c r="F3867">
        <v>4</v>
      </c>
      <c r="G3867">
        <v>4</v>
      </c>
    </row>
    <row r="3868" spans="1:26" x14ac:dyDescent="0.25">
      <c r="C3868" s="5" t="s">
        <v>74</v>
      </c>
      <c r="D3868">
        <v>10</v>
      </c>
      <c r="E3868">
        <v>10</v>
      </c>
      <c r="F3868">
        <v>10</v>
      </c>
    </row>
    <row r="3869" spans="1:26" x14ac:dyDescent="0.25">
      <c r="C3869" s="5" t="s">
        <v>83</v>
      </c>
      <c r="D3869">
        <v>10</v>
      </c>
      <c r="E3869">
        <v>10</v>
      </c>
      <c r="F3869">
        <v>10</v>
      </c>
    </row>
    <row r="3870" spans="1:26" x14ac:dyDescent="0.25">
      <c r="C3870" s="5" t="s">
        <v>121</v>
      </c>
      <c r="D3870">
        <v>10</v>
      </c>
      <c r="E3870">
        <v>10</v>
      </c>
      <c r="F3870">
        <v>10</v>
      </c>
    </row>
    <row r="3872" spans="1:26" x14ac:dyDescent="0.25">
      <c r="A3872" s="1">
        <v>42942</v>
      </c>
      <c r="B3872" s="2" t="s">
        <v>455</v>
      </c>
      <c r="U3872" s="3" t="s">
        <v>1</v>
      </c>
      <c r="V3872" s="3" t="s">
        <v>2</v>
      </c>
      <c r="W3872" s="3" t="s">
        <v>3</v>
      </c>
      <c r="X3872" s="3" t="s">
        <v>4</v>
      </c>
      <c r="Y3872" s="3" t="s">
        <v>5</v>
      </c>
      <c r="Z3872" s="3" t="s">
        <v>6</v>
      </c>
    </row>
    <row r="3873" spans="1:26" x14ac:dyDescent="0.25">
      <c r="U3873" s="3">
        <f>SUM(U3874:U3882)</f>
        <v>4680</v>
      </c>
      <c r="V3873" s="3">
        <f>SUM(V3874:V3882)</f>
        <v>46</v>
      </c>
      <c r="Z3873" s="4">
        <f>SUM(Z3874:Z3882)</f>
        <v>22.797402597402595</v>
      </c>
    </row>
    <row r="3874" spans="1:26" ht="30" x14ac:dyDescent="0.25">
      <c r="C3874" s="5" t="s">
        <v>14</v>
      </c>
      <c r="D3874">
        <v>120</v>
      </c>
      <c r="E3874">
        <v>120</v>
      </c>
      <c r="F3874">
        <v>120</v>
      </c>
      <c r="G3874">
        <v>120</v>
      </c>
      <c r="U3874">
        <f>SUMPRODUCT((D3874:T3874&gt;Y3874/2.01)*1,D3874:T3874,D3876:T3876)</f>
        <v>1920</v>
      </c>
      <c r="V3874">
        <f>SUM(D3876:T3876)</f>
        <v>16</v>
      </c>
      <c r="W3874" s="6">
        <f>X3874/Y3874</f>
        <v>0.5714285714285714</v>
      </c>
      <c r="X3874" s="7">
        <f>U3874/V3874</f>
        <v>120</v>
      </c>
      <c r="Y3874" s="7">
        <v>210</v>
      </c>
      <c r="Z3874" s="7">
        <f>W3874*V3874</f>
        <v>9.1428571428571423</v>
      </c>
    </row>
    <row r="3875" spans="1:26" x14ac:dyDescent="0.25">
      <c r="D3875" s="6">
        <v>0.5714285714285714</v>
      </c>
      <c r="E3875" s="6">
        <v>0.5714285714285714</v>
      </c>
      <c r="F3875" s="6">
        <v>0.5714285714285714</v>
      </c>
      <c r="G3875" s="6">
        <v>0.5714285714285714</v>
      </c>
    </row>
    <row r="3876" spans="1:26" x14ac:dyDescent="0.25">
      <c r="D3876">
        <v>4</v>
      </c>
      <c r="E3876">
        <v>4</v>
      </c>
      <c r="F3876">
        <v>4</v>
      </c>
      <c r="G3876">
        <v>4</v>
      </c>
    </row>
    <row r="3877" spans="1:26" x14ac:dyDescent="0.25">
      <c r="C3877" s="5" t="s">
        <v>24</v>
      </c>
      <c r="D3877">
        <v>60</v>
      </c>
      <c r="E3877">
        <v>80</v>
      </c>
      <c r="F3877">
        <v>100</v>
      </c>
      <c r="G3877">
        <v>120</v>
      </c>
      <c r="H3877">
        <v>130</v>
      </c>
      <c r="I3877">
        <v>130</v>
      </c>
      <c r="J3877">
        <v>130</v>
      </c>
      <c r="K3877">
        <v>130</v>
      </c>
      <c r="U3877">
        <f>SUMPRODUCT((D3877:T3877&gt;Y3877/2.01)*1,D3877:T3877,D3879:T3879)</f>
        <v>2440</v>
      </c>
      <c r="V3877">
        <f>SUM(D3879:T3879)</f>
        <v>28</v>
      </c>
      <c r="W3877" s="6">
        <f>X3877/Y3877</f>
        <v>0.43571428571428572</v>
      </c>
      <c r="X3877" s="7">
        <f>U3877/V3877</f>
        <v>87.142857142857139</v>
      </c>
      <c r="Y3877" s="7">
        <v>200</v>
      </c>
      <c r="Z3877" s="7">
        <f>W3877*V3877</f>
        <v>12.2</v>
      </c>
    </row>
    <row r="3878" spans="1:26" x14ac:dyDescent="0.25">
      <c r="D3878" s="6">
        <v>0.3</v>
      </c>
      <c r="E3878" s="6">
        <v>0.4</v>
      </c>
      <c r="F3878" s="6">
        <v>0.5</v>
      </c>
      <c r="G3878" s="6">
        <v>0.6</v>
      </c>
      <c r="H3878" s="6">
        <v>0.65</v>
      </c>
      <c r="I3878" s="6">
        <v>0.65</v>
      </c>
      <c r="J3878" s="6">
        <v>0.65</v>
      </c>
      <c r="K3878" s="6">
        <v>0.65</v>
      </c>
    </row>
    <row r="3879" spans="1:26" x14ac:dyDescent="0.25">
      <c r="D3879">
        <v>4</v>
      </c>
      <c r="E3879">
        <v>4</v>
      </c>
      <c r="F3879">
        <v>4</v>
      </c>
      <c r="G3879">
        <v>4</v>
      </c>
      <c r="H3879">
        <v>3</v>
      </c>
      <c r="I3879">
        <v>3</v>
      </c>
      <c r="J3879">
        <v>3</v>
      </c>
      <c r="K3879">
        <v>3</v>
      </c>
    </row>
    <row r="3880" spans="1:26" x14ac:dyDescent="0.25">
      <c r="C3880" s="5" t="s">
        <v>7</v>
      </c>
      <c r="D3880">
        <v>160</v>
      </c>
      <c r="E3880">
        <v>160</v>
      </c>
      <c r="U3880">
        <f>SUMPRODUCT((D3880:T3880&gt;Y3880/2.01)*1,D3880:T3880,D3882:T3882)</f>
        <v>320</v>
      </c>
      <c r="V3880">
        <f>SUM(D3882:T3882)</f>
        <v>2</v>
      </c>
      <c r="W3880" s="6">
        <f>X3880/Y3880</f>
        <v>0.72727272727272729</v>
      </c>
      <c r="X3880" s="7">
        <f>U3880/V3880</f>
        <v>160</v>
      </c>
      <c r="Y3880" s="7">
        <v>220</v>
      </c>
      <c r="Z3880" s="7">
        <f>W3880*V3880</f>
        <v>1.4545454545454546</v>
      </c>
    </row>
    <row r="3881" spans="1:26" x14ac:dyDescent="0.25">
      <c r="D3881" s="6">
        <v>0.72727272727272729</v>
      </c>
      <c r="E3881" s="6">
        <v>0.72727272727272729</v>
      </c>
    </row>
    <row r="3882" spans="1:26" x14ac:dyDescent="0.25">
      <c r="D3882">
        <v>1</v>
      </c>
      <c r="E3882">
        <v>1</v>
      </c>
    </row>
    <row r="3884" spans="1:26" x14ac:dyDescent="0.25">
      <c r="A3884" s="1">
        <v>42944</v>
      </c>
      <c r="B3884" s="2" t="s">
        <v>456</v>
      </c>
      <c r="U3884" s="3" t="s">
        <v>1</v>
      </c>
      <c r="V3884" s="3" t="s">
        <v>2</v>
      </c>
      <c r="W3884" s="3" t="s">
        <v>3</v>
      </c>
      <c r="X3884" s="3" t="s">
        <v>4</v>
      </c>
      <c r="Y3884" s="3" t="s">
        <v>5</v>
      </c>
      <c r="Z3884" s="3" t="s">
        <v>6</v>
      </c>
    </row>
    <row r="3885" spans="1:26" x14ac:dyDescent="0.25">
      <c r="U3885" s="3">
        <f>SUM(U3886:U3895)</f>
        <v>5600</v>
      </c>
      <c r="V3885" s="3">
        <f>SUM(V3886:V3895)</f>
        <v>66</v>
      </c>
      <c r="Z3885" s="4">
        <f>SUM(Z3886:Z3895)</f>
        <v>42.583333333333336</v>
      </c>
    </row>
    <row r="3886" spans="1:26" ht="30" x14ac:dyDescent="0.25">
      <c r="C3886" s="5" t="s">
        <v>9</v>
      </c>
      <c r="D3886">
        <v>90</v>
      </c>
      <c r="E3886">
        <v>90</v>
      </c>
      <c r="F3886">
        <v>90</v>
      </c>
      <c r="G3886">
        <v>90</v>
      </c>
      <c r="H3886">
        <v>90</v>
      </c>
      <c r="I3886">
        <v>100</v>
      </c>
      <c r="J3886">
        <v>100</v>
      </c>
      <c r="K3886">
        <v>100</v>
      </c>
      <c r="L3886">
        <v>100</v>
      </c>
      <c r="U3886">
        <f>SUMPRODUCT((D3886:T3886&gt;Y3886/2.01)*1,D3886:T3886,D3888:T3888)</f>
        <v>3850</v>
      </c>
      <c r="V3886">
        <f>SUM(D3888:T3888)</f>
        <v>41</v>
      </c>
      <c r="W3886" s="6">
        <f>X3886/Y3886</f>
        <v>0.68292682926829273</v>
      </c>
      <c r="X3886" s="7">
        <f>U3886/V3886</f>
        <v>93.902439024390247</v>
      </c>
      <c r="Y3886" s="7">
        <v>137.5</v>
      </c>
      <c r="Z3886" s="7">
        <f>W3886*V3886</f>
        <v>28.000000000000004</v>
      </c>
    </row>
    <row r="3887" spans="1:26" x14ac:dyDescent="0.25">
      <c r="D3887" s="6">
        <v>0.65454545454545454</v>
      </c>
      <c r="E3887" s="6">
        <v>0.65454545454545454</v>
      </c>
      <c r="F3887" s="6">
        <v>0.65454545454545454</v>
      </c>
      <c r="G3887" s="6">
        <v>0.65454545454545454</v>
      </c>
      <c r="H3887" s="6">
        <v>0.65454545454545454</v>
      </c>
      <c r="I3887" s="6">
        <v>0.72727272727272729</v>
      </c>
      <c r="J3887" s="6">
        <v>0.72727272727272729</v>
      </c>
      <c r="K3887" s="6">
        <v>0.72727272727272729</v>
      </c>
      <c r="L3887" s="6">
        <v>0.72727272727272729</v>
      </c>
    </row>
    <row r="3888" spans="1:26" x14ac:dyDescent="0.25">
      <c r="D3888">
        <v>5</v>
      </c>
      <c r="E3888">
        <v>5</v>
      </c>
      <c r="F3888">
        <v>5</v>
      </c>
      <c r="G3888">
        <v>5</v>
      </c>
      <c r="H3888">
        <v>5</v>
      </c>
      <c r="I3888">
        <v>4</v>
      </c>
      <c r="J3888">
        <v>4</v>
      </c>
      <c r="K3888">
        <v>4</v>
      </c>
      <c r="L3888">
        <v>4</v>
      </c>
    </row>
    <row r="3889" spans="1:26" ht="30" x14ac:dyDescent="0.25">
      <c r="C3889" s="5" t="s">
        <v>70</v>
      </c>
      <c r="D3889">
        <v>70</v>
      </c>
      <c r="E3889">
        <v>70</v>
      </c>
      <c r="F3889">
        <v>70</v>
      </c>
      <c r="G3889">
        <v>70</v>
      </c>
      <c r="H3889">
        <v>70</v>
      </c>
      <c r="U3889">
        <f>SUMPRODUCT((D3889:T3889&gt;Y3889/2.01)*1,D3889:T3889,D3891:T3891)</f>
        <v>1750</v>
      </c>
      <c r="V3889">
        <f>SUM(D3891:T3891)</f>
        <v>25</v>
      </c>
      <c r="W3889" s="6">
        <f>X3889/Y3889</f>
        <v>0.58333333333333337</v>
      </c>
      <c r="X3889" s="7">
        <f>U3889/V3889</f>
        <v>70</v>
      </c>
      <c r="Y3889" s="7">
        <v>120</v>
      </c>
      <c r="Z3889" s="7">
        <f>W3889*V3889</f>
        <v>14.583333333333334</v>
      </c>
    </row>
    <row r="3890" spans="1:26" x14ac:dyDescent="0.25">
      <c r="D3890" s="6">
        <v>0.58333333333333337</v>
      </c>
      <c r="E3890" s="6">
        <v>0.58333333333333337</v>
      </c>
      <c r="F3890" s="6">
        <v>0.58333333333333337</v>
      </c>
      <c r="G3890" s="6">
        <v>0.58333333333333337</v>
      </c>
      <c r="H3890" s="6">
        <v>0.58333333333333337</v>
      </c>
    </row>
    <row r="3891" spans="1:26" x14ac:dyDescent="0.25">
      <c r="D3891">
        <v>5</v>
      </c>
      <c r="E3891">
        <v>5</v>
      </c>
      <c r="F3891">
        <v>5</v>
      </c>
      <c r="G3891">
        <v>5</v>
      </c>
      <c r="H3891">
        <v>5</v>
      </c>
    </row>
    <row r="3892" spans="1:26" x14ac:dyDescent="0.25">
      <c r="C3892" s="5" t="s">
        <v>74</v>
      </c>
      <c r="D3892">
        <v>12</v>
      </c>
      <c r="E3892">
        <v>12</v>
      </c>
      <c r="F3892">
        <v>12</v>
      </c>
    </row>
    <row r="3893" spans="1:26" x14ac:dyDescent="0.25">
      <c r="C3893" s="5" t="s">
        <v>83</v>
      </c>
      <c r="D3893">
        <v>12</v>
      </c>
      <c r="E3893">
        <v>12</v>
      </c>
      <c r="F3893">
        <v>12</v>
      </c>
    </row>
    <row r="3894" spans="1:26" x14ac:dyDescent="0.25">
      <c r="C3894" s="5" t="s">
        <v>36</v>
      </c>
      <c r="D3894">
        <v>10</v>
      </c>
      <c r="E3894">
        <v>10</v>
      </c>
      <c r="F3894">
        <v>10</v>
      </c>
      <c r="G3894">
        <v>10</v>
      </c>
    </row>
    <row r="3895" spans="1:26" ht="30" x14ac:dyDescent="0.25">
      <c r="C3895" s="5" t="s">
        <v>49</v>
      </c>
      <c r="D3895">
        <v>15</v>
      </c>
      <c r="E3895">
        <v>15</v>
      </c>
      <c r="F3895">
        <v>15</v>
      </c>
    </row>
    <row r="3897" spans="1:26" x14ac:dyDescent="0.25">
      <c r="A3897" s="1">
        <v>42947</v>
      </c>
      <c r="B3897" s="2" t="s">
        <v>457</v>
      </c>
      <c r="U3897" s="3" t="s">
        <v>1</v>
      </c>
      <c r="V3897" s="3" t="s">
        <v>2</v>
      </c>
      <c r="W3897" s="3" t="s">
        <v>3</v>
      </c>
      <c r="X3897" s="3" t="s">
        <v>4</v>
      </c>
      <c r="Y3897" s="3" t="s">
        <v>5</v>
      </c>
      <c r="Z3897" s="3" t="s">
        <v>6</v>
      </c>
    </row>
    <row r="3898" spans="1:26" x14ac:dyDescent="0.25">
      <c r="U3898" s="3">
        <f>SUM(U3899:U3905)</f>
        <v>4700</v>
      </c>
      <c r="V3898" s="3">
        <f>SUM(V3899:V3905)</f>
        <v>48</v>
      </c>
      <c r="Z3898" s="4">
        <f>SUM(Z3899:Z3905)</f>
        <v>23.042857142857144</v>
      </c>
    </row>
    <row r="3899" spans="1:26" ht="30" x14ac:dyDescent="0.25">
      <c r="C3899" s="5" t="s">
        <v>14</v>
      </c>
      <c r="D3899">
        <v>120</v>
      </c>
      <c r="E3899">
        <v>120</v>
      </c>
      <c r="F3899">
        <v>120</v>
      </c>
      <c r="G3899">
        <v>120</v>
      </c>
      <c r="U3899">
        <f>SUMPRODUCT((D3899:T3899&gt;Y3899/2.01)*1,D3899:T3899,D3901:T3901)</f>
        <v>1920</v>
      </c>
      <c r="V3899">
        <f>SUM(D3901:T3901)</f>
        <v>16</v>
      </c>
      <c r="W3899" s="6">
        <f>X3899/Y3899</f>
        <v>0.5714285714285714</v>
      </c>
      <c r="X3899" s="7">
        <f>U3899/V3899</f>
        <v>120</v>
      </c>
      <c r="Y3899" s="7">
        <v>210</v>
      </c>
      <c r="Z3899" s="7">
        <f>W3899*V3899</f>
        <v>9.1428571428571423</v>
      </c>
    </row>
    <row r="3900" spans="1:26" x14ac:dyDescent="0.25">
      <c r="D3900" s="6">
        <v>0.5714285714285714</v>
      </c>
      <c r="E3900" s="6">
        <v>0.5714285714285714</v>
      </c>
      <c r="F3900" s="6">
        <v>0.5714285714285714</v>
      </c>
      <c r="G3900" s="6">
        <v>0.5714285714285714</v>
      </c>
    </row>
    <row r="3901" spans="1:26" x14ac:dyDescent="0.25">
      <c r="D3901">
        <v>4</v>
      </c>
      <c r="E3901">
        <v>4</v>
      </c>
      <c r="F3901">
        <v>4</v>
      </c>
      <c r="G3901">
        <v>4</v>
      </c>
    </row>
    <row r="3902" spans="1:26" x14ac:dyDescent="0.25">
      <c r="C3902" s="5" t="s">
        <v>24</v>
      </c>
      <c r="D3902">
        <v>60</v>
      </c>
      <c r="E3902">
        <v>80</v>
      </c>
      <c r="F3902">
        <v>100</v>
      </c>
      <c r="G3902">
        <v>120</v>
      </c>
      <c r="H3902">
        <v>140</v>
      </c>
      <c r="I3902">
        <v>140</v>
      </c>
      <c r="J3902">
        <v>140</v>
      </c>
      <c r="U3902">
        <f>SUMPRODUCT((D3902:T3902&gt;Y3902/2.01)*1,D3902:T3902,D3904:T3904)</f>
        <v>2780</v>
      </c>
      <c r="V3902">
        <f>SUM(D3904:T3904)</f>
        <v>32</v>
      </c>
      <c r="W3902" s="6">
        <f>X3902/Y3902</f>
        <v>0.43437500000000001</v>
      </c>
      <c r="X3902" s="7">
        <f>U3902/V3902</f>
        <v>86.875</v>
      </c>
      <c r="Y3902" s="7">
        <v>200</v>
      </c>
      <c r="Z3902" s="7">
        <f>W3902*V3902</f>
        <v>13.9</v>
      </c>
    </row>
    <row r="3903" spans="1:26" x14ac:dyDescent="0.25">
      <c r="D3903" s="6">
        <v>0.3</v>
      </c>
      <c r="E3903" s="6">
        <v>0.4</v>
      </c>
      <c r="F3903" s="6">
        <v>0.5</v>
      </c>
      <c r="G3903" s="6">
        <v>0.6</v>
      </c>
      <c r="H3903" s="6">
        <v>0.7</v>
      </c>
      <c r="I3903" s="6">
        <v>0.7</v>
      </c>
      <c r="J3903" s="6">
        <v>0.7</v>
      </c>
    </row>
    <row r="3904" spans="1:26" x14ac:dyDescent="0.25">
      <c r="D3904">
        <v>5</v>
      </c>
      <c r="E3904">
        <v>5</v>
      </c>
      <c r="F3904">
        <v>5</v>
      </c>
      <c r="G3904">
        <v>5</v>
      </c>
      <c r="H3904">
        <v>4</v>
      </c>
      <c r="I3904">
        <v>4</v>
      </c>
      <c r="J3904">
        <v>4</v>
      </c>
    </row>
    <row r="3905" spans="1:26" x14ac:dyDescent="0.25">
      <c r="C3905" s="5" t="s">
        <v>80</v>
      </c>
      <c r="D3905">
        <v>6</v>
      </c>
      <c r="E3905">
        <v>6</v>
      </c>
      <c r="F3905">
        <v>6</v>
      </c>
      <c r="G3905">
        <v>6</v>
      </c>
    </row>
    <row r="3907" spans="1:26" x14ac:dyDescent="0.25">
      <c r="A3907" s="1">
        <v>42949</v>
      </c>
      <c r="B3907" s="2" t="s">
        <v>458</v>
      </c>
      <c r="U3907" s="3" t="s">
        <v>1</v>
      </c>
      <c r="V3907" s="3" t="s">
        <v>2</v>
      </c>
      <c r="W3907" s="3" t="s">
        <v>3</v>
      </c>
      <c r="X3907" s="3" t="s">
        <v>4</v>
      </c>
      <c r="Y3907" s="3" t="s">
        <v>5</v>
      </c>
      <c r="Z3907" s="3" t="s">
        <v>6</v>
      </c>
    </row>
    <row r="3908" spans="1:26" x14ac:dyDescent="0.25">
      <c r="U3908" s="3">
        <f>SUM(U3909:U3918)</f>
        <v>3585</v>
      </c>
      <c r="V3908" s="3">
        <f>SUM(V3909:V3918)</f>
        <v>41</v>
      </c>
      <c r="Z3908" s="4">
        <f>SUM(Z3909:Z3918)</f>
        <v>27.260606060606058</v>
      </c>
    </row>
    <row r="3909" spans="1:26" ht="30" x14ac:dyDescent="0.25">
      <c r="C3909" s="5" t="s">
        <v>9</v>
      </c>
      <c r="D3909">
        <v>95</v>
      </c>
      <c r="E3909">
        <v>95</v>
      </c>
      <c r="F3909">
        <v>95</v>
      </c>
      <c r="G3909">
        <v>95</v>
      </c>
      <c r="H3909">
        <v>105</v>
      </c>
      <c r="I3909">
        <v>105</v>
      </c>
      <c r="J3909">
        <v>105</v>
      </c>
      <c r="U3909">
        <f>SUMPRODUCT((D3909:T3909&gt;Y3909/2.01)*1,D3909:T3909,D3911:T3911)</f>
        <v>2465</v>
      </c>
      <c r="V3909">
        <f>SUM(D3911:T3911)</f>
        <v>25</v>
      </c>
      <c r="W3909" s="6">
        <f>X3909/Y3909</f>
        <v>0.717090909090909</v>
      </c>
      <c r="X3909" s="7">
        <f>U3909/V3909</f>
        <v>98.6</v>
      </c>
      <c r="Y3909" s="7">
        <v>137.5</v>
      </c>
      <c r="Z3909" s="7">
        <f>W3909*V3909</f>
        <v>17.927272727272726</v>
      </c>
    </row>
    <row r="3910" spans="1:26" x14ac:dyDescent="0.25">
      <c r="D3910" s="6">
        <v>0.69090909090909092</v>
      </c>
      <c r="E3910" s="6">
        <v>0.69090909090909092</v>
      </c>
      <c r="F3910" s="6">
        <v>0.69090909090909092</v>
      </c>
      <c r="G3910" s="6">
        <v>0.69090909090909092</v>
      </c>
      <c r="H3910" s="6">
        <v>0.76363636363636367</v>
      </c>
      <c r="I3910" s="6">
        <v>0.76363636363636367</v>
      </c>
      <c r="J3910" s="6">
        <v>0.76363636363636367</v>
      </c>
    </row>
    <row r="3911" spans="1:26" x14ac:dyDescent="0.25">
      <c r="D3911">
        <v>4</v>
      </c>
      <c r="E3911">
        <v>4</v>
      </c>
      <c r="F3911">
        <v>4</v>
      </c>
      <c r="G3911">
        <v>4</v>
      </c>
      <c r="H3911">
        <v>3</v>
      </c>
      <c r="I3911">
        <v>3</v>
      </c>
      <c r="J3911">
        <v>3</v>
      </c>
    </row>
    <row r="3912" spans="1:26" ht="30" x14ac:dyDescent="0.25">
      <c r="C3912" s="5" t="s">
        <v>70</v>
      </c>
      <c r="D3912">
        <v>70</v>
      </c>
      <c r="E3912">
        <v>70</v>
      </c>
      <c r="F3912">
        <v>70</v>
      </c>
      <c r="G3912">
        <v>70</v>
      </c>
      <c r="U3912">
        <f>SUMPRODUCT((D3912:T3912&gt;Y3912/2.01)*1,D3912:T3912,D3914:T3914)</f>
        <v>1120</v>
      </c>
      <c r="V3912">
        <f>SUM(D3914:T3914)</f>
        <v>16</v>
      </c>
      <c r="W3912" s="6">
        <f>X3912/Y3912</f>
        <v>0.58333333333333337</v>
      </c>
      <c r="X3912" s="7">
        <f>U3912/V3912</f>
        <v>70</v>
      </c>
      <c r="Y3912" s="7">
        <v>120</v>
      </c>
      <c r="Z3912" s="7">
        <f>W3912*V3912</f>
        <v>9.3333333333333339</v>
      </c>
    </row>
    <row r="3913" spans="1:26" x14ac:dyDescent="0.25">
      <c r="D3913" s="6">
        <v>0.58333333333333337</v>
      </c>
      <c r="E3913" s="6">
        <v>0.58333333333333337</v>
      </c>
      <c r="F3913" s="6">
        <v>0.58333333333333337</v>
      </c>
      <c r="G3913" s="6">
        <v>0.58333333333333337</v>
      </c>
    </row>
    <row r="3914" spans="1:26" x14ac:dyDescent="0.25">
      <c r="D3914">
        <v>4</v>
      </c>
      <c r="E3914">
        <v>4</v>
      </c>
      <c r="F3914">
        <v>4</v>
      </c>
      <c r="G3914">
        <v>4</v>
      </c>
    </row>
    <row r="3915" spans="1:26" x14ac:dyDescent="0.25">
      <c r="C3915" s="5" t="s">
        <v>20</v>
      </c>
      <c r="D3915">
        <v>8</v>
      </c>
      <c r="E3915">
        <v>8</v>
      </c>
      <c r="F3915">
        <v>8</v>
      </c>
    </row>
    <row r="3916" spans="1:26" ht="30" x14ac:dyDescent="0.25">
      <c r="C3916" s="5" t="s">
        <v>230</v>
      </c>
      <c r="D3916">
        <v>12</v>
      </c>
      <c r="E3916">
        <v>12</v>
      </c>
      <c r="F3916">
        <v>12</v>
      </c>
    </row>
    <row r="3917" spans="1:26" ht="30" x14ac:dyDescent="0.25">
      <c r="C3917" s="5" t="s">
        <v>211</v>
      </c>
      <c r="D3917">
        <v>12</v>
      </c>
      <c r="E3917">
        <v>12</v>
      </c>
      <c r="F3917">
        <v>12</v>
      </c>
    </row>
    <row r="3918" spans="1:26" ht="30" x14ac:dyDescent="0.25">
      <c r="C3918" s="5" t="s">
        <v>49</v>
      </c>
      <c r="D3918">
        <v>15</v>
      </c>
      <c r="E3918">
        <v>15</v>
      </c>
      <c r="F3918">
        <v>15</v>
      </c>
    </row>
    <row r="3920" spans="1:26" x14ac:dyDescent="0.25">
      <c r="A3920" s="1">
        <v>42951</v>
      </c>
      <c r="B3920" s="2" t="s">
        <v>459</v>
      </c>
      <c r="U3920" s="3" t="s">
        <v>1</v>
      </c>
      <c r="V3920" s="3" t="s">
        <v>2</v>
      </c>
      <c r="W3920" s="3" t="s">
        <v>3</v>
      </c>
      <c r="X3920" s="3" t="s">
        <v>4</v>
      </c>
      <c r="Y3920" s="3" t="s">
        <v>5</v>
      </c>
      <c r="Z3920" s="3" t="s">
        <v>6</v>
      </c>
    </row>
    <row r="3921" spans="1:26" x14ac:dyDescent="0.25">
      <c r="U3921" s="3">
        <f>SUM(U3922:U3929)</f>
        <v>3840</v>
      </c>
      <c r="V3921" s="3">
        <f>SUM(V3922:V3929)</f>
        <v>28</v>
      </c>
      <c r="Z3921" s="4">
        <f>SUM(Z3922:Z3929)</f>
        <v>18.205042016806722</v>
      </c>
    </row>
    <row r="3922" spans="1:26" ht="30" x14ac:dyDescent="0.25">
      <c r="C3922" s="5" t="s">
        <v>14</v>
      </c>
      <c r="D3922">
        <v>150</v>
      </c>
      <c r="E3922">
        <v>150</v>
      </c>
      <c r="F3922">
        <v>150</v>
      </c>
      <c r="G3922">
        <v>150</v>
      </c>
      <c r="U3922">
        <f>SUMPRODUCT((D3922:T3922&gt;Y3922/2.01)*1,D3922:T3922,D3924:T3924)</f>
        <v>2400</v>
      </c>
      <c r="V3922">
        <f>SUM(D3924:T3924)</f>
        <v>16</v>
      </c>
      <c r="W3922" s="6">
        <f>X3922/Y3922</f>
        <v>0.7142857142857143</v>
      </c>
      <c r="X3922" s="7">
        <f>U3922/V3922</f>
        <v>150</v>
      </c>
      <c r="Y3922" s="7">
        <v>210</v>
      </c>
      <c r="Z3922" s="7">
        <f>W3922*V3922</f>
        <v>11.428571428571429</v>
      </c>
    </row>
    <row r="3923" spans="1:26" x14ac:dyDescent="0.25">
      <c r="D3923" s="6">
        <v>0.7142857142857143</v>
      </c>
      <c r="E3923" s="6">
        <v>0.7142857142857143</v>
      </c>
      <c r="F3923" s="6">
        <v>0.7142857142857143</v>
      </c>
      <c r="G3923" s="6">
        <v>0.7142857142857143</v>
      </c>
    </row>
    <row r="3924" spans="1:26" x14ac:dyDescent="0.25">
      <c r="D3924">
        <v>4</v>
      </c>
      <c r="E3924">
        <v>4</v>
      </c>
      <c r="F3924">
        <v>4</v>
      </c>
      <c r="G3924">
        <v>4</v>
      </c>
    </row>
    <row r="3925" spans="1:26" x14ac:dyDescent="0.25">
      <c r="C3925" s="5" t="s">
        <v>15</v>
      </c>
      <c r="D3925">
        <v>120</v>
      </c>
      <c r="E3925">
        <v>120</v>
      </c>
      <c r="F3925">
        <v>120</v>
      </c>
      <c r="U3925">
        <f>SUMPRODUCT((D3925:T3925&gt;Y3925/2.01)*1,D3925:T3925,D3927:T3927)</f>
        <v>1440</v>
      </c>
      <c r="V3925">
        <f>SUM(D3927:T3927)</f>
        <v>12</v>
      </c>
      <c r="W3925" s="6">
        <f>X3925/Y3925</f>
        <v>0.56470588235294117</v>
      </c>
      <c r="X3925" s="7">
        <f>U3925/V3925</f>
        <v>120</v>
      </c>
      <c r="Y3925" s="7">
        <v>212.5</v>
      </c>
      <c r="Z3925" s="7">
        <f>W3925*V3925</f>
        <v>6.776470588235294</v>
      </c>
    </row>
    <row r="3926" spans="1:26" x14ac:dyDescent="0.25">
      <c r="D3926" s="6">
        <v>0.56470588235294117</v>
      </c>
      <c r="E3926" s="6">
        <v>0.56470588235294117</v>
      </c>
      <c r="F3926" s="6">
        <v>0.56470588235294117</v>
      </c>
    </row>
    <row r="3927" spans="1:26" x14ac:dyDescent="0.25">
      <c r="D3927">
        <v>4</v>
      </c>
      <c r="E3927">
        <v>4</v>
      </c>
      <c r="F3927">
        <v>4</v>
      </c>
    </row>
    <row r="3928" spans="1:26" x14ac:dyDescent="0.25">
      <c r="C3928" s="5" t="s">
        <v>80</v>
      </c>
      <c r="D3928">
        <v>6</v>
      </c>
      <c r="E3928">
        <v>6</v>
      </c>
      <c r="F3928">
        <v>6</v>
      </c>
      <c r="G3928">
        <v>6</v>
      </c>
      <c r="H3928">
        <v>6</v>
      </c>
    </row>
    <row r="3929" spans="1:26" x14ac:dyDescent="0.25">
      <c r="C3929" s="5" t="s">
        <v>16</v>
      </c>
      <c r="D3929">
        <v>15</v>
      </c>
      <c r="E3929">
        <v>15</v>
      </c>
      <c r="F3929">
        <v>15</v>
      </c>
    </row>
    <row r="3931" spans="1:26" x14ac:dyDescent="0.25">
      <c r="A3931" s="1">
        <v>42954</v>
      </c>
      <c r="B3931" s="2" t="s">
        <v>460</v>
      </c>
      <c r="U3931" s="3" t="s">
        <v>1</v>
      </c>
      <c r="V3931" s="3" t="s">
        <v>2</v>
      </c>
      <c r="W3931" s="3" t="s">
        <v>3</v>
      </c>
      <c r="X3931" s="3" t="s">
        <v>4</v>
      </c>
      <c r="Y3931" s="3" t="s">
        <v>5</v>
      </c>
      <c r="Z3931" s="3" t="s">
        <v>6</v>
      </c>
    </row>
    <row r="3932" spans="1:26" x14ac:dyDescent="0.25">
      <c r="U3932" s="3">
        <f>SUM(U3933:U3942)</f>
        <v>3300</v>
      </c>
      <c r="V3932" s="3">
        <f>SUM(V3933:V3942)</f>
        <v>43</v>
      </c>
      <c r="Z3932" s="4">
        <f>SUM(Z3933:Z3942)</f>
        <v>25.590909090909093</v>
      </c>
    </row>
    <row r="3933" spans="1:26" ht="30" x14ac:dyDescent="0.25">
      <c r="C3933" s="5" t="s">
        <v>9</v>
      </c>
      <c r="D3933">
        <v>100</v>
      </c>
      <c r="E3933">
        <v>100</v>
      </c>
      <c r="F3933">
        <v>100</v>
      </c>
      <c r="U3933">
        <f>SUMPRODUCT((D3933:T3933&gt;Y3933/2.01)*1,D3933:T3933,D3935:T3935)</f>
        <v>1800</v>
      </c>
      <c r="V3933">
        <f>SUM(D3935:T3935)</f>
        <v>18</v>
      </c>
      <c r="W3933" s="6">
        <f>X3933/Y3933</f>
        <v>0.72727272727272729</v>
      </c>
      <c r="X3933" s="7">
        <f>U3933/V3933</f>
        <v>100</v>
      </c>
      <c r="Y3933" s="7">
        <v>137.5</v>
      </c>
      <c r="Z3933" s="7">
        <f>W3933*V3933</f>
        <v>13.090909090909092</v>
      </c>
    </row>
    <row r="3934" spans="1:26" x14ac:dyDescent="0.25">
      <c r="D3934" s="6">
        <v>0.72727272727272729</v>
      </c>
      <c r="E3934" s="6">
        <v>0.72727272727272729</v>
      </c>
      <c r="F3934" s="6">
        <v>0.72727272727272729</v>
      </c>
    </row>
    <row r="3935" spans="1:26" x14ac:dyDescent="0.25">
      <c r="D3935">
        <v>6</v>
      </c>
      <c r="E3935">
        <v>6</v>
      </c>
      <c r="F3935">
        <v>6</v>
      </c>
    </row>
    <row r="3936" spans="1:26" ht="30" x14ac:dyDescent="0.25">
      <c r="C3936" s="5" t="s">
        <v>70</v>
      </c>
      <c r="D3936">
        <v>60</v>
      </c>
      <c r="E3936">
        <v>60</v>
      </c>
      <c r="F3936">
        <v>60</v>
      </c>
      <c r="G3936">
        <v>60</v>
      </c>
      <c r="H3936">
        <v>60</v>
      </c>
      <c r="U3936">
        <f>SUMPRODUCT((D3936:T3936&gt;Y3936/2.01)*1,D3936:T3936,D3938:T3938)</f>
        <v>1500</v>
      </c>
      <c r="V3936">
        <f>SUM(D3938:T3938)</f>
        <v>25</v>
      </c>
      <c r="W3936" s="6">
        <f>X3936/Y3936</f>
        <v>0.5</v>
      </c>
      <c r="X3936" s="7">
        <f>U3936/V3936</f>
        <v>60</v>
      </c>
      <c r="Y3936" s="7">
        <v>120</v>
      </c>
      <c r="Z3936" s="7">
        <f>W3936*V3936</f>
        <v>12.5</v>
      </c>
    </row>
    <row r="3937" spans="1:26" x14ac:dyDescent="0.25">
      <c r="D3937" s="6">
        <v>0.5</v>
      </c>
      <c r="E3937" s="6">
        <v>0.5</v>
      </c>
      <c r="F3937" s="6">
        <v>0.5</v>
      </c>
      <c r="G3937" s="6">
        <v>0.5</v>
      </c>
      <c r="H3937" s="6">
        <v>0.5</v>
      </c>
    </row>
    <row r="3938" spans="1:26" x14ac:dyDescent="0.25">
      <c r="D3938">
        <v>5</v>
      </c>
      <c r="E3938">
        <v>5</v>
      </c>
      <c r="F3938">
        <v>5</v>
      </c>
      <c r="G3938">
        <v>5</v>
      </c>
      <c r="H3938">
        <v>5</v>
      </c>
    </row>
    <row r="3939" spans="1:26" x14ac:dyDescent="0.25">
      <c r="C3939" s="5" t="s">
        <v>20</v>
      </c>
      <c r="D3939">
        <v>10</v>
      </c>
      <c r="E3939">
        <v>10</v>
      </c>
      <c r="F3939">
        <v>10</v>
      </c>
      <c r="G3939">
        <v>10</v>
      </c>
    </row>
    <row r="3940" spans="1:26" ht="30" x14ac:dyDescent="0.25">
      <c r="C3940" s="5" t="s">
        <v>30</v>
      </c>
      <c r="D3940">
        <v>15</v>
      </c>
      <c r="E3940">
        <v>15</v>
      </c>
      <c r="F3940">
        <v>15</v>
      </c>
    </row>
    <row r="3941" spans="1:26" x14ac:dyDescent="0.25">
      <c r="C3941" s="5" t="s">
        <v>36</v>
      </c>
      <c r="D3941">
        <v>21</v>
      </c>
      <c r="E3941">
        <v>21</v>
      </c>
      <c r="F3941">
        <v>21</v>
      </c>
    </row>
    <row r="3942" spans="1:26" x14ac:dyDescent="0.25">
      <c r="C3942" s="5" t="s">
        <v>273</v>
      </c>
      <c r="D3942">
        <v>15</v>
      </c>
      <c r="E3942">
        <v>15</v>
      </c>
      <c r="F3942">
        <v>15</v>
      </c>
    </row>
    <row r="3944" spans="1:26" x14ac:dyDescent="0.25">
      <c r="A3944" s="1">
        <v>42956</v>
      </c>
      <c r="B3944" s="2" t="s">
        <v>461</v>
      </c>
      <c r="U3944" s="3" t="s">
        <v>1</v>
      </c>
      <c r="V3944" s="3" t="s">
        <v>2</v>
      </c>
      <c r="W3944" s="3" t="s">
        <v>3</v>
      </c>
      <c r="X3944" s="3" t="s">
        <v>4</v>
      </c>
      <c r="Y3944" s="3" t="s">
        <v>5</v>
      </c>
      <c r="Z3944" s="3" t="s">
        <v>6</v>
      </c>
    </row>
    <row r="3945" spans="1:26" x14ac:dyDescent="0.25">
      <c r="U3945" s="3">
        <f>SUM(U3946:U3954)</f>
        <v>4200</v>
      </c>
      <c r="V3945" s="3">
        <f>SUM(V3946:V3954)</f>
        <v>44</v>
      </c>
      <c r="Z3945" s="4">
        <f>SUM(Z3946:Z3954)</f>
        <v>20.388311688311688</v>
      </c>
    </row>
    <row r="3946" spans="1:26" ht="30" x14ac:dyDescent="0.25">
      <c r="C3946" s="5" t="s">
        <v>14</v>
      </c>
      <c r="D3946">
        <v>120</v>
      </c>
      <c r="E3946">
        <v>120</v>
      </c>
      <c r="F3946">
        <v>120</v>
      </c>
      <c r="G3946">
        <v>120</v>
      </c>
      <c r="U3946">
        <f>SUMPRODUCT((D3946:T3946&gt;Y3946/2.01)*1,D3946:T3946,D3948:T3948)</f>
        <v>1920</v>
      </c>
      <c r="V3946">
        <f>SUM(D3948:T3948)</f>
        <v>16</v>
      </c>
      <c r="W3946" s="6">
        <f>X3946/Y3946</f>
        <v>0.5714285714285714</v>
      </c>
      <c r="X3946" s="7">
        <f>U3946/V3946</f>
        <v>120</v>
      </c>
      <c r="Y3946" s="7">
        <v>210</v>
      </c>
      <c r="Z3946" s="7">
        <f>W3946*V3946</f>
        <v>9.1428571428571423</v>
      </c>
    </row>
    <row r="3947" spans="1:26" x14ac:dyDescent="0.25">
      <c r="D3947" s="6">
        <v>0.5714285714285714</v>
      </c>
      <c r="E3947" s="6">
        <v>0.5714285714285714</v>
      </c>
      <c r="F3947" s="6">
        <v>0.5714285714285714</v>
      </c>
      <c r="G3947" s="6">
        <v>0.5714285714285714</v>
      </c>
    </row>
    <row r="3948" spans="1:26" x14ac:dyDescent="0.25">
      <c r="D3948">
        <v>4</v>
      </c>
      <c r="E3948">
        <v>4</v>
      </c>
      <c r="F3948">
        <v>4</v>
      </c>
      <c r="G3948">
        <v>4</v>
      </c>
    </row>
    <row r="3949" spans="1:26" x14ac:dyDescent="0.25">
      <c r="C3949" s="5" t="s">
        <v>24</v>
      </c>
      <c r="D3949">
        <v>60</v>
      </c>
      <c r="E3949">
        <v>80</v>
      </c>
      <c r="F3949">
        <v>100</v>
      </c>
      <c r="G3949">
        <v>120</v>
      </c>
      <c r="H3949">
        <v>140</v>
      </c>
      <c r="I3949">
        <v>140</v>
      </c>
      <c r="U3949">
        <f>SUMPRODUCT((D3949:T3949&gt;Y3949/2.01)*1,D3949:T3949,D3951:T3951)</f>
        <v>1940</v>
      </c>
      <c r="V3949">
        <f>SUM(D3951:T3951)</f>
        <v>26</v>
      </c>
      <c r="W3949" s="6">
        <f>X3949/Y3949</f>
        <v>0.37307692307692308</v>
      </c>
      <c r="X3949" s="7">
        <f>U3949/V3949</f>
        <v>74.615384615384613</v>
      </c>
      <c r="Y3949" s="7">
        <v>200</v>
      </c>
      <c r="Z3949" s="7">
        <f>W3949*V3949</f>
        <v>9.6999999999999993</v>
      </c>
    </row>
    <row r="3950" spans="1:26" x14ac:dyDescent="0.25">
      <c r="D3950" s="6">
        <v>0.3</v>
      </c>
      <c r="E3950" s="6">
        <v>0.4</v>
      </c>
      <c r="F3950" s="6">
        <v>0.5</v>
      </c>
      <c r="G3950" s="6">
        <v>0.6</v>
      </c>
      <c r="H3950" s="6">
        <v>0.7</v>
      </c>
      <c r="I3950" s="6">
        <v>0.7</v>
      </c>
    </row>
    <row r="3951" spans="1:26" x14ac:dyDescent="0.25">
      <c r="D3951">
        <v>5</v>
      </c>
      <c r="E3951">
        <v>5</v>
      </c>
      <c r="F3951">
        <v>5</v>
      </c>
      <c r="G3951">
        <v>5</v>
      </c>
      <c r="H3951">
        <v>3</v>
      </c>
      <c r="I3951">
        <v>3</v>
      </c>
    </row>
    <row r="3952" spans="1:26" x14ac:dyDescent="0.25">
      <c r="C3952" s="5" t="s">
        <v>7</v>
      </c>
      <c r="D3952">
        <v>170</v>
      </c>
      <c r="E3952">
        <v>170</v>
      </c>
      <c r="U3952">
        <f>SUMPRODUCT((D3952:T3952&gt;Y3952/2.01)*1,D3952:T3952,D3954:T3954)</f>
        <v>340</v>
      </c>
      <c r="V3952">
        <f>SUM(D3954:T3954)</f>
        <v>2</v>
      </c>
      <c r="W3952" s="6">
        <f>X3952/Y3952</f>
        <v>0.77272727272727271</v>
      </c>
      <c r="X3952" s="7">
        <f>U3952/V3952</f>
        <v>170</v>
      </c>
      <c r="Y3952" s="7">
        <v>220</v>
      </c>
      <c r="Z3952" s="7">
        <f>W3952*V3952</f>
        <v>1.5454545454545454</v>
      </c>
    </row>
    <row r="3953" spans="1:26" x14ac:dyDescent="0.25">
      <c r="D3953" s="6">
        <v>0.77272727272727271</v>
      </c>
      <c r="E3953" s="6">
        <v>0.77272727272727271</v>
      </c>
    </row>
    <row r="3954" spans="1:26" x14ac:dyDescent="0.25">
      <c r="D3954">
        <v>1</v>
      </c>
      <c r="E3954">
        <v>1</v>
      </c>
    </row>
    <row r="3956" spans="1:26" x14ac:dyDescent="0.25">
      <c r="A3956" s="1">
        <v>42961</v>
      </c>
      <c r="B3956" s="2" t="s">
        <v>462</v>
      </c>
      <c r="U3956" s="3" t="s">
        <v>1</v>
      </c>
      <c r="V3956" s="3" t="s">
        <v>2</v>
      </c>
      <c r="W3956" s="3" t="s">
        <v>3</v>
      </c>
      <c r="X3956" s="3" t="s">
        <v>4</v>
      </c>
      <c r="Y3956" s="3" t="s">
        <v>5</v>
      </c>
      <c r="Z3956" s="3" t="s">
        <v>6</v>
      </c>
    </row>
    <row r="3957" spans="1:26" x14ac:dyDescent="0.25">
      <c r="U3957" s="3">
        <f>SUM(U3958:U3966)</f>
        <v>2965</v>
      </c>
      <c r="V3957" s="3">
        <f>SUM(V3958:V3966)</f>
        <v>34</v>
      </c>
      <c r="Z3957" s="4">
        <f>SUM(Z3958:Z3966)</f>
        <v>22.75151515151515</v>
      </c>
    </row>
    <row r="3958" spans="1:26" ht="30" x14ac:dyDescent="0.25">
      <c r="C3958" s="5" t="s">
        <v>9</v>
      </c>
      <c r="D3958">
        <v>102.5</v>
      </c>
      <c r="E3958">
        <v>102.5</v>
      </c>
      <c r="F3958">
        <v>102.5</v>
      </c>
      <c r="G3958">
        <v>102.5</v>
      </c>
      <c r="H3958">
        <v>102.5</v>
      </c>
      <c r="I3958">
        <v>102.5</v>
      </c>
      <c r="U3958">
        <f>SUMPRODUCT((D3958:T3958&gt;Y3958/2.01)*1,D3958:T3958,D3960:T3960)</f>
        <v>1845</v>
      </c>
      <c r="V3958">
        <f>SUM(D3960:T3960)</f>
        <v>18</v>
      </c>
      <c r="W3958" s="6">
        <f>X3958/Y3958</f>
        <v>0.74545454545454548</v>
      </c>
      <c r="X3958" s="7">
        <f>U3958/V3958</f>
        <v>102.5</v>
      </c>
      <c r="Y3958" s="7">
        <v>137.5</v>
      </c>
      <c r="Z3958" s="7">
        <f>W3958*V3958</f>
        <v>13.418181818181818</v>
      </c>
    </row>
    <row r="3959" spans="1:26" x14ac:dyDescent="0.25">
      <c r="D3959" s="6">
        <v>0.74545454545454548</v>
      </c>
      <c r="E3959" s="6">
        <v>0.74545454545454548</v>
      </c>
      <c r="F3959" s="6">
        <v>0.74545454545454548</v>
      </c>
      <c r="G3959" s="6">
        <v>0.74545454545454548</v>
      </c>
      <c r="H3959" s="6">
        <v>0.74545454545454548</v>
      </c>
      <c r="I3959" s="6">
        <v>0.74545454545454548</v>
      </c>
    </row>
    <row r="3960" spans="1:26" x14ac:dyDescent="0.25">
      <c r="D3960">
        <v>3</v>
      </c>
      <c r="E3960">
        <v>3</v>
      </c>
      <c r="F3960">
        <v>3</v>
      </c>
      <c r="G3960">
        <v>3</v>
      </c>
      <c r="H3960">
        <v>3</v>
      </c>
      <c r="I3960">
        <v>3</v>
      </c>
    </row>
    <row r="3961" spans="1:26" ht="30" x14ac:dyDescent="0.25">
      <c r="C3961" s="5" t="s">
        <v>70</v>
      </c>
      <c r="D3961">
        <v>70</v>
      </c>
      <c r="E3961">
        <v>70</v>
      </c>
      <c r="F3961">
        <v>70</v>
      </c>
      <c r="G3961">
        <v>70</v>
      </c>
      <c r="U3961">
        <f>SUMPRODUCT((D3961:T3961&gt;Y3961/2.01)*1,D3961:T3961,D3963:T3963)</f>
        <v>1120</v>
      </c>
      <c r="V3961">
        <f>SUM(D3963:T3963)</f>
        <v>16</v>
      </c>
      <c r="W3961" s="6">
        <f>X3961/Y3961</f>
        <v>0.58333333333333337</v>
      </c>
      <c r="X3961" s="7">
        <f>U3961/V3961</f>
        <v>70</v>
      </c>
      <c r="Y3961" s="7">
        <v>120</v>
      </c>
      <c r="Z3961" s="7">
        <f>W3961*V3961</f>
        <v>9.3333333333333339</v>
      </c>
    </row>
    <row r="3962" spans="1:26" x14ac:dyDescent="0.25">
      <c r="D3962" s="6">
        <v>0.58333333333333337</v>
      </c>
      <c r="E3962" s="6">
        <v>0.58333333333333337</v>
      </c>
      <c r="F3962" s="6">
        <v>0.58333333333333337</v>
      </c>
      <c r="G3962" s="6">
        <v>0.58333333333333337</v>
      </c>
    </row>
    <row r="3963" spans="1:26" x14ac:dyDescent="0.25">
      <c r="D3963">
        <v>4</v>
      </c>
      <c r="E3963">
        <v>4</v>
      </c>
      <c r="F3963">
        <v>4</v>
      </c>
      <c r="G3963">
        <v>4</v>
      </c>
    </row>
    <row r="3964" spans="1:26" x14ac:dyDescent="0.25">
      <c r="C3964" s="5" t="s">
        <v>74</v>
      </c>
      <c r="D3964">
        <v>12</v>
      </c>
      <c r="E3964">
        <v>12</v>
      </c>
      <c r="F3964">
        <v>12</v>
      </c>
      <c r="G3964">
        <v>12</v>
      </c>
      <c r="H3964">
        <v>12</v>
      </c>
    </row>
    <row r="3965" spans="1:26" x14ac:dyDescent="0.25">
      <c r="C3965" s="5" t="s">
        <v>121</v>
      </c>
      <c r="D3965">
        <v>12</v>
      </c>
      <c r="E3965">
        <v>12</v>
      </c>
      <c r="F3965">
        <v>12</v>
      </c>
      <c r="G3965">
        <v>12</v>
      </c>
    </row>
    <row r="3966" spans="1:26" x14ac:dyDescent="0.25">
      <c r="C3966" s="5" t="s">
        <v>273</v>
      </c>
      <c r="D3966">
        <v>13</v>
      </c>
      <c r="E3966">
        <v>13</v>
      </c>
    </row>
    <row r="3968" spans="1:26" x14ac:dyDescent="0.25">
      <c r="A3968" s="1">
        <v>42963</v>
      </c>
      <c r="B3968" s="2" t="s">
        <v>463</v>
      </c>
      <c r="U3968" s="3" t="s">
        <v>1</v>
      </c>
      <c r="V3968" s="3" t="s">
        <v>2</v>
      </c>
      <c r="W3968" s="3" t="s">
        <v>3</v>
      </c>
      <c r="X3968" s="3" t="s">
        <v>4</v>
      </c>
      <c r="Y3968" s="3" t="s">
        <v>5</v>
      </c>
      <c r="Z3968" s="3" t="s">
        <v>6</v>
      </c>
    </row>
    <row r="3969" spans="1:26" x14ac:dyDescent="0.25">
      <c r="U3969" s="3">
        <f>SUM(U3970:U3979)</f>
        <v>4270</v>
      </c>
      <c r="V3969" s="3">
        <f>SUM(V3970:V3979)</f>
        <v>42</v>
      </c>
      <c r="Z3969" s="4">
        <f>SUM(Z3970:Z3979)</f>
        <v>23.329797979797977</v>
      </c>
    </row>
    <row r="3970" spans="1:26" x14ac:dyDescent="0.25">
      <c r="C3970" s="5" t="s">
        <v>65</v>
      </c>
      <c r="D3970">
        <v>130</v>
      </c>
      <c r="E3970">
        <v>130</v>
      </c>
      <c r="F3970">
        <v>130</v>
      </c>
      <c r="G3970">
        <v>130</v>
      </c>
      <c r="U3970">
        <f>SUMPRODUCT((D3970:T3970&gt;Y3970/2.01)*1,D3970:T3970,D3972:T3972)</f>
        <v>2080</v>
      </c>
      <c r="V3970">
        <f>SUM(D3972:T3972)</f>
        <v>16</v>
      </c>
      <c r="W3970" s="6">
        <f>X3970/Y3970</f>
        <v>0.78993055555555536</v>
      </c>
      <c r="X3970" s="7">
        <f>U3970/V3970</f>
        <v>130</v>
      </c>
      <c r="Y3970" s="7">
        <v>164.57142857142861</v>
      </c>
      <c r="Z3970" s="7">
        <f>W3970*V3970</f>
        <v>12.638888888888886</v>
      </c>
    </row>
    <row r="3971" spans="1:26" x14ac:dyDescent="0.25">
      <c r="D3971" s="6">
        <v>0.78993055555555558</v>
      </c>
      <c r="E3971" s="6">
        <v>0.78993055555555558</v>
      </c>
      <c r="F3971" s="6">
        <v>0.78993055555555558</v>
      </c>
      <c r="G3971" s="6">
        <v>0.78993055555555558</v>
      </c>
    </row>
    <row r="3972" spans="1:26" x14ac:dyDescent="0.25">
      <c r="D3972">
        <v>4</v>
      </c>
      <c r="E3972">
        <v>4</v>
      </c>
      <c r="F3972">
        <v>4</v>
      </c>
      <c r="G3972">
        <v>4</v>
      </c>
    </row>
    <row r="3973" spans="1:26" x14ac:dyDescent="0.25">
      <c r="C3973" s="5" t="s">
        <v>24</v>
      </c>
      <c r="D3973">
        <v>60</v>
      </c>
      <c r="E3973">
        <v>80</v>
      </c>
      <c r="F3973">
        <v>100</v>
      </c>
      <c r="G3973">
        <v>120</v>
      </c>
      <c r="H3973">
        <v>140</v>
      </c>
      <c r="I3973">
        <v>160</v>
      </c>
      <c r="U3973">
        <f>SUMPRODUCT((D3973:T3973&gt;Y3973/2.01)*1,D3973:T3973,D3975:T3975)</f>
        <v>1620</v>
      </c>
      <c r="V3973">
        <f>SUM(D3975:T3975)</f>
        <v>23</v>
      </c>
      <c r="W3973" s="6">
        <f>X3973/Y3973</f>
        <v>0.35217391304347828</v>
      </c>
      <c r="X3973" s="7">
        <f>U3973/V3973</f>
        <v>70.434782608695656</v>
      </c>
      <c r="Y3973" s="7">
        <v>200</v>
      </c>
      <c r="Z3973" s="7">
        <f>W3973*V3973</f>
        <v>8.1</v>
      </c>
    </row>
    <row r="3974" spans="1:26" x14ac:dyDescent="0.25">
      <c r="D3974" s="6">
        <v>0.3</v>
      </c>
      <c r="E3974" s="6">
        <v>0.4</v>
      </c>
      <c r="F3974" s="6">
        <v>0.5</v>
      </c>
      <c r="G3974" s="6">
        <v>0.6</v>
      </c>
      <c r="H3974" s="6">
        <v>0.7</v>
      </c>
      <c r="I3974" s="6">
        <v>0.8</v>
      </c>
    </row>
    <row r="3975" spans="1:26" x14ac:dyDescent="0.25">
      <c r="D3975">
        <v>5</v>
      </c>
      <c r="E3975">
        <v>5</v>
      </c>
      <c r="F3975">
        <v>4</v>
      </c>
      <c r="G3975">
        <v>4</v>
      </c>
      <c r="H3975">
        <v>3</v>
      </c>
      <c r="I3975">
        <v>2</v>
      </c>
    </row>
    <row r="3976" spans="1:26" x14ac:dyDescent="0.25">
      <c r="C3976" s="5" t="s">
        <v>7</v>
      </c>
      <c r="D3976">
        <v>190</v>
      </c>
      <c r="E3976">
        <v>190</v>
      </c>
      <c r="F3976">
        <v>190</v>
      </c>
      <c r="U3976">
        <f>SUMPRODUCT((D3976:T3976&gt;Y3976/2.01)*1,D3976:T3976,D3978:T3978)</f>
        <v>570</v>
      </c>
      <c r="V3976">
        <f>SUM(D3978:T3978)</f>
        <v>3</v>
      </c>
      <c r="W3976" s="6">
        <f>X3976/Y3976</f>
        <v>0.86363636363636365</v>
      </c>
      <c r="X3976" s="7">
        <f>U3976/V3976</f>
        <v>190</v>
      </c>
      <c r="Y3976" s="7">
        <v>220</v>
      </c>
      <c r="Z3976" s="7">
        <f>W3976*V3976</f>
        <v>2.5909090909090908</v>
      </c>
    </row>
    <row r="3977" spans="1:26" x14ac:dyDescent="0.25">
      <c r="D3977" s="6">
        <v>0.86363636363636365</v>
      </c>
      <c r="E3977" s="6">
        <v>0.86363636363636365</v>
      </c>
      <c r="F3977" s="6">
        <v>0.86363636363636365</v>
      </c>
    </row>
    <row r="3978" spans="1:26" x14ac:dyDescent="0.25">
      <c r="D3978">
        <v>1</v>
      </c>
      <c r="E3978">
        <v>1</v>
      </c>
      <c r="F3978">
        <v>1</v>
      </c>
    </row>
    <row r="3979" spans="1:26" x14ac:dyDescent="0.25">
      <c r="C3979" s="5" t="s">
        <v>80</v>
      </c>
      <c r="D3979">
        <v>6</v>
      </c>
      <c r="E3979">
        <v>6</v>
      </c>
      <c r="F3979">
        <v>6</v>
      </c>
    </row>
    <row r="3981" spans="1:26" x14ac:dyDescent="0.25">
      <c r="A3981" s="1">
        <v>42965</v>
      </c>
      <c r="B3981" s="2" t="s">
        <v>464</v>
      </c>
      <c r="U3981" s="3" t="s">
        <v>1</v>
      </c>
      <c r="V3981" s="3" t="s">
        <v>2</v>
      </c>
      <c r="W3981" s="3" t="s">
        <v>3</v>
      </c>
      <c r="X3981" s="3" t="s">
        <v>4</v>
      </c>
      <c r="Y3981" s="3" t="s">
        <v>5</v>
      </c>
      <c r="Z3981" s="3" t="s">
        <v>6</v>
      </c>
    </row>
    <row r="3982" spans="1:26" x14ac:dyDescent="0.25">
      <c r="U3982" s="3">
        <f>SUM(U3983:U3990)</f>
        <v>1260</v>
      </c>
      <c r="V3982" s="3">
        <f>SUM(V3983:V3990)</f>
        <v>12</v>
      </c>
      <c r="Z3982" s="4">
        <f>SUM(Z3983:Z3990)</f>
        <v>9.163636363636364</v>
      </c>
    </row>
    <row r="3983" spans="1:26" ht="30" x14ac:dyDescent="0.25">
      <c r="C3983" s="5" t="s">
        <v>9</v>
      </c>
      <c r="D3983">
        <v>105</v>
      </c>
      <c r="E3983">
        <v>105</v>
      </c>
      <c r="F3983">
        <v>105</v>
      </c>
      <c r="G3983">
        <v>105</v>
      </c>
      <c r="H3983">
        <v>105</v>
      </c>
      <c r="I3983">
        <v>105</v>
      </c>
      <c r="U3983">
        <f>SUMPRODUCT((D3983:T3983&gt;Y3983/2.01)*1,D3983:T3983,D3985:T3985)</f>
        <v>1260</v>
      </c>
      <c r="V3983">
        <f>SUM(D3985:T3985)</f>
        <v>12</v>
      </c>
      <c r="W3983" s="6">
        <f>X3983/Y3983</f>
        <v>0.76363636363636367</v>
      </c>
      <c r="X3983" s="7">
        <f>U3983/V3983</f>
        <v>105</v>
      </c>
      <c r="Y3983" s="7">
        <v>137.5</v>
      </c>
      <c r="Z3983" s="7">
        <f>W3983*V3983</f>
        <v>9.163636363636364</v>
      </c>
    </row>
    <row r="3984" spans="1:26" x14ac:dyDescent="0.25">
      <c r="D3984" s="6">
        <v>0.76363636363636367</v>
      </c>
      <c r="E3984" s="6">
        <v>0.76363636363636367</v>
      </c>
      <c r="F3984" s="6">
        <v>0.76363636363636367</v>
      </c>
      <c r="G3984" s="6">
        <v>0.76363636363636367</v>
      </c>
      <c r="H3984" s="6">
        <v>0.76363636363636367</v>
      </c>
      <c r="I3984" s="6">
        <v>0.76363636363636367</v>
      </c>
    </row>
    <row r="3985" spans="1:26" x14ac:dyDescent="0.25">
      <c r="D3985">
        <v>2</v>
      </c>
      <c r="E3985">
        <v>2</v>
      </c>
      <c r="F3985">
        <v>2</v>
      </c>
      <c r="G3985">
        <v>2</v>
      </c>
      <c r="H3985">
        <v>2</v>
      </c>
      <c r="I3985">
        <v>2</v>
      </c>
    </row>
    <row r="3986" spans="1:26" x14ac:dyDescent="0.25">
      <c r="C3986" s="5" t="s">
        <v>145</v>
      </c>
      <c r="D3986">
        <v>6</v>
      </c>
      <c r="E3986">
        <v>6</v>
      </c>
      <c r="F3986">
        <v>6</v>
      </c>
      <c r="G3986">
        <v>6</v>
      </c>
    </row>
    <row r="3987" spans="1:26" x14ac:dyDescent="0.25">
      <c r="C3987" s="5" t="s">
        <v>20</v>
      </c>
      <c r="D3987">
        <v>8</v>
      </c>
      <c r="E3987">
        <v>8</v>
      </c>
      <c r="F3987">
        <v>8</v>
      </c>
    </row>
    <row r="3988" spans="1:26" ht="30" x14ac:dyDescent="0.25">
      <c r="C3988" s="5" t="s">
        <v>30</v>
      </c>
      <c r="D3988">
        <v>10</v>
      </c>
      <c r="E3988">
        <v>10</v>
      </c>
      <c r="F3988">
        <v>10</v>
      </c>
    </row>
    <row r="3989" spans="1:26" ht="30" x14ac:dyDescent="0.25">
      <c r="C3989" s="5" t="s">
        <v>211</v>
      </c>
      <c r="D3989">
        <v>10</v>
      </c>
      <c r="E3989">
        <v>10</v>
      </c>
      <c r="F3989">
        <v>10</v>
      </c>
    </row>
    <row r="3990" spans="1:26" ht="30" x14ac:dyDescent="0.25">
      <c r="C3990" s="5" t="s">
        <v>49</v>
      </c>
      <c r="D3990">
        <v>12</v>
      </c>
      <c r="E3990">
        <v>12</v>
      </c>
      <c r="F3990">
        <v>12</v>
      </c>
    </row>
    <row r="3992" spans="1:26" x14ac:dyDescent="0.25">
      <c r="A3992" s="1">
        <v>42968</v>
      </c>
      <c r="B3992" s="2" t="s">
        <v>465</v>
      </c>
      <c r="U3992" s="3" t="s">
        <v>1</v>
      </c>
      <c r="V3992" s="3" t="s">
        <v>2</v>
      </c>
      <c r="W3992" s="3" t="s">
        <v>3</v>
      </c>
      <c r="X3992" s="3" t="s">
        <v>4</v>
      </c>
      <c r="Y3992" s="3" t="s">
        <v>5</v>
      </c>
      <c r="Z3992" s="3" t="s">
        <v>6</v>
      </c>
    </row>
    <row r="3993" spans="1:26" x14ac:dyDescent="0.25">
      <c r="U3993" s="3">
        <f>SUM(U3994:U4001)</f>
        <v>4340</v>
      </c>
      <c r="V3993" s="3">
        <f>SUM(V3994:V4001)</f>
        <v>41</v>
      </c>
      <c r="Z3993" s="4">
        <f>SUM(Z3994:Z4001)</f>
        <v>20.550140056022411</v>
      </c>
    </row>
    <row r="3994" spans="1:26" ht="30" x14ac:dyDescent="0.25">
      <c r="C3994" s="5" t="s">
        <v>14</v>
      </c>
      <c r="D3994">
        <v>60</v>
      </c>
      <c r="E3994">
        <v>100</v>
      </c>
      <c r="F3994">
        <v>120</v>
      </c>
      <c r="G3994">
        <v>140</v>
      </c>
      <c r="H3994">
        <v>140</v>
      </c>
      <c r="I3994">
        <v>140</v>
      </c>
      <c r="J3994">
        <v>160</v>
      </c>
      <c r="K3994">
        <v>160</v>
      </c>
      <c r="U3994">
        <f>SUMPRODUCT((D3994:T3994&gt;Y3994/2.01)*1,D3994:T3994,D3996:T3996)</f>
        <v>2260</v>
      </c>
      <c r="V3994">
        <f>SUM(D3996:T3996)</f>
        <v>25</v>
      </c>
      <c r="W3994" s="6">
        <f>X3994/Y3994</f>
        <v>0.43047619047619051</v>
      </c>
      <c r="X3994" s="7">
        <f>U3994/V3994</f>
        <v>90.4</v>
      </c>
      <c r="Y3994" s="7">
        <v>210</v>
      </c>
      <c r="Z3994" s="7">
        <f>W3994*V3994</f>
        <v>10.761904761904763</v>
      </c>
    </row>
    <row r="3995" spans="1:26" x14ac:dyDescent="0.25">
      <c r="D3995" s="6">
        <v>0.2857142857142857</v>
      </c>
      <c r="E3995" s="6">
        <v>0.47619047619047622</v>
      </c>
      <c r="F3995" s="6">
        <v>0.5714285714285714</v>
      </c>
      <c r="G3995" s="6">
        <v>0.66666666666666663</v>
      </c>
      <c r="H3995" s="6">
        <v>0.66666666666666663</v>
      </c>
      <c r="I3995" s="6">
        <v>0.66666666666666663</v>
      </c>
      <c r="J3995" s="6">
        <v>0.76190476190476186</v>
      </c>
      <c r="K3995" s="6">
        <v>0.76190476190476186</v>
      </c>
    </row>
    <row r="3996" spans="1:26" x14ac:dyDescent="0.25">
      <c r="D3996">
        <v>5</v>
      </c>
      <c r="E3996">
        <v>4</v>
      </c>
      <c r="F3996">
        <v>3</v>
      </c>
      <c r="G3996">
        <v>3</v>
      </c>
      <c r="H3996">
        <v>3</v>
      </c>
      <c r="I3996">
        <v>3</v>
      </c>
      <c r="J3996">
        <v>2</v>
      </c>
      <c r="K3996">
        <v>2</v>
      </c>
    </row>
    <row r="3997" spans="1:26" x14ac:dyDescent="0.25">
      <c r="C3997" s="5" t="s">
        <v>15</v>
      </c>
      <c r="D3997">
        <v>130</v>
      </c>
      <c r="E3997">
        <v>130</v>
      </c>
      <c r="F3997">
        <v>130</v>
      </c>
      <c r="G3997">
        <v>130</v>
      </c>
      <c r="U3997">
        <f>SUMPRODUCT((D3997:T3997&gt;Y3997/2.01)*1,D3997:T3997,D3999:T3999)</f>
        <v>2080</v>
      </c>
      <c r="V3997">
        <f>SUM(D3999:T3999)</f>
        <v>16</v>
      </c>
      <c r="W3997" s="6">
        <f>X3997/Y3997</f>
        <v>0.61176470588235299</v>
      </c>
      <c r="X3997" s="7">
        <f>U3997/V3997</f>
        <v>130</v>
      </c>
      <c r="Y3997" s="7">
        <v>212.5</v>
      </c>
      <c r="Z3997" s="7">
        <f>W3997*V3997</f>
        <v>9.7882352941176478</v>
      </c>
    </row>
    <row r="3998" spans="1:26" x14ac:dyDescent="0.25">
      <c r="D3998" s="6">
        <v>0.61176470588235299</v>
      </c>
      <c r="E3998" s="6">
        <v>0.61176470588235299</v>
      </c>
      <c r="F3998" s="6">
        <v>0.61176470588235299</v>
      </c>
      <c r="G3998" s="6">
        <v>0.61176470588235299</v>
      </c>
    </row>
    <row r="3999" spans="1:26" x14ac:dyDescent="0.25">
      <c r="D3999">
        <v>4</v>
      </c>
      <c r="E3999">
        <v>4</v>
      </c>
      <c r="F3999">
        <v>4</v>
      </c>
      <c r="G3999">
        <v>4</v>
      </c>
    </row>
    <row r="4000" spans="1:26" x14ac:dyDescent="0.25">
      <c r="C4000" s="5" t="s">
        <v>79</v>
      </c>
      <c r="D4000">
        <v>20</v>
      </c>
      <c r="E4000">
        <v>20</v>
      </c>
      <c r="F4000">
        <v>20</v>
      </c>
    </row>
    <row r="4001" spans="1:26" x14ac:dyDescent="0.25">
      <c r="C4001" s="5" t="s">
        <v>80</v>
      </c>
      <c r="D4001">
        <v>6</v>
      </c>
      <c r="E4001">
        <v>6</v>
      </c>
      <c r="F4001">
        <v>6</v>
      </c>
    </row>
    <row r="4003" spans="1:26" x14ac:dyDescent="0.25">
      <c r="A4003" s="1">
        <v>42970</v>
      </c>
      <c r="B4003" s="2" t="s">
        <v>466</v>
      </c>
      <c r="U4003" s="3" t="s">
        <v>1</v>
      </c>
      <c r="V4003" s="3" t="s">
        <v>2</v>
      </c>
      <c r="W4003" s="3" t="s">
        <v>3</v>
      </c>
      <c r="X4003" s="3" t="s">
        <v>4</v>
      </c>
      <c r="Y4003" s="3" t="s">
        <v>5</v>
      </c>
      <c r="Z4003" s="3" t="s">
        <v>6</v>
      </c>
    </row>
    <row r="4004" spans="1:26" x14ac:dyDescent="0.25">
      <c r="U4004" s="3">
        <f>SUM(U4005:U4011)</f>
        <v>4040</v>
      </c>
      <c r="V4004" s="3">
        <f>SUM(V4005:V4011)</f>
        <v>34</v>
      </c>
      <c r="Z4004" s="4">
        <f>SUM(Z4005:Z4011)</f>
        <v>25.43703703703704</v>
      </c>
    </row>
    <row r="4005" spans="1:26" x14ac:dyDescent="0.25">
      <c r="C4005" s="5" t="s">
        <v>19</v>
      </c>
      <c r="D4005">
        <v>100</v>
      </c>
      <c r="E4005">
        <v>105</v>
      </c>
      <c r="F4005">
        <v>110</v>
      </c>
      <c r="G4005">
        <v>115</v>
      </c>
      <c r="H4005">
        <v>120</v>
      </c>
      <c r="I4005">
        <v>125</v>
      </c>
      <c r="J4005">
        <v>130</v>
      </c>
      <c r="K4005">
        <v>135</v>
      </c>
      <c r="L4005">
        <v>140</v>
      </c>
      <c r="U4005">
        <f>SUMPRODUCT((D4005:T4005&gt;Y4005/2.01)*1,D4005:T4005,D4007:T4007)</f>
        <v>4040</v>
      </c>
      <c r="V4005">
        <f>SUM(D4007:T4007)</f>
        <v>34</v>
      </c>
      <c r="W4005" s="6">
        <f>X4005/Y4005</f>
        <v>0.74814814814814823</v>
      </c>
      <c r="X4005" s="7">
        <f>U4005/V4005</f>
        <v>118.82352941176471</v>
      </c>
      <c r="Y4005" s="7">
        <v>158.8235294117647</v>
      </c>
      <c r="Z4005" s="7">
        <f>W4005*V4005</f>
        <v>25.43703703703704</v>
      </c>
    </row>
    <row r="4006" spans="1:26" x14ac:dyDescent="0.25">
      <c r="D4006" s="6">
        <v>0.62962962962962965</v>
      </c>
      <c r="E4006" s="6">
        <v>0.6611111111111112</v>
      </c>
      <c r="F4006" s="6">
        <v>0.69259259259259265</v>
      </c>
      <c r="G4006" s="6">
        <v>0.72407407407407409</v>
      </c>
      <c r="H4006" s="6">
        <v>0.75555555555555565</v>
      </c>
      <c r="I4006" s="6">
        <v>0.78703703703703709</v>
      </c>
      <c r="J4006" s="6">
        <v>0.81851851851851853</v>
      </c>
      <c r="K4006" s="6">
        <v>0.85000000000000009</v>
      </c>
      <c r="L4006" s="6">
        <v>0.88148148148148153</v>
      </c>
    </row>
    <row r="4007" spans="1:26" x14ac:dyDescent="0.25">
      <c r="D4007">
        <v>4</v>
      </c>
      <c r="E4007">
        <v>4</v>
      </c>
      <c r="F4007">
        <v>4</v>
      </c>
      <c r="G4007">
        <v>4</v>
      </c>
      <c r="H4007">
        <v>4</v>
      </c>
      <c r="I4007">
        <v>4</v>
      </c>
      <c r="J4007">
        <v>4</v>
      </c>
      <c r="K4007">
        <v>4</v>
      </c>
      <c r="L4007">
        <v>2</v>
      </c>
    </row>
    <row r="4008" spans="1:26" x14ac:dyDescent="0.25">
      <c r="C4008" s="5" t="s">
        <v>38</v>
      </c>
      <c r="D4008">
        <v>20</v>
      </c>
      <c r="E4008">
        <v>20</v>
      </c>
    </row>
    <row r="4009" spans="1:26" x14ac:dyDescent="0.25">
      <c r="C4009" s="5" t="s">
        <v>74</v>
      </c>
      <c r="D4009">
        <v>12</v>
      </c>
      <c r="E4009">
        <v>12</v>
      </c>
      <c r="F4009">
        <v>12</v>
      </c>
    </row>
    <row r="4010" spans="1:26" x14ac:dyDescent="0.25">
      <c r="C4010" s="5" t="s">
        <v>83</v>
      </c>
      <c r="D4010">
        <v>12</v>
      </c>
      <c r="E4010">
        <v>12</v>
      </c>
      <c r="F4010">
        <v>12</v>
      </c>
    </row>
    <row r="4011" spans="1:26" x14ac:dyDescent="0.25">
      <c r="C4011" s="5" t="s">
        <v>36</v>
      </c>
      <c r="D4011">
        <v>21</v>
      </c>
      <c r="E4011">
        <v>21</v>
      </c>
      <c r="F4011">
        <v>21</v>
      </c>
    </row>
    <row r="4013" spans="1:26" x14ac:dyDescent="0.25">
      <c r="A4013" s="1">
        <v>42973</v>
      </c>
      <c r="B4013" s="2" t="s">
        <v>467</v>
      </c>
      <c r="U4013" s="3" t="s">
        <v>1</v>
      </c>
      <c r="V4013" s="3" t="s">
        <v>2</v>
      </c>
      <c r="W4013" s="3" t="s">
        <v>3</v>
      </c>
      <c r="X4013" s="3" t="s">
        <v>4</v>
      </c>
      <c r="Y4013" s="3" t="s">
        <v>5</v>
      </c>
      <c r="Z4013" s="3" t="s">
        <v>6</v>
      </c>
    </row>
    <row r="4014" spans="1:26" x14ac:dyDescent="0.25">
      <c r="U4014" s="3">
        <f>SUM(U4015:U4020)</f>
        <v>4540</v>
      </c>
      <c r="V4014" s="3">
        <f>SUM(V4015:V4020)</f>
        <v>47</v>
      </c>
      <c r="Z4014" s="4">
        <f>SUM(Z4015:Z4020)</f>
        <v>23.338235294117645</v>
      </c>
    </row>
    <row r="4015" spans="1:26" x14ac:dyDescent="0.25">
      <c r="C4015" s="5" t="s">
        <v>65</v>
      </c>
      <c r="D4015">
        <v>120</v>
      </c>
      <c r="E4015">
        <v>120</v>
      </c>
      <c r="F4015">
        <v>120</v>
      </c>
      <c r="U4015">
        <f>SUMPRODUCT((D4015:T4015&gt;Y4015/2.01)*1,D4015:T4015,D4017:T4017)</f>
        <v>1440</v>
      </c>
      <c r="V4015">
        <f>SUM(D4017:T4017)</f>
        <v>12</v>
      </c>
      <c r="W4015" s="6">
        <f>X4015/Y4015</f>
        <v>0.72916666666666652</v>
      </c>
      <c r="X4015" s="7">
        <f>U4015/V4015</f>
        <v>120</v>
      </c>
      <c r="Y4015" s="7">
        <v>164.57142857142861</v>
      </c>
      <c r="Z4015" s="7">
        <f>W4015*V4015</f>
        <v>8.7499999999999982</v>
      </c>
    </row>
    <row r="4016" spans="1:26" x14ac:dyDescent="0.25">
      <c r="D4016" s="6">
        <v>0.72916666666666674</v>
      </c>
      <c r="E4016" s="6">
        <v>0.72916666666666674</v>
      </c>
      <c r="F4016" s="6">
        <v>0.72916666666666674</v>
      </c>
    </row>
    <row r="4017" spans="1:26" x14ac:dyDescent="0.25">
      <c r="D4017">
        <v>4</v>
      </c>
      <c r="E4017">
        <v>4</v>
      </c>
      <c r="F4017">
        <v>4</v>
      </c>
    </row>
    <row r="4018" spans="1:26" x14ac:dyDescent="0.25">
      <c r="C4018" s="5" t="s">
        <v>15</v>
      </c>
      <c r="D4018">
        <v>60</v>
      </c>
      <c r="E4018">
        <v>80</v>
      </c>
      <c r="F4018">
        <v>100</v>
      </c>
      <c r="G4018">
        <v>120</v>
      </c>
      <c r="H4018">
        <v>140</v>
      </c>
      <c r="I4018">
        <v>160</v>
      </c>
      <c r="J4018">
        <v>160</v>
      </c>
      <c r="K4018">
        <v>160</v>
      </c>
      <c r="L4018">
        <v>170</v>
      </c>
      <c r="M4018">
        <v>170</v>
      </c>
      <c r="U4018">
        <f>SUMPRODUCT((D4018:T4018&gt;Y4018/2.01)*1,D4018:T4018,D4020:T4020)</f>
        <v>3100</v>
      </c>
      <c r="V4018">
        <f>SUM(D4020:T4020)</f>
        <v>35</v>
      </c>
      <c r="W4018" s="6">
        <f>X4018/Y4018</f>
        <v>0.41680672268907565</v>
      </c>
      <c r="X4018" s="7">
        <f>U4018/V4018</f>
        <v>88.571428571428569</v>
      </c>
      <c r="Y4018" s="7">
        <v>212.5</v>
      </c>
      <c r="Z4018" s="7">
        <f>W4018*V4018</f>
        <v>14.588235294117649</v>
      </c>
    </row>
    <row r="4019" spans="1:26" x14ac:dyDescent="0.25">
      <c r="D4019" s="6">
        <v>0.28235294117647058</v>
      </c>
      <c r="E4019" s="6">
        <v>0.37647058823529411</v>
      </c>
      <c r="F4019" s="6">
        <v>0.47058823529411759</v>
      </c>
      <c r="G4019" s="6">
        <v>0.56470588235294117</v>
      </c>
      <c r="H4019" s="6">
        <v>0.6588235294117647</v>
      </c>
      <c r="I4019" s="6">
        <v>0.75294117647058822</v>
      </c>
      <c r="J4019" s="6">
        <v>0.75294117647058822</v>
      </c>
      <c r="K4019" s="6">
        <v>0.75294117647058822</v>
      </c>
      <c r="L4019" s="6">
        <v>0.8</v>
      </c>
      <c r="M4019" s="6">
        <v>0.8</v>
      </c>
    </row>
    <row r="4020" spans="1:26" x14ac:dyDescent="0.25">
      <c r="D4020">
        <v>5</v>
      </c>
      <c r="E4020">
        <v>5</v>
      </c>
      <c r="F4020">
        <v>4</v>
      </c>
      <c r="G4020">
        <v>4</v>
      </c>
      <c r="H4020">
        <v>6</v>
      </c>
      <c r="I4020">
        <v>3</v>
      </c>
      <c r="J4020">
        <v>3</v>
      </c>
      <c r="K4020">
        <v>3</v>
      </c>
      <c r="L4020">
        <v>1</v>
      </c>
      <c r="M4020">
        <v>1</v>
      </c>
    </row>
    <row r="4022" spans="1:26" x14ac:dyDescent="0.25">
      <c r="A4022" s="1">
        <v>42975</v>
      </c>
      <c r="B4022" s="2" t="s">
        <v>468</v>
      </c>
      <c r="U4022" s="3" t="s">
        <v>1</v>
      </c>
      <c r="V4022" s="3" t="s">
        <v>2</v>
      </c>
      <c r="W4022" s="3" t="s">
        <v>3</v>
      </c>
      <c r="X4022" s="3" t="s">
        <v>4</v>
      </c>
      <c r="Y4022" s="3" t="s">
        <v>5</v>
      </c>
      <c r="Z4022" s="3" t="s">
        <v>6</v>
      </c>
    </row>
    <row r="4023" spans="1:26" x14ac:dyDescent="0.25">
      <c r="U4023" s="3">
        <f>SUM(U4024:U4034)</f>
        <v>2931.2</v>
      </c>
      <c r="V4023" s="3">
        <f>SUM(V4024:V4034)</f>
        <v>49</v>
      </c>
      <c r="Z4023" s="4">
        <f>SUM(Z4024:Z4034)</f>
        <v>36.672428952739828</v>
      </c>
    </row>
    <row r="4024" spans="1:26" ht="30" x14ac:dyDescent="0.25">
      <c r="C4024" s="5" t="s">
        <v>9</v>
      </c>
      <c r="D4024">
        <v>100</v>
      </c>
      <c r="E4024">
        <v>100</v>
      </c>
      <c r="F4024">
        <v>100</v>
      </c>
      <c r="G4024">
        <v>110</v>
      </c>
      <c r="H4024">
        <v>110</v>
      </c>
      <c r="I4024">
        <v>95</v>
      </c>
      <c r="U4024">
        <f>SUMPRODUCT((D4024:T4024&gt;Y4024/2.01)*1,D4024:T4024,D4026:T4026)</f>
        <v>1910</v>
      </c>
      <c r="V4024">
        <f>SUM(D4026:T4026)</f>
        <v>19</v>
      </c>
      <c r="W4024" s="6">
        <f>X4024/Y4024</f>
        <v>0.73110047846889947</v>
      </c>
      <c r="X4024" s="7">
        <f>U4024/V4024</f>
        <v>100.52631578947368</v>
      </c>
      <c r="Y4024" s="7">
        <v>137.5</v>
      </c>
      <c r="Z4024" s="7">
        <f>W4024*V4024</f>
        <v>13.890909090909091</v>
      </c>
    </row>
    <row r="4025" spans="1:26" x14ac:dyDescent="0.25">
      <c r="D4025" s="6">
        <v>0.72727272727272729</v>
      </c>
      <c r="E4025" s="6">
        <v>0.72727272727272729</v>
      </c>
      <c r="F4025" s="6">
        <v>0.72727272727272729</v>
      </c>
      <c r="G4025" s="6">
        <v>0.8</v>
      </c>
      <c r="H4025" s="6">
        <v>0.8</v>
      </c>
      <c r="I4025" s="6">
        <v>0.69090909090909092</v>
      </c>
    </row>
    <row r="4026" spans="1:26" x14ac:dyDescent="0.25">
      <c r="D4026">
        <v>3</v>
      </c>
      <c r="E4026">
        <v>3</v>
      </c>
      <c r="F4026">
        <v>3</v>
      </c>
      <c r="G4026">
        <v>2</v>
      </c>
      <c r="H4026">
        <v>2</v>
      </c>
      <c r="I4026">
        <v>6</v>
      </c>
    </row>
    <row r="4027" spans="1:26" ht="30" x14ac:dyDescent="0.25">
      <c r="C4027" s="5" t="s">
        <v>71</v>
      </c>
      <c r="D4027">
        <v>29.5</v>
      </c>
      <c r="E4027">
        <v>31.8</v>
      </c>
      <c r="F4027">
        <v>34</v>
      </c>
      <c r="G4027">
        <v>36.299999999999997</v>
      </c>
      <c r="H4027">
        <v>38.6</v>
      </c>
      <c r="U4027">
        <f>SUMPRODUCT((D4027:T4027&gt;Y4027/2.01)*1,D4027:T4027,D4029:T4029)</f>
        <v>1021.1999999999999</v>
      </c>
      <c r="V4027">
        <f>SUM(D4029:T4029)</f>
        <v>30</v>
      </c>
      <c r="W4027" s="6">
        <f>X4027/Y4027</f>
        <v>0.75938399539435797</v>
      </c>
      <c r="X4027" s="7">
        <f>U4027/V4027</f>
        <v>34.04</v>
      </c>
      <c r="Y4027" s="7">
        <v>44.825806451612912</v>
      </c>
      <c r="Z4027" s="7">
        <f>W4027*V4027</f>
        <v>22.781519861830738</v>
      </c>
    </row>
    <row r="4028" spans="1:26" x14ac:dyDescent="0.25">
      <c r="D4028" s="6">
        <v>0.65810305123776625</v>
      </c>
      <c r="E4028" s="6">
        <v>0.70941278065630398</v>
      </c>
      <c r="F4028" s="6">
        <v>0.7584916522740357</v>
      </c>
      <c r="G4028" s="6">
        <v>0.80980138169257332</v>
      </c>
      <c r="H4028" s="6">
        <v>0.86111111111111105</v>
      </c>
    </row>
    <row r="4029" spans="1:26" x14ac:dyDescent="0.25">
      <c r="D4029">
        <v>6</v>
      </c>
      <c r="E4029">
        <v>6</v>
      </c>
      <c r="F4029">
        <v>6</v>
      </c>
      <c r="G4029">
        <v>6</v>
      </c>
      <c r="H4029">
        <v>6</v>
      </c>
    </row>
    <row r="4030" spans="1:26" x14ac:dyDescent="0.25">
      <c r="C4030" s="5" t="s">
        <v>20</v>
      </c>
      <c r="D4030">
        <v>12</v>
      </c>
      <c r="E4030">
        <v>12</v>
      </c>
      <c r="F4030">
        <v>12</v>
      </c>
    </row>
    <row r="4031" spans="1:26" ht="30" x14ac:dyDescent="0.25">
      <c r="C4031" s="5" t="s">
        <v>30</v>
      </c>
      <c r="D4031">
        <v>12</v>
      </c>
      <c r="E4031">
        <v>12</v>
      </c>
      <c r="F4031">
        <v>12</v>
      </c>
    </row>
    <row r="4032" spans="1:26" ht="30" x14ac:dyDescent="0.25">
      <c r="C4032" s="5" t="s">
        <v>365</v>
      </c>
      <c r="D4032">
        <v>15</v>
      </c>
      <c r="E4032">
        <v>15</v>
      </c>
      <c r="F4032">
        <v>15</v>
      </c>
    </row>
    <row r="4033" spans="1:26" ht="30" x14ac:dyDescent="0.25">
      <c r="C4033" s="5" t="s">
        <v>211</v>
      </c>
      <c r="D4033">
        <v>15</v>
      </c>
      <c r="E4033">
        <v>15</v>
      </c>
      <c r="F4033">
        <v>15</v>
      </c>
    </row>
    <row r="4034" spans="1:26" ht="30" x14ac:dyDescent="0.25">
      <c r="C4034" s="5" t="s">
        <v>450</v>
      </c>
      <c r="D4034">
        <v>12</v>
      </c>
      <c r="E4034">
        <v>12</v>
      </c>
      <c r="F4034">
        <v>12</v>
      </c>
    </row>
    <row r="4036" spans="1:26" x14ac:dyDescent="0.25">
      <c r="A4036" s="1">
        <v>42977</v>
      </c>
      <c r="B4036" s="2" t="s">
        <v>469</v>
      </c>
      <c r="U4036" s="3" t="s">
        <v>1</v>
      </c>
      <c r="V4036" s="3" t="s">
        <v>2</v>
      </c>
      <c r="W4036" s="3" t="s">
        <v>3</v>
      </c>
      <c r="X4036" s="3" t="s">
        <v>4</v>
      </c>
      <c r="Y4036" s="3" t="s">
        <v>5</v>
      </c>
      <c r="Z4036" s="3" t="s">
        <v>6</v>
      </c>
    </row>
    <row r="4037" spans="1:26" x14ac:dyDescent="0.25">
      <c r="U4037" s="3">
        <f>SUM(U4038:U4046)</f>
        <v>3950</v>
      </c>
      <c r="V4037" s="3">
        <f>SUM(V4038:V4046)</f>
        <v>52</v>
      </c>
      <c r="Z4037" s="4">
        <f>SUM(Z4038:Z4046)</f>
        <v>19.202380952380953</v>
      </c>
    </row>
    <row r="4038" spans="1:26" ht="30" x14ac:dyDescent="0.25">
      <c r="C4038" s="5" t="s">
        <v>14</v>
      </c>
      <c r="D4038">
        <v>60</v>
      </c>
      <c r="E4038">
        <v>80</v>
      </c>
      <c r="F4038">
        <v>100</v>
      </c>
      <c r="G4038">
        <v>120</v>
      </c>
      <c r="H4038">
        <v>140</v>
      </c>
      <c r="I4038">
        <v>160</v>
      </c>
      <c r="J4038">
        <v>160</v>
      </c>
      <c r="K4038">
        <v>160</v>
      </c>
      <c r="L4038">
        <v>160</v>
      </c>
      <c r="U4038">
        <f>SUMPRODUCT((D4038:T4038&gt;Y4038/2.01)*1,D4038:T4038,D4040:T4040)</f>
        <v>2300</v>
      </c>
      <c r="V4038">
        <f>SUM(D4040:T4040)</f>
        <v>27</v>
      </c>
      <c r="W4038" s="6">
        <f>X4038/Y4038</f>
        <v>0.40564373897707234</v>
      </c>
      <c r="X4038" s="7">
        <f>U4038/V4038</f>
        <v>85.18518518518519</v>
      </c>
      <c r="Y4038" s="7">
        <v>210</v>
      </c>
      <c r="Z4038" s="7">
        <f>W4038*V4038</f>
        <v>10.952380952380953</v>
      </c>
    </row>
    <row r="4039" spans="1:26" x14ac:dyDescent="0.25">
      <c r="D4039" s="6">
        <v>0.2857142857142857</v>
      </c>
      <c r="E4039" s="6">
        <v>0.38095238095238088</v>
      </c>
      <c r="F4039" s="6">
        <v>0.47619047619047622</v>
      </c>
      <c r="G4039" s="6">
        <v>0.5714285714285714</v>
      </c>
      <c r="H4039" s="6">
        <v>0.66666666666666663</v>
      </c>
      <c r="I4039" s="6">
        <v>0.76190476190476186</v>
      </c>
      <c r="J4039" s="6">
        <v>0.76190476190476186</v>
      </c>
      <c r="K4039" s="6">
        <v>0.76190476190476186</v>
      </c>
      <c r="L4039" s="6">
        <v>0.76190476190476186</v>
      </c>
    </row>
    <row r="4040" spans="1:26" x14ac:dyDescent="0.25">
      <c r="D4040">
        <v>5</v>
      </c>
      <c r="E4040">
        <v>4</v>
      </c>
      <c r="F4040">
        <v>3</v>
      </c>
      <c r="G4040">
        <v>2</v>
      </c>
      <c r="H4040">
        <v>1</v>
      </c>
      <c r="I4040">
        <v>3</v>
      </c>
      <c r="J4040">
        <v>3</v>
      </c>
      <c r="K4040">
        <v>3</v>
      </c>
      <c r="L4040">
        <v>3</v>
      </c>
    </row>
    <row r="4041" spans="1:26" x14ac:dyDescent="0.25">
      <c r="C4041" s="5" t="s">
        <v>24</v>
      </c>
      <c r="D4041">
        <v>60</v>
      </c>
      <c r="E4041">
        <v>80</v>
      </c>
      <c r="F4041">
        <v>100</v>
      </c>
      <c r="G4041">
        <v>110</v>
      </c>
      <c r="H4041">
        <v>120</v>
      </c>
      <c r="U4041">
        <f>SUMPRODUCT((D4041:T4041&gt;Y4041/2.01)*1,D4041:T4041,D4043:T4043)</f>
        <v>1650</v>
      </c>
      <c r="V4041">
        <f>SUM(D4043:T4043)</f>
        <v>25</v>
      </c>
      <c r="W4041" s="6">
        <f>X4041/Y4041</f>
        <v>0.33</v>
      </c>
      <c r="X4041" s="7">
        <f>U4041/V4041</f>
        <v>66</v>
      </c>
      <c r="Y4041" s="7">
        <v>200</v>
      </c>
      <c r="Z4041" s="7">
        <f>W4041*V4041</f>
        <v>8.25</v>
      </c>
    </row>
    <row r="4042" spans="1:26" x14ac:dyDescent="0.25">
      <c r="D4042" s="6">
        <v>0.3</v>
      </c>
      <c r="E4042" s="6">
        <v>0.4</v>
      </c>
      <c r="F4042" s="6">
        <v>0.5</v>
      </c>
      <c r="G4042" s="6">
        <v>0.55000000000000004</v>
      </c>
      <c r="H4042" s="6">
        <v>0.6</v>
      </c>
    </row>
    <row r="4043" spans="1:26" x14ac:dyDescent="0.25">
      <c r="D4043">
        <v>5</v>
      </c>
      <c r="E4043">
        <v>5</v>
      </c>
      <c r="F4043">
        <v>5</v>
      </c>
      <c r="G4043">
        <v>5</v>
      </c>
      <c r="H4043">
        <v>5</v>
      </c>
    </row>
    <row r="4044" spans="1:26" ht="30" x14ac:dyDescent="0.25">
      <c r="C4044" s="5" t="s">
        <v>101</v>
      </c>
      <c r="D4044">
        <v>20</v>
      </c>
      <c r="E4044">
        <v>20</v>
      </c>
      <c r="F4044">
        <v>20</v>
      </c>
    </row>
    <row r="4045" spans="1:26" x14ac:dyDescent="0.25">
      <c r="C4045" s="5" t="s">
        <v>79</v>
      </c>
      <c r="D4045">
        <v>20</v>
      </c>
      <c r="E4045">
        <v>20</v>
      </c>
      <c r="F4045">
        <v>20</v>
      </c>
    </row>
    <row r="4046" spans="1:26" x14ac:dyDescent="0.25">
      <c r="C4046" s="5" t="s">
        <v>16</v>
      </c>
      <c r="D4046">
        <v>15</v>
      </c>
      <c r="E4046">
        <v>15</v>
      </c>
      <c r="F4046">
        <v>15</v>
      </c>
    </row>
    <row r="4048" spans="1:26" x14ac:dyDescent="0.25">
      <c r="A4048" s="1">
        <v>42987</v>
      </c>
      <c r="B4048" s="2"/>
      <c r="U4048" s="3" t="s">
        <v>1</v>
      </c>
      <c r="V4048" s="3" t="s">
        <v>2</v>
      </c>
      <c r="W4048" s="3" t="s">
        <v>3</v>
      </c>
      <c r="X4048" s="3" t="s">
        <v>4</v>
      </c>
      <c r="Y4048" s="3" t="s">
        <v>5</v>
      </c>
      <c r="Z4048" s="3" t="s">
        <v>6</v>
      </c>
    </row>
    <row r="4049" spans="1:26" x14ac:dyDescent="0.25">
      <c r="U4049" s="3">
        <f>SUM(U4050:U4054)</f>
        <v>1600</v>
      </c>
      <c r="V4049" s="3">
        <f>SUM(V4050:V4054)</f>
        <v>16</v>
      </c>
      <c r="Z4049" s="4">
        <f>SUM(Z4050:Z4054)</f>
        <v>11.636363636363637</v>
      </c>
    </row>
    <row r="4050" spans="1:26" ht="30" x14ac:dyDescent="0.25">
      <c r="C4050" s="5" t="s">
        <v>9</v>
      </c>
      <c r="D4050">
        <v>100</v>
      </c>
      <c r="E4050">
        <v>100</v>
      </c>
      <c r="F4050">
        <v>100</v>
      </c>
      <c r="G4050">
        <v>100</v>
      </c>
      <c r="U4050">
        <f>SUMPRODUCT((D4050:T4050&gt;Y4050/2.01)*1,D4050:T4050,D4052:T4052)</f>
        <v>1600</v>
      </c>
      <c r="V4050">
        <f>SUM(D4052:T4052)</f>
        <v>16</v>
      </c>
      <c r="W4050" s="6">
        <f>X4050/Y4050</f>
        <v>0.72727272727272729</v>
      </c>
      <c r="X4050" s="7">
        <f>U4050/V4050</f>
        <v>100</v>
      </c>
      <c r="Y4050" s="7">
        <v>137.5</v>
      </c>
      <c r="Z4050" s="7">
        <f>W4050*V4050</f>
        <v>11.636363636363637</v>
      </c>
    </row>
    <row r="4051" spans="1:26" x14ac:dyDescent="0.25">
      <c r="D4051" s="6">
        <v>0.72727272727272729</v>
      </c>
      <c r="E4051" s="6">
        <v>0.72727272727272729</v>
      </c>
      <c r="F4051" s="6">
        <v>0.72727272727272729</v>
      </c>
      <c r="G4051" s="6">
        <v>0.72727272727272729</v>
      </c>
    </row>
    <row r="4052" spans="1:26" x14ac:dyDescent="0.25">
      <c r="D4052">
        <v>4</v>
      </c>
      <c r="E4052">
        <v>4</v>
      </c>
      <c r="F4052">
        <v>4</v>
      </c>
      <c r="G4052">
        <v>4</v>
      </c>
    </row>
    <row r="4053" spans="1:26" ht="30" x14ac:dyDescent="0.25">
      <c r="C4053" s="5" t="s">
        <v>30</v>
      </c>
      <c r="D4053">
        <v>10</v>
      </c>
      <c r="E4053">
        <v>10</v>
      </c>
      <c r="F4053">
        <v>10</v>
      </c>
    </row>
    <row r="4054" spans="1:26" ht="30" x14ac:dyDescent="0.25">
      <c r="C4054" s="5" t="s">
        <v>26</v>
      </c>
      <c r="D4054">
        <v>10</v>
      </c>
      <c r="E4054">
        <v>10</v>
      </c>
      <c r="F4054">
        <v>10</v>
      </c>
    </row>
    <row r="4056" spans="1:26" x14ac:dyDescent="0.25">
      <c r="A4056" s="1">
        <v>42991</v>
      </c>
      <c r="B4056" s="2" t="s">
        <v>470</v>
      </c>
      <c r="U4056" s="3" t="s">
        <v>1</v>
      </c>
      <c r="V4056" s="3" t="s">
        <v>2</v>
      </c>
      <c r="W4056" s="3" t="s">
        <v>3</v>
      </c>
      <c r="X4056" s="3" t="s">
        <v>4</v>
      </c>
      <c r="Y4056" s="3" t="s">
        <v>5</v>
      </c>
      <c r="Z4056" s="3" t="s">
        <v>6</v>
      </c>
    </row>
    <row r="4057" spans="1:26" x14ac:dyDescent="0.25">
      <c r="U4057" s="3">
        <f>SUM(U4058:U4063)</f>
        <v>4840</v>
      </c>
      <c r="V4057" s="3">
        <f>SUM(V4058:V4063)</f>
        <v>50</v>
      </c>
      <c r="Z4057" s="4">
        <f>SUM(Z4058:Z4063)</f>
        <v>35.199999999999996</v>
      </c>
    </row>
    <row r="4058" spans="1:26" ht="30" x14ac:dyDescent="0.25">
      <c r="C4058" s="5" t="s">
        <v>9</v>
      </c>
      <c r="D4058">
        <v>90</v>
      </c>
      <c r="E4058">
        <v>90</v>
      </c>
      <c r="F4058">
        <v>90</v>
      </c>
      <c r="G4058">
        <v>90</v>
      </c>
      <c r="H4058">
        <v>90</v>
      </c>
      <c r="I4058">
        <v>100</v>
      </c>
      <c r="J4058">
        <v>100</v>
      </c>
      <c r="K4058">
        <v>100</v>
      </c>
      <c r="L4058">
        <v>100</v>
      </c>
      <c r="M4058">
        <v>110</v>
      </c>
      <c r="N4058">
        <v>110</v>
      </c>
      <c r="O4058">
        <v>110</v>
      </c>
      <c r="U4058">
        <f>SUMPRODUCT((D4058:T4058&gt;Y4058/2.01)*1,D4058:T4058,D4060:T4060)</f>
        <v>4840</v>
      </c>
      <c r="V4058">
        <f>SUM(D4060:T4060)</f>
        <v>50</v>
      </c>
      <c r="W4058" s="6">
        <f>X4058/Y4058</f>
        <v>0.70399999999999996</v>
      </c>
      <c r="X4058" s="7">
        <f>U4058/V4058</f>
        <v>96.8</v>
      </c>
      <c r="Y4058" s="7">
        <v>137.5</v>
      </c>
      <c r="Z4058" s="7">
        <f>W4058*V4058</f>
        <v>35.199999999999996</v>
      </c>
    </row>
    <row r="4059" spans="1:26" x14ac:dyDescent="0.25">
      <c r="D4059" s="6">
        <v>0.65454545454545454</v>
      </c>
      <c r="E4059" s="6">
        <v>0.65454545454545454</v>
      </c>
      <c r="F4059" s="6">
        <v>0.65454545454545454</v>
      </c>
      <c r="G4059" s="6">
        <v>0.65454545454545454</v>
      </c>
      <c r="H4059" s="6">
        <v>0.65454545454545454</v>
      </c>
      <c r="I4059" s="6">
        <v>0.72727272727272729</v>
      </c>
      <c r="J4059" s="6">
        <v>0.72727272727272729</v>
      </c>
      <c r="K4059" s="6">
        <v>0.72727272727272729</v>
      </c>
      <c r="L4059" s="6">
        <v>0.72727272727272729</v>
      </c>
      <c r="M4059" s="6">
        <v>0.8</v>
      </c>
      <c r="N4059" s="6">
        <v>0.8</v>
      </c>
      <c r="O4059" s="6">
        <v>0.8</v>
      </c>
    </row>
    <row r="4060" spans="1:26" x14ac:dyDescent="0.25">
      <c r="D4060">
        <v>5</v>
      </c>
      <c r="E4060">
        <v>5</v>
      </c>
      <c r="F4060">
        <v>5</v>
      </c>
      <c r="G4060">
        <v>5</v>
      </c>
      <c r="H4060">
        <v>5</v>
      </c>
      <c r="I4060">
        <v>4</v>
      </c>
      <c r="J4060">
        <v>4</v>
      </c>
      <c r="K4060">
        <v>4</v>
      </c>
      <c r="L4060">
        <v>4</v>
      </c>
      <c r="M4060">
        <v>3</v>
      </c>
      <c r="N4060">
        <v>3</v>
      </c>
      <c r="O4060">
        <v>3</v>
      </c>
    </row>
    <row r="4061" spans="1:26" ht="30" x14ac:dyDescent="0.25">
      <c r="C4061" s="5" t="s">
        <v>26</v>
      </c>
      <c r="D4061">
        <v>15</v>
      </c>
      <c r="E4061">
        <v>15</v>
      </c>
      <c r="F4061">
        <v>15</v>
      </c>
      <c r="G4061">
        <v>15</v>
      </c>
      <c r="H4061">
        <v>15</v>
      </c>
    </row>
    <row r="4062" spans="1:26" ht="30" x14ac:dyDescent="0.25">
      <c r="C4062" s="5" t="s">
        <v>365</v>
      </c>
      <c r="D4062">
        <v>20</v>
      </c>
      <c r="E4062">
        <v>20</v>
      </c>
      <c r="F4062">
        <v>20</v>
      </c>
      <c r="G4062">
        <v>20</v>
      </c>
    </row>
    <row r="4063" spans="1:26" x14ac:dyDescent="0.25">
      <c r="C4063" s="5" t="s">
        <v>36</v>
      </c>
    </row>
    <row r="4065" spans="1:26" x14ac:dyDescent="0.25">
      <c r="A4065" s="1">
        <v>42994</v>
      </c>
      <c r="B4065" s="2" t="s">
        <v>471</v>
      </c>
      <c r="U4065" s="3" t="s">
        <v>1</v>
      </c>
      <c r="V4065" s="3" t="s">
        <v>2</v>
      </c>
      <c r="W4065" s="3" t="s">
        <v>3</v>
      </c>
      <c r="X4065" s="3" t="s">
        <v>4</v>
      </c>
      <c r="Y4065" s="3" t="s">
        <v>5</v>
      </c>
      <c r="Z4065" s="3" t="s">
        <v>6</v>
      </c>
    </row>
    <row r="4066" spans="1:26" x14ac:dyDescent="0.25">
      <c r="U4066" s="3">
        <f>SUM(U4067:U4073)</f>
        <v>4360</v>
      </c>
      <c r="V4066" s="3">
        <f>SUM(V4067:V4073)</f>
        <v>34</v>
      </c>
      <c r="Z4066" s="4">
        <f>SUM(Z4067:Z4073)</f>
        <v>20.625210084033611</v>
      </c>
    </row>
    <row r="4067" spans="1:26" ht="30" x14ac:dyDescent="0.25">
      <c r="C4067" s="5" t="s">
        <v>14</v>
      </c>
      <c r="D4067">
        <v>120</v>
      </c>
      <c r="E4067">
        <v>120</v>
      </c>
      <c r="F4067">
        <v>120</v>
      </c>
      <c r="G4067">
        <v>120</v>
      </c>
      <c r="U4067">
        <f>SUMPRODUCT((D4067:T4067&gt;Y4067/2.01)*1,D4067:T4067,D4069:T4069)</f>
        <v>1920</v>
      </c>
      <c r="V4067">
        <f>SUM(D4069:T4069)</f>
        <v>16</v>
      </c>
      <c r="W4067" s="6">
        <f>X4067/Y4067</f>
        <v>0.5714285714285714</v>
      </c>
      <c r="X4067" s="7">
        <f>U4067/V4067</f>
        <v>120</v>
      </c>
      <c r="Y4067" s="7">
        <v>210</v>
      </c>
      <c r="Z4067" s="7">
        <f>W4067*V4067</f>
        <v>9.1428571428571423</v>
      </c>
    </row>
    <row r="4068" spans="1:26" x14ac:dyDescent="0.25">
      <c r="D4068" s="6">
        <v>0.5714285714285714</v>
      </c>
      <c r="E4068" s="6">
        <v>0.5714285714285714</v>
      </c>
      <c r="F4068" s="6">
        <v>0.5714285714285714</v>
      </c>
      <c r="G4068" s="6">
        <v>0.5714285714285714</v>
      </c>
    </row>
    <row r="4069" spans="1:26" x14ac:dyDescent="0.25">
      <c r="D4069">
        <v>4</v>
      </c>
      <c r="E4069">
        <v>4</v>
      </c>
      <c r="F4069">
        <v>4</v>
      </c>
      <c r="G4069">
        <v>4</v>
      </c>
    </row>
    <row r="4070" spans="1:26" x14ac:dyDescent="0.25">
      <c r="C4070" s="5" t="s">
        <v>15</v>
      </c>
      <c r="D4070">
        <v>120</v>
      </c>
      <c r="E4070">
        <v>120</v>
      </c>
      <c r="F4070">
        <v>140</v>
      </c>
      <c r="G4070">
        <v>140</v>
      </c>
      <c r="H4070">
        <v>160</v>
      </c>
      <c r="I4070">
        <v>160</v>
      </c>
      <c r="U4070">
        <f>SUMPRODUCT((D4070:T4070&gt;Y4070/2.01)*1,D4070:T4070,D4072:T4072)</f>
        <v>2440</v>
      </c>
      <c r="V4070">
        <f>SUM(D4072:T4072)</f>
        <v>18</v>
      </c>
      <c r="W4070" s="6">
        <f>X4070/Y4070</f>
        <v>0.6379084967320261</v>
      </c>
      <c r="X4070" s="7">
        <f>U4070/V4070</f>
        <v>135.55555555555554</v>
      </c>
      <c r="Y4070" s="7">
        <v>212.5</v>
      </c>
      <c r="Z4070" s="7">
        <f>W4070*V4070</f>
        <v>11.482352941176469</v>
      </c>
    </row>
    <row r="4071" spans="1:26" x14ac:dyDescent="0.25">
      <c r="D4071" s="6">
        <v>0.56470588235294117</v>
      </c>
      <c r="E4071" s="6">
        <v>0.56470588235294117</v>
      </c>
      <c r="F4071" s="6">
        <v>0.6588235294117647</v>
      </c>
      <c r="G4071" s="6">
        <v>0.6588235294117647</v>
      </c>
      <c r="H4071" s="6">
        <v>0.75294117647058822</v>
      </c>
      <c r="I4071" s="6">
        <v>0.75294117647058822</v>
      </c>
    </row>
    <row r="4072" spans="1:26" x14ac:dyDescent="0.25">
      <c r="D4072">
        <v>4</v>
      </c>
      <c r="E4072">
        <v>4</v>
      </c>
      <c r="F4072">
        <v>3</v>
      </c>
      <c r="G4072">
        <v>3</v>
      </c>
      <c r="H4072">
        <v>2</v>
      </c>
      <c r="I4072">
        <v>2</v>
      </c>
    </row>
    <row r="4073" spans="1:26" x14ac:dyDescent="0.25">
      <c r="C4073" s="5" t="s">
        <v>80</v>
      </c>
      <c r="D4073">
        <v>3</v>
      </c>
      <c r="E4073">
        <v>3</v>
      </c>
      <c r="F4073">
        <v>3</v>
      </c>
    </row>
    <row r="4075" spans="1:26" x14ac:dyDescent="0.25">
      <c r="A4075" s="1">
        <v>42997</v>
      </c>
      <c r="B4075" s="2" t="s">
        <v>472</v>
      </c>
      <c r="U4075" s="3" t="s">
        <v>1</v>
      </c>
      <c r="V4075" s="3" t="s">
        <v>2</v>
      </c>
      <c r="W4075" s="3" t="s">
        <v>3</v>
      </c>
      <c r="X4075" s="3" t="s">
        <v>4</v>
      </c>
      <c r="Y4075" s="3" t="s">
        <v>5</v>
      </c>
      <c r="Z4075" s="3" t="s">
        <v>6</v>
      </c>
    </row>
    <row r="4076" spans="1:26" x14ac:dyDescent="0.25">
      <c r="U4076" s="3">
        <f>SUM(U4077:U4083)</f>
        <v>4260</v>
      </c>
      <c r="V4076" s="3">
        <f>SUM(V4077:V4083)</f>
        <v>41</v>
      </c>
      <c r="Z4076" s="4">
        <f>SUM(Z4077:Z4083)</f>
        <v>30.981818181818184</v>
      </c>
    </row>
    <row r="4077" spans="1:26" ht="30" x14ac:dyDescent="0.25">
      <c r="C4077" s="5" t="s">
        <v>9</v>
      </c>
      <c r="D4077">
        <v>100</v>
      </c>
      <c r="E4077">
        <v>100</v>
      </c>
      <c r="F4077">
        <v>100</v>
      </c>
      <c r="G4077">
        <v>100</v>
      </c>
      <c r="H4077">
        <v>100</v>
      </c>
      <c r="I4077">
        <v>110</v>
      </c>
      <c r="J4077">
        <v>110</v>
      </c>
      <c r="K4077">
        <v>110</v>
      </c>
      <c r="L4077">
        <v>110</v>
      </c>
      <c r="U4077">
        <f>SUMPRODUCT((D4077:T4077&gt;Y4077/2.01)*1,D4077:T4077,D4079:T4079)</f>
        <v>4260</v>
      </c>
      <c r="V4077">
        <f>SUM(D4079:T4079)</f>
        <v>41</v>
      </c>
      <c r="W4077" s="6">
        <f>X4077/Y4077</f>
        <v>0.75565410199556549</v>
      </c>
      <c r="X4077" s="7">
        <f>U4077/V4077</f>
        <v>103.90243902439025</v>
      </c>
      <c r="Y4077" s="7">
        <v>137.5</v>
      </c>
      <c r="Z4077" s="7">
        <f>W4077*V4077</f>
        <v>30.981818181818184</v>
      </c>
    </row>
    <row r="4078" spans="1:26" x14ac:dyDescent="0.25">
      <c r="D4078" s="6">
        <v>0.72727272727272729</v>
      </c>
      <c r="E4078" s="6">
        <v>0.72727272727272729</v>
      </c>
      <c r="F4078" s="6">
        <v>0.72727272727272729</v>
      </c>
      <c r="G4078" s="6">
        <v>0.72727272727272729</v>
      </c>
      <c r="H4078" s="6">
        <v>0.72727272727272729</v>
      </c>
      <c r="I4078" s="6">
        <v>0.8</v>
      </c>
      <c r="J4078" s="6">
        <v>0.8</v>
      </c>
      <c r="K4078" s="6">
        <v>0.8</v>
      </c>
      <c r="L4078" s="6">
        <v>0.8</v>
      </c>
    </row>
    <row r="4079" spans="1:26" x14ac:dyDescent="0.25">
      <c r="D4079">
        <v>5</v>
      </c>
      <c r="E4079">
        <v>5</v>
      </c>
      <c r="F4079">
        <v>5</v>
      </c>
      <c r="G4079">
        <v>5</v>
      </c>
      <c r="H4079">
        <v>5</v>
      </c>
      <c r="I4079">
        <v>4</v>
      </c>
      <c r="J4079">
        <v>4</v>
      </c>
      <c r="K4079">
        <v>4</v>
      </c>
      <c r="L4079">
        <v>4</v>
      </c>
    </row>
    <row r="4080" spans="1:26" ht="30" x14ac:dyDescent="0.25">
      <c r="C4080" s="5" t="s">
        <v>26</v>
      </c>
      <c r="D4080">
        <v>8</v>
      </c>
      <c r="E4080">
        <v>8</v>
      </c>
      <c r="F4080">
        <v>8</v>
      </c>
      <c r="G4080">
        <v>8</v>
      </c>
    </row>
    <row r="4081" spans="1:26" x14ac:dyDescent="0.25">
      <c r="C4081" s="5" t="s">
        <v>205</v>
      </c>
      <c r="D4081">
        <v>8</v>
      </c>
      <c r="E4081">
        <v>8</v>
      </c>
      <c r="F4081">
        <v>8</v>
      </c>
      <c r="G4081">
        <v>8</v>
      </c>
    </row>
    <row r="4082" spans="1:26" x14ac:dyDescent="0.25">
      <c r="C4082" s="5" t="s">
        <v>218</v>
      </c>
      <c r="D4082">
        <v>15</v>
      </c>
      <c r="E4082">
        <v>15</v>
      </c>
      <c r="F4082">
        <v>15</v>
      </c>
      <c r="G4082">
        <v>15</v>
      </c>
    </row>
    <row r="4083" spans="1:26" ht="30" x14ac:dyDescent="0.25">
      <c r="C4083" s="5" t="s">
        <v>49</v>
      </c>
      <c r="D4083">
        <v>10</v>
      </c>
      <c r="E4083">
        <v>10</v>
      </c>
      <c r="F4083">
        <v>10</v>
      </c>
      <c r="G4083">
        <v>10</v>
      </c>
    </row>
    <row r="4085" spans="1:26" x14ac:dyDescent="0.25">
      <c r="A4085" s="1">
        <v>42999</v>
      </c>
      <c r="B4085" s="2" t="s">
        <v>473</v>
      </c>
      <c r="U4085" s="3" t="s">
        <v>1</v>
      </c>
      <c r="V4085" s="3" t="s">
        <v>2</v>
      </c>
      <c r="W4085" s="3" t="s">
        <v>3</v>
      </c>
      <c r="X4085" s="3" t="s">
        <v>4</v>
      </c>
      <c r="Y4085" s="3" t="s">
        <v>5</v>
      </c>
      <c r="Z4085" s="3" t="s">
        <v>6</v>
      </c>
    </row>
    <row r="4086" spans="1:26" x14ac:dyDescent="0.25">
      <c r="U4086" s="3">
        <f>SUM(U4087:U4095)</f>
        <v>4740</v>
      </c>
      <c r="V4086" s="3">
        <f>SUM(V4087:V4095)</f>
        <v>59</v>
      </c>
      <c r="Z4086" s="4">
        <f>SUM(Z4087:Z4095)</f>
        <v>23.147619047619045</v>
      </c>
    </row>
    <row r="4087" spans="1:26" ht="30" x14ac:dyDescent="0.25">
      <c r="C4087" s="5" t="s">
        <v>14</v>
      </c>
      <c r="D4087">
        <v>60</v>
      </c>
      <c r="E4087">
        <v>80</v>
      </c>
      <c r="F4087">
        <v>100</v>
      </c>
      <c r="G4087">
        <v>120</v>
      </c>
      <c r="H4087">
        <v>140</v>
      </c>
      <c r="I4087">
        <v>140</v>
      </c>
      <c r="J4087">
        <v>160</v>
      </c>
      <c r="K4087">
        <v>160</v>
      </c>
      <c r="U4087">
        <f>SUMPRODUCT((D4087:T4087&gt;Y4087/2.01)*1,D4087:T4087,D4089:T4089)</f>
        <v>2320</v>
      </c>
      <c r="V4087">
        <f>SUM(D4089:T4089)</f>
        <v>28</v>
      </c>
      <c r="W4087" s="6">
        <f>X4087/Y4087</f>
        <v>0.39455782312925169</v>
      </c>
      <c r="X4087" s="7">
        <f>U4087/V4087</f>
        <v>82.857142857142861</v>
      </c>
      <c r="Y4087" s="7">
        <v>210</v>
      </c>
      <c r="Z4087" s="7">
        <f>W4087*V4087</f>
        <v>11.047619047619047</v>
      </c>
    </row>
    <row r="4088" spans="1:26" x14ac:dyDescent="0.25">
      <c r="D4088" s="6">
        <v>0.2857142857142857</v>
      </c>
      <c r="E4088" s="6">
        <v>0.38095238095238088</v>
      </c>
      <c r="F4088" s="6">
        <v>0.47619047619047622</v>
      </c>
      <c r="G4088" s="6">
        <v>0.5714285714285714</v>
      </c>
      <c r="H4088" s="6">
        <v>0.66666666666666663</v>
      </c>
      <c r="I4088" s="6">
        <v>0.66666666666666663</v>
      </c>
      <c r="J4088" s="6">
        <v>0.76190476190476186</v>
      </c>
      <c r="K4088" s="6">
        <v>0.76190476190476186</v>
      </c>
    </row>
    <row r="4089" spans="1:26" x14ac:dyDescent="0.25">
      <c r="D4089">
        <v>5</v>
      </c>
      <c r="E4089">
        <v>4</v>
      </c>
      <c r="F4089">
        <v>3</v>
      </c>
      <c r="G4089">
        <v>2</v>
      </c>
      <c r="H4089">
        <v>4</v>
      </c>
      <c r="I4089">
        <v>4</v>
      </c>
      <c r="J4089">
        <v>3</v>
      </c>
      <c r="K4089">
        <v>3</v>
      </c>
    </row>
    <row r="4090" spans="1:26" x14ac:dyDescent="0.25">
      <c r="C4090" s="5" t="s">
        <v>24</v>
      </c>
      <c r="D4090">
        <v>60</v>
      </c>
      <c r="E4090">
        <v>80</v>
      </c>
      <c r="F4090">
        <v>100</v>
      </c>
      <c r="G4090">
        <v>120</v>
      </c>
      <c r="H4090">
        <v>120</v>
      </c>
      <c r="I4090">
        <v>120</v>
      </c>
      <c r="J4090">
        <v>120</v>
      </c>
      <c r="U4090">
        <f>SUMPRODUCT((D4090:T4090&gt;Y4090/2.01)*1,D4090:T4090,D4092:T4092)</f>
        <v>2420</v>
      </c>
      <c r="V4090">
        <f>SUM(D4092:T4092)</f>
        <v>31</v>
      </c>
      <c r="W4090" s="6">
        <f>X4090/Y4090</f>
        <v>0.39032258064516129</v>
      </c>
      <c r="X4090" s="7">
        <f>U4090/V4090</f>
        <v>78.064516129032256</v>
      </c>
      <c r="Y4090" s="7">
        <v>200</v>
      </c>
      <c r="Z4090" s="7">
        <f>W4090*V4090</f>
        <v>12.1</v>
      </c>
    </row>
    <row r="4091" spans="1:26" x14ac:dyDescent="0.25">
      <c r="D4091" s="6">
        <v>0.3</v>
      </c>
      <c r="E4091" s="6">
        <v>0.4</v>
      </c>
      <c r="F4091" s="6">
        <v>0.5</v>
      </c>
      <c r="G4091" s="6">
        <v>0.6</v>
      </c>
      <c r="H4091" s="6">
        <v>0.6</v>
      </c>
      <c r="I4091" s="6">
        <v>0.6</v>
      </c>
      <c r="J4091" s="6">
        <v>0.6</v>
      </c>
    </row>
    <row r="4092" spans="1:26" x14ac:dyDescent="0.25">
      <c r="D4092">
        <v>5</v>
      </c>
      <c r="E4092">
        <v>5</v>
      </c>
      <c r="F4092">
        <v>5</v>
      </c>
      <c r="G4092">
        <v>4</v>
      </c>
      <c r="H4092">
        <v>4</v>
      </c>
      <c r="I4092">
        <v>4</v>
      </c>
      <c r="J4092">
        <v>4</v>
      </c>
    </row>
    <row r="4093" spans="1:26" x14ac:dyDescent="0.25">
      <c r="C4093" s="5" t="s">
        <v>80</v>
      </c>
      <c r="D4093">
        <v>5</v>
      </c>
      <c r="E4093">
        <v>5</v>
      </c>
      <c r="F4093">
        <v>5</v>
      </c>
    </row>
    <row r="4094" spans="1:26" x14ac:dyDescent="0.25">
      <c r="C4094" s="5" t="s">
        <v>79</v>
      </c>
    </row>
    <row r="4095" spans="1:26" ht="30" x14ac:dyDescent="0.25">
      <c r="C4095" s="5" t="s">
        <v>51</v>
      </c>
    </row>
    <row r="4097" spans="1:26" x14ac:dyDescent="0.25">
      <c r="A4097" s="1">
        <v>43005</v>
      </c>
      <c r="B4097" s="2" t="s">
        <v>474</v>
      </c>
      <c r="U4097" s="3" t="s">
        <v>1</v>
      </c>
      <c r="V4097" s="3" t="s">
        <v>2</v>
      </c>
      <c r="W4097" s="3" t="s">
        <v>3</v>
      </c>
      <c r="X4097" s="3" t="s">
        <v>4</v>
      </c>
      <c r="Y4097" s="3" t="s">
        <v>5</v>
      </c>
      <c r="Z4097" s="3" t="s">
        <v>6</v>
      </c>
    </row>
    <row r="4098" spans="1:26" x14ac:dyDescent="0.25">
      <c r="U4098" s="3">
        <f>SUM(U4099:U4107)</f>
        <v>5420</v>
      </c>
      <c r="V4098" s="3">
        <f>SUM(V4099:V4107)</f>
        <v>59</v>
      </c>
      <c r="Z4098" s="4">
        <f>SUM(Z4099:Z4107)</f>
        <v>43.06666666666667</v>
      </c>
    </row>
    <row r="4099" spans="1:26" ht="30" x14ac:dyDescent="0.25">
      <c r="C4099" s="5" t="s">
        <v>9</v>
      </c>
      <c r="D4099">
        <v>110</v>
      </c>
      <c r="E4099">
        <v>110</v>
      </c>
      <c r="F4099">
        <v>110</v>
      </c>
      <c r="G4099">
        <v>110</v>
      </c>
      <c r="H4099">
        <v>110</v>
      </c>
      <c r="I4099">
        <v>110</v>
      </c>
      <c r="U4099">
        <f>SUMPRODUCT((D4099:T4099&gt;Y4099/2.01)*1,D4099:T4099,D4101:T4101)</f>
        <v>1980</v>
      </c>
      <c r="V4099">
        <f>SUM(D4101:T4101)</f>
        <v>18</v>
      </c>
      <c r="W4099" s="6">
        <f>X4099/Y4099</f>
        <v>0.8</v>
      </c>
      <c r="X4099" s="7">
        <f>U4099/V4099</f>
        <v>110</v>
      </c>
      <c r="Y4099" s="7">
        <v>137.5</v>
      </c>
      <c r="Z4099" s="7">
        <f>W4099*V4099</f>
        <v>14.4</v>
      </c>
    </row>
    <row r="4100" spans="1:26" x14ac:dyDescent="0.25">
      <c r="D4100" s="6">
        <v>0.8</v>
      </c>
      <c r="E4100" s="6">
        <v>0.8</v>
      </c>
      <c r="F4100" s="6">
        <v>0.8</v>
      </c>
      <c r="G4100" s="6">
        <v>0.8</v>
      </c>
      <c r="H4100" s="6">
        <v>0.8</v>
      </c>
      <c r="I4100" s="6">
        <v>0.8</v>
      </c>
    </row>
    <row r="4101" spans="1:26" x14ac:dyDescent="0.25">
      <c r="D4101">
        <v>3</v>
      </c>
      <c r="E4101">
        <v>3</v>
      </c>
      <c r="F4101">
        <v>3</v>
      </c>
      <c r="G4101">
        <v>3</v>
      </c>
      <c r="H4101">
        <v>3</v>
      </c>
      <c r="I4101">
        <v>3</v>
      </c>
    </row>
    <row r="4102" spans="1:26" ht="30" x14ac:dyDescent="0.25">
      <c r="C4102" s="5" t="s">
        <v>70</v>
      </c>
      <c r="D4102">
        <v>80</v>
      </c>
      <c r="E4102">
        <v>80</v>
      </c>
      <c r="F4102">
        <v>80</v>
      </c>
      <c r="G4102">
        <v>80</v>
      </c>
      <c r="H4102">
        <v>80</v>
      </c>
      <c r="I4102">
        <v>90</v>
      </c>
      <c r="J4102">
        <v>90</v>
      </c>
      <c r="K4102">
        <v>90</v>
      </c>
      <c r="L4102">
        <v>90</v>
      </c>
      <c r="U4102">
        <f>SUMPRODUCT((D4102:T4102&gt;Y4102/2.01)*1,D4102:T4102,D4104:T4104)</f>
        <v>3440</v>
      </c>
      <c r="V4102">
        <f>SUM(D4104:T4104)</f>
        <v>41</v>
      </c>
      <c r="W4102" s="6">
        <f>X4102/Y4102</f>
        <v>0.69918699186991873</v>
      </c>
      <c r="X4102" s="7">
        <f>U4102/V4102</f>
        <v>83.902439024390247</v>
      </c>
      <c r="Y4102" s="7">
        <v>120</v>
      </c>
      <c r="Z4102" s="7">
        <f>W4102*V4102</f>
        <v>28.666666666666668</v>
      </c>
    </row>
    <row r="4103" spans="1:26" x14ac:dyDescent="0.25">
      <c r="D4103" s="6">
        <v>0.66666666666666663</v>
      </c>
      <c r="E4103" s="6">
        <v>0.66666666666666663</v>
      </c>
      <c r="F4103" s="6">
        <v>0.66666666666666663</v>
      </c>
      <c r="G4103" s="6">
        <v>0.66666666666666663</v>
      </c>
      <c r="H4103" s="6">
        <v>0.66666666666666663</v>
      </c>
      <c r="I4103" s="6">
        <v>0.75</v>
      </c>
      <c r="J4103" s="6">
        <v>0.75</v>
      </c>
      <c r="K4103" s="6">
        <v>0.75</v>
      </c>
      <c r="L4103" s="6">
        <v>0.75</v>
      </c>
    </row>
    <row r="4104" spans="1:26" x14ac:dyDescent="0.25">
      <c r="D4104">
        <v>5</v>
      </c>
      <c r="E4104">
        <v>5</v>
      </c>
      <c r="F4104">
        <v>5</v>
      </c>
      <c r="G4104">
        <v>5</v>
      </c>
      <c r="H4104">
        <v>5</v>
      </c>
      <c r="I4104">
        <v>4</v>
      </c>
      <c r="J4104">
        <v>4</v>
      </c>
      <c r="K4104">
        <v>4</v>
      </c>
      <c r="L4104">
        <v>4</v>
      </c>
    </row>
    <row r="4105" spans="1:26" ht="30" x14ac:dyDescent="0.25">
      <c r="C4105" s="5" t="s">
        <v>21</v>
      </c>
      <c r="D4105">
        <v>5</v>
      </c>
      <c r="E4105">
        <v>5</v>
      </c>
      <c r="F4105">
        <v>5</v>
      </c>
      <c r="G4105">
        <v>5</v>
      </c>
      <c r="H4105">
        <v>5</v>
      </c>
    </row>
    <row r="4106" spans="1:26" ht="30" x14ac:dyDescent="0.25">
      <c r="C4106" s="5" t="s">
        <v>49</v>
      </c>
      <c r="D4106">
        <v>15</v>
      </c>
      <c r="E4106">
        <v>12</v>
      </c>
      <c r="F4106">
        <v>15</v>
      </c>
    </row>
    <row r="4107" spans="1:26" x14ac:dyDescent="0.25">
      <c r="C4107" s="5" t="s">
        <v>218</v>
      </c>
      <c r="D4107">
        <v>15</v>
      </c>
      <c r="E4107">
        <v>15</v>
      </c>
      <c r="F4107">
        <v>15</v>
      </c>
    </row>
    <row r="4109" spans="1:26" x14ac:dyDescent="0.25">
      <c r="A4109" s="1">
        <v>43014</v>
      </c>
      <c r="B4109" s="2" t="s">
        <v>475</v>
      </c>
      <c r="U4109" s="3" t="s">
        <v>1</v>
      </c>
      <c r="V4109" s="3" t="s">
        <v>2</v>
      </c>
      <c r="W4109" s="3" t="s">
        <v>3</v>
      </c>
      <c r="X4109" s="3" t="s">
        <v>4</v>
      </c>
      <c r="Y4109" s="3" t="s">
        <v>5</v>
      </c>
      <c r="Z4109" s="3" t="s">
        <v>6</v>
      </c>
    </row>
    <row r="4110" spans="1:26" x14ac:dyDescent="0.25">
      <c r="U4110" s="3">
        <f>SUM(U4111:U4117)</f>
        <v>4220</v>
      </c>
      <c r="V4110" s="3">
        <f>SUM(V4111:V4117)</f>
        <v>41</v>
      </c>
      <c r="Z4110" s="4">
        <f>SUM(Z4111:Z4117)</f>
        <v>30.690909090909091</v>
      </c>
    </row>
    <row r="4111" spans="1:26" ht="30" x14ac:dyDescent="0.25">
      <c r="C4111" s="5" t="s">
        <v>9</v>
      </c>
      <c r="D4111">
        <v>100</v>
      </c>
      <c r="E4111">
        <v>100</v>
      </c>
      <c r="F4111">
        <v>100</v>
      </c>
      <c r="G4111">
        <v>100</v>
      </c>
      <c r="H4111">
        <v>100</v>
      </c>
      <c r="I4111">
        <v>107.5</v>
      </c>
      <c r="J4111">
        <v>107.5</v>
      </c>
      <c r="K4111">
        <v>107.5</v>
      </c>
      <c r="L4111">
        <v>107.5</v>
      </c>
      <c r="U4111">
        <f>SUMPRODUCT((D4111:T4111&gt;Y4111/2.01)*1,D4111:T4111,D4113:T4113)</f>
        <v>4220</v>
      </c>
      <c r="V4111">
        <f>SUM(D4113:T4113)</f>
        <v>41</v>
      </c>
      <c r="W4111" s="6">
        <f>X4111/Y4111</f>
        <v>0.74855875831485585</v>
      </c>
      <c r="X4111" s="7">
        <f>U4111/V4111</f>
        <v>102.92682926829268</v>
      </c>
      <c r="Y4111" s="7">
        <v>137.5</v>
      </c>
      <c r="Z4111" s="7">
        <f>W4111*V4111</f>
        <v>30.690909090909091</v>
      </c>
    </row>
    <row r="4112" spans="1:26" x14ac:dyDescent="0.25">
      <c r="D4112" s="6">
        <v>0.72727272727272729</v>
      </c>
      <c r="E4112" s="6">
        <v>0.72727272727272729</v>
      </c>
      <c r="F4112" s="6">
        <v>0.72727272727272729</v>
      </c>
      <c r="G4112" s="6">
        <v>0.72727272727272729</v>
      </c>
      <c r="H4112" s="6">
        <v>0.72727272727272729</v>
      </c>
      <c r="I4112" s="6">
        <v>0.78181818181818186</v>
      </c>
      <c r="J4112" s="6">
        <v>0.78181818181818186</v>
      </c>
      <c r="K4112" s="6">
        <v>0.78181818181818186</v>
      </c>
      <c r="L4112" s="6">
        <v>0.78181818181818186</v>
      </c>
    </row>
    <row r="4113" spans="1:26" x14ac:dyDescent="0.25">
      <c r="D4113">
        <v>5</v>
      </c>
      <c r="E4113">
        <v>5</v>
      </c>
      <c r="F4113">
        <v>5</v>
      </c>
      <c r="G4113">
        <v>5</v>
      </c>
      <c r="H4113">
        <v>5</v>
      </c>
      <c r="I4113">
        <v>4</v>
      </c>
      <c r="J4113">
        <v>4</v>
      </c>
      <c r="K4113">
        <v>4</v>
      </c>
      <c r="L4113">
        <v>4</v>
      </c>
    </row>
    <row r="4114" spans="1:26" x14ac:dyDescent="0.25">
      <c r="C4114" s="5" t="s">
        <v>20</v>
      </c>
      <c r="D4114">
        <v>12</v>
      </c>
      <c r="E4114">
        <v>12</v>
      </c>
      <c r="F4114">
        <v>12</v>
      </c>
    </row>
    <row r="4115" spans="1:26" ht="30" x14ac:dyDescent="0.25">
      <c r="C4115" s="5" t="s">
        <v>26</v>
      </c>
      <c r="D4115">
        <v>15</v>
      </c>
      <c r="E4115">
        <v>15</v>
      </c>
      <c r="F4115">
        <v>15</v>
      </c>
    </row>
    <row r="4116" spans="1:26" ht="30" x14ac:dyDescent="0.25">
      <c r="C4116" s="5" t="s">
        <v>48</v>
      </c>
      <c r="D4116">
        <v>20</v>
      </c>
      <c r="E4116">
        <v>20</v>
      </c>
      <c r="F4116">
        <v>20</v>
      </c>
    </row>
    <row r="4117" spans="1:26" x14ac:dyDescent="0.25">
      <c r="C4117" s="5" t="s">
        <v>121</v>
      </c>
      <c r="D4117">
        <v>15</v>
      </c>
      <c r="E4117">
        <v>15</v>
      </c>
      <c r="F4117">
        <v>15</v>
      </c>
    </row>
    <row r="4119" spans="1:26" x14ac:dyDescent="0.25">
      <c r="A4119" s="1">
        <v>43017</v>
      </c>
      <c r="B4119" s="2" t="s">
        <v>476</v>
      </c>
      <c r="U4119" s="3" t="s">
        <v>1</v>
      </c>
      <c r="V4119" s="3" t="s">
        <v>2</v>
      </c>
      <c r="W4119" s="3" t="s">
        <v>3</v>
      </c>
      <c r="X4119" s="3" t="s">
        <v>4</v>
      </c>
      <c r="Y4119" s="3" t="s">
        <v>5</v>
      </c>
      <c r="Z4119" s="3" t="s">
        <v>6</v>
      </c>
    </row>
    <row r="4120" spans="1:26" x14ac:dyDescent="0.25">
      <c r="U4120" s="3">
        <f>SUM(U4121:U4128)</f>
        <v>5840</v>
      </c>
      <c r="V4120" s="3">
        <f>SUM(V4121:V4128)</f>
        <v>56</v>
      </c>
      <c r="Z4120" s="4">
        <f>SUM(Z4121:Z4128)</f>
        <v>28.266666666666666</v>
      </c>
    </row>
    <row r="4121" spans="1:26" ht="30" x14ac:dyDescent="0.25">
      <c r="C4121" s="5" t="s">
        <v>14</v>
      </c>
      <c r="D4121">
        <v>60</v>
      </c>
      <c r="E4121">
        <v>80</v>
      </c>
      <c r="F4121">
        <v>100</v>
      </c>
      <c r="G4121">
        <v>120</v>
      </c>
      <c r="H4121">
        <v>140</v>
      </c>
      <c r="I4121">
        <v>140</v>
      </c>
      <c r="J4121">
        <v>140</v>
      </c>
      <c r="K4121">
        <v>140</v>
      </c>
      <c r="L4121">
        <v>160</v>
      </c>
      <c r="M4121">
        <v>160</v>
      </c>
      <c r="N4121">
        <v>160</v>
      </c>
      <c r="U4121">
        <f>SUMPRODUCT((D4121:T4121&gt;Y4121/2.01)*1,D4121:T4121,D4123:T4123)</f>
        <v>3920</v>
      </c>
      <c r="V4121">
        <f>SUM(D4123:T4123)</f>
        <v>40</v>
      </c>
      <c r="W4121" s="6">
        <f>X4121/Y4121</f>
        <v>0.46666666666666667</v>
      </c>
      <c r="X4121" s="7">
        <f>U4121/V4121</f>
        <v>98</v>
      </c>
      <c r="Y4121" s="7">
        <v>210</v>
      </c>
      <c r="Z4121" s="7">
        <f>W4121*V4121</f>
        <v>18.666666666666668</v>
      </c>
    </row>
    <row r="4122" spans="1:26" x14ac:dyDescent="0.25">
      <c r="D4122" s="6">
        <v>0.2857142857142857</v>
      </c>
      <c r="E4122" s="6">
        <v>0.38095238095238088</v>
      </c>
      <c r="F4122" s="6">
        <v>0.47619047619047622</v>
      </c>
      <c r="G4122" s="6">
        <v>0.5714285714285714</v>
      </c>
      <c r="H4122" s="6">
        <v>0.66666666666666663</v>
      </c>
      <c r="I4122" s="6">
        <v>0.66666666666666663</v>
      </c>
      <c r="J4122" s="6">
        <v>0.66666666666666663</v>
      </c>
      <c r="K4122" s="6">
        <v>0.66666666666666663</v>
      </c>
      <c r="L4122" s="6">
        <v>0.76190476190476186</v>
      </c>
      <c r="M4122" s="6">
        <v>0.76190476190476186</v>
      </c>
      <c r="N4122" s="6">
        <v>0.76190476190476186</v>
      </c>
    </row>
    <row r="4123" spans="1:26" x14ac:dyDescent="0.25">
      <c r="D4123">
        <v>6</v>
      </c>
      <c r="E4123">
        <v>4</v>
      </c>
      <c r="F4123">
        <v>3</v>
      </c>
      <c r="G4123">
        <v>2</v>
      </c>
      <c r="H4123">
        <v>4</v>
      </c>
      <c r="I4123">
        <v>4</v>
      </c>
      <c r="J4123">
        <v>4</v>
      </c>
      <c r="K4123">
        <v>4</v>
      </c>
      <c r="L4123">
        <v>3</v>
      </c>
      <c r="M4123">
        <v>3</v>
      </c>
      <c r="N4123">
        <v>3</v>
      </c>
    </row>
    <row r="4124" spans="1:26" x14ac:dyDescent="0.25">
      <c r="C4124" s="5" t="s">
        <v>24</v>
      </c>
      <c r="D4124">
        <v>120</v>
      </c>
      <c r="E4124">
        <v>120</v>
      </c>
      <c r="F4124">
        <v>120</v>
      </c>
      <c r="G4124">
        <v>120</v>
      </c>
      <c r="U4124">
        <f>SUMPRODUCT((D4124:T4124&gt;Y4124/2.01)*1,D4124:T4124,D4126:T4126)</f>
        <v>1920</v>
      </c>
      <c r="V4124">
        <f>SUM(D4126:T4126)</f>
        <v>16</v>
      </c>
      <c r="W4124" s="6">
        <f>X4124/Y4124</f>
        <v>0.6</v>
      </c>
      <c r="X4124" s="7">
        <f>U4124/V4124</f>
        <v>120</v>
      </c>
      <c r="Y4124" s="7">
        <v>200</v>
      </c>
      <c r="Z4124" s="7">
        <f>W4124*V4124</f>
        <v>9.6</v>
      </c>
    </row>
    <row r="4125" spans="1:26" x14ac:dyDescent="0.25">
      <c r="D4125" s="6">
        <v>0.6</v>
      </c>
      <c r="E4125" s="6">
        <v>0.6</v>
      </c>
      <c r="F4125" s="6">
        <v>0.6</v>
      </c>
      <c r="G4125" s="6">
        <v>0.6</v>
      </c>
    </row>
    <row r="4126" spans="1:26" x14ac:dyDescent="0.25">
      <c r="D4126">
        <v>4</v>
      </c>
      <c r="E4126">
        <v>4</v>
      </c>
      <c r="F4126">
        <v>4</v>
      </c>
      <c r="G4126">
        <v>4</v>
      </c>
    </row>
    <row r="4127" spans="1:26" x14ac:dyDescent="0.25">
      <c r="C4127" s="5" t="s">
        <v>80</v>
      </c>
      <c r="D4127">
        <v>5</v>
      </c>
      <c r="E4127">
        <v>5</v>
      </c>
      <c r="F4127">
        <v>5</v>
      </c>
      <c r="G4127">
        <v>5</v>
      </c>
    </row>
    <row r="4128" spans="1:26" x14ac:dyDescent="0.25">
      <c r="C4128" s="5" t="s">
        <v>79</v>
      </c>
      <c r="D4128">
        <v>15</v>
      </c>
      <c r="E4128">
        <v>15</v>
      </c>
      <c r="F4128">
        <v>15</v>
      </c>
    </row>
    <row r="4130" spans="1:26" x14ac:dyDescent="0.25">
      <c r="A4130" s="1">
        <v>43022</v>
      </c>
      <c r="B4130" s="2" t="s">
        <v>477</v>
      </c>
      <c r="U4130" s="3" t="s">
        <v>1</v>
      </c>
      <c r="V4130" s="3" t="s">
        <v>2</v>
      </c>
      <c r="W4130" s="3" t="s">
        <v>3</v>
      </c>
      <c r="X4130" s="3" t="s">
        <v>4</v>
      </c>
      <c r="Y4130" s="3" t="s">
        <v>5</v>
      </c>
      <c r="Z4130" s="3" t="s">
        <v>6</v>
      </c>
    </row>
    <row r="4131" spans="1:26" x14ac:dyDescent="0.25">
      <c r="U4131" s="3">
        <f>SUM(U4132:U4140)</f>
        <v>5290</v>
      </c>
      <c r="V4131" s="3">
        <f>SUM(V4132:V4140)</f>
        <v>59</v>
      </c>
      <c r="Z4131" s="4">
        <f>SUM(Z4132:Z4140)</f>
        <v>42.078787878787878</v>
      </c>
    </row>
    <row r="4132" spans="1:26" ht="30" x14ac:dyDescent="0.25">
      <c r="C4132" s="5" t="s">
        <v>9</v>
      </c>
      <c r="D4132">
        <v>105</v>
      </c>
      <c r="E4132">
        <v>105</v>
      </c>
      <c r="F4132">
        <v>105</v>
      </c>
      <c r="G4132">
        <v>105</v>
      </c>
      <c r="H4132">
        <v>105</v>
      </c>
      <c r="I4132">
        <v>105</v>
      </c>
      <c r="U4132">
        <f>SUMPRODUCT((D4132:T4132&gt;Y4132/2.01)*1,D4132:T4132,D4134:T4134)</f>
        <v>1890</v>
      </c>
      <c r="V4132">
        <f>SUM(D4134:T4134)</f>
        <v>18</v>
      </c>
      <c r="W4132" s="6">
        <f>X4132/Y4132</f>
        <v>0.76363636363636367</v>
      </c>
      <c r="X4132" s="7">
        <f>U4132/V4132</f>
        <v>105</v>
      </c>
      <c r="Y4132" s="7">
        <v>137.5</v>
      </c>
      <c r="Z4132" s="7">
        <f>W4132*V4132</f>
        <v>13.745454545454546</v>
      </c>
    </row>
    <row r="4133" spans="1:26" x14ac:dyDescent="0.25">
      <c r="D4133" s="6">
        <v>0.76363636363636367</v>
      </c>
      <c r="E4133" s="6">
        <v>0.76363636363636367</v>
      </c>
      <c r="F4133" s="6">
        <v>0.76363636363636367</v>
      </c>
      <c r="G4133" s="6">
        <v>0.76363636363636367</v>
      </c>
      <c r="H4133" s="6">
        <v>0.76363636363636367</v>
      </c>
      <c r="I4133" s="6">
        <v>0.76363636363636367</v>
      </c>
    </row>
    <row r="4134" spans="1:26" x14ac:dyDescent="0.25">
      <c r="D4134">
        <v>3</v>
      </c>
      <c r="E4134">
        <v>3</v>
      </c>
      <c r="F4134">
        <v>3</v>
      </c>
      <c r="G4134">
        <v>3</v>
      </c>
      <c r="H4134">
        <v>3</v>
      </c>
      <c r="I4134">
        <v>3</v>
      </c>
    </row>
    <row r="4135" spans="1:26" ht="30" x14ac:dyDescent="0.25">
      <c r="C4135" s="5" t="s">
        <v>70</v>
      </c>
      <c r="D4135">
        <v>80</v>
      </c>
      <c r="E4135">
        <v>80</v>
      </c>
      <c r="F4135">
        <v>80</v>
      </c>
      <c r="G4135">
        <v>80</v>
      </c>
      <c r="H4135">
        <v>80</v>
      </c>
      <c r="I4135">
        <v>87.5</v>
      </c>
      <c r="J4135">
        <v>87.5</v>
      </c>
      <c r="K4135">
        <v>87.5</v>
      </c>
      <c r="L4135">
        <v>87.5</v>
      </c>
      <c r="U4135">
        <f>SUMPRODUCT((D4135:T4135&gt;Y4135/2.01)*1,D4135:T4135,D4137:T4137)</f>
        <v>3400</v>
      </c>
      <c r="V4135">
        <f>SUM(D4137:T4137)</f>
        <v>41</v>
      </c>
      <c r="W4135" s="6">
        <f>X4135/Y4135</f>
        <v>0.69105691056910568</v>
      </c>
      <c r="X4135" s="7">
        <f>U4135/V4135</f>
        <v>82.926829268292678</v>
      </c>
      <c r="Y4135" s="7">
        <v>120</v>
      </c>
      <c r="Z4135" s="7">
        <f>W4135*V4135</f>
        <v>28.333333333333332</v>
      </c>
    </row>
    <row r="4136" spans="1:26" x14ac:dyDescent="0.25">
      <c r="D4136" s="6">
        <v>0.66666666666666663</v>
      </c>
      <c r="E4136" s="6">
        <v>0.66666666666666663</v>
      </c>
      <c r="F4136" s="6">
        <v>0.66666666666666663</v>
      </c>
      <c r="G4136" s="6">
        <v>0.66666666666666663</v>
      </c>
      <c r="H4136" s="6">
        <v>0.66666666666666663</v>
      </c>
      <c r="I4136" s="6">
        <v>0.72916666666666663</v>
      </c>
      <c r="J4136" s="6">
        <v>0.72916666666666663</v>
      </c>
      <c r="K4136" s="6">
        <v>0.72916666666666663</v>
      </c>
      <c r="L4136" s="6">
        <v>0.72916666666666663</v>
      </c>
    </row>
    <row r="4137" spans="1:26" x14ac:dyDescent="0.25">
      <c r="D4137">
        <v>5</v>
      </c>
      <c r="E4137">
        <v>5</v>
      </c>
      <c r="F4137">
        <v>5</v>
      </c>
      <c r="G4137">
        <v>5</v>
      </c>
      <c r="H4137">
        <v>5</v>
      </c>
      <c r="I4137">
        <v>4</v>
      </c>
      <c r="J4137">
        <v>4</v>
      </c>
      <c r="K4137">
        <v>4</v>
      </c>
      <c r="L4137">
        <v>4</v>
      </c>
    </row>
    <row r="4138" spans="1:26" x14ac:dyDescent="0.25">
      <c r="C4138" s="5" t="s">
        <v>20</v>
      </c>
      <c r="D4138">
        <v>12</v>
      </c>
      <c r="E4138">
        <v>12</v>
      </c>
      <c r="F4138">
        <v>12</v>
      </c>
      <c r="G4138">
        <v>12</v>
      </c>
      <c r="H4138">
        <v>12</v>
      </c>
    </row>
    <row r="4139" spans="1:26" ht="30" x14ac:dyDescent="0.25">
      <c r="C4139" s="5" t="s">
        <v>365</v>
      </c>
      <c r="D4139">
        <v>15</v>
      </c>
      <c r="E4139">
        <v>15</v>
      </c>
      <c r="F4139">
        <v>15</v>
      </c>
    </row>
    <row r="4140" spans="1:26" ht="45" x14ac:dyDescent="0.25">
      <c r="C4140" s="5" t="s">
        <v>478</v>
      </c>
      <c r="D4140">
        <v>10</v>
      </c>
      <c r="E4140">
        <v>10</v>
      </c>
      <c r="F4140">
        <v>10</v>
      </c>
      <c r="G4140">
        <v>10</v>
      </c>
    </row>
    <row r="4142" spans="1:26" x14ac:dyDescent="0.25">
      <c r="A4142" s="1">
        <v>43041</v>
      </c>
      <c r="B4142" s="2" t="s">
        <v>479</v>
      </c>
      <c r="U4142" s="3" t="s">
        <v>1</v>
      </c>
      <c r="V4142" s="3" t="s">
        <v>2</v>
      </c>
      <c r="W4142" s="3" t="s">
        <v>3</v>
      </c>
      <c r="X4142" s="3" t="s">
        <v>4</v>
      </c>
      <c r="Y4142" s="3" t="s">
        <v>5</v>
      </c>
      <c r="Z4142" s="3" t="s">
        <v>6</v>
      </c>
    </row>
    <row r="4143" spans="1:26" x14ac:dyDescent="0.25">
      <c r="U4143" s="3">
        <f>SUM(U4144:U4149)</f>
        <v>3360</v>
      </c>
      <c r="V4143" s="3">
        <f>SUM(V4144:V4149)</f>
        <v>32</v>
      </c>
      <c r="Z4143" s="4">
        <f>SUM(Z4144:Z4149)</f>
        <v>19.615584415584415</v>
      </c>
    </row>
    <row r="4144" spans="1:26" ht="30" x14ac:dyDescent="0.25">
      <c r="C4144" s="5" t="s">
        <v>14</v>
      </c>
      <c r="D4144">
        <v>120</v>
      </c>
      <c r="E4144">
        <v>120</v>
      </c>
      <c r="F4144">
        <v>120</v>
      </c>
      <c r="G4144">
        <v>120</v>
      </c>
      <c r="U4144">
        <f>SUMPRODUCT((D4144:T4144&gt;Y4144/2.01)*1,D4144:T4144,D4146:T4146)</f>
        <v>1920</v>
      </c>
      <c r="V4144">
        <f>SUM(D4146:T4146)</f>
        <v>16</v>
      </c>
      <c r="W4144" s="6">
        <f>X4144/Y4144</f>
        <v>0.5714285714285714</v>
      </c>
      <c r="X4144" s="7">
        <f>U4144/V4144</f>
        <v>120</v>
      </c>
      <c r="Y4144" s="7">
        <v>210</v>
      </c>
      <c r="Z4144" s="7">
        <f>W4144*V4144</f>
        <v>9.1428571428571423</v>
      </c>
    </row>
    <row r="4145" spans="1:26" x14ac:dyDescent="0.25">
      <c r="D4145" s="6">
        <v>0.5714285714285714</v>
      </c>
      <c r="E4145" s="6">
        <v>0.5714285714285714</v>
      </c>
      <c r="F4145" s="6">
        <v>0.5714285714285714</v>
      </c>
      <c r="G4145" s="6">
        <v>0.5714285714285714</v>
      </c>
    </row>
    <row r="4146" spans="1:26" x14ac:dyDescent="0.25">
      <c r="D4146">
        <v>4</v>
      </c>
      <c r="E4146">
        <v>4</v>
      </c>
      <c r="F4146">
        <v>4</v>
      </c>
      <c r="G4146">
        <v>4</v>
      </c>
    </row>
    <row r="4147" spans="1:26" ht="30" x14ac:dyDescent="0.25">
      <c r="C4147" s="5" t="s">
        <v>9</v>
      </c>
      <c r="D4147">
        <v>90</v>
      </c>
      <c r="E4147">
        <v>90</v>
      </c>
      <c r="F4147">
        <v>90</v>
      </c>
      <c r="G4147">
        <v>90</v>
      </c>
      <c r="U4147">
        <f>SUMPRODUCT((D4147:T4147&gt;Y4147/2.01)*1,D4147:T4147,D4149:T4149)</f>
        <v>1440</v>
      </c>
      <c r="V4147">
        <f>SUM(D4149:T4149)</f>
        <v>16</v>
      </c>
      <c r="W4147" s="6">
        <f>X4147/Y4147</f>
        <v>0.65454545454545454</v>
      </c>
      <c r="X4147" s="7">
        <f>U4147/V4147</f>
        <v>90</v>
      </c>
      <c r="Y4147" s="7">
        <v>137.5</v>
      </c>
      <c r="Z4147" s="7">
        <f>W4147*V4147</f>
        <v>10.472727272727273</v>
      </c>
    </row>
    <row r="4148" spans="1:26" x14ac:dyDescent="0.25">
      <c r="D4148" s="6">
        <v>0.65454545454545454</v>
      </c>
      <c r="E4148" s="6">
        <v>0.65454545454545454</v>
      </c>
      <c r="F4148" s="6">
        <v>0.65454545454545454</v>
      </c>
      <c r="G4148" s="6">
        <v>0.65454545454545454</v>
      </c>
    </row>
    <row r="4149" spans="1:26" x14ac:dyDescent="0.25">
      <c r="D4149">
        <v>4</v>
      </c>
      <c r="E4149">
        <v>4</v>
      </c>
      <c r="F4149">
        <v>4</v>
      </c>
      <c r="G4149">
        <v>4</v>
      </c>
    </row>
    <row r="4151" spans="1:26" x14ac:dyDescent="0.25">
      <c r="A4151" s="1">
        <v>43043</v>
      </c>
      <c r="B4151" s="2" t="s">
        <v>480</v>
      </c>
      <c r="U4151" s="3" t="s">
        <v>1</v>
      </c>
      <c r="V4151" s="3" t="s">
        <v>2</v>
      </c>
      <c r="W4151" s="3" t="s">
        <v>3</v>
      </c>
      <c r="X4151" s="3" t="s">
        <v>4</v>
      </c>
      <c r="Y4151" s="3" t="s">
        <v>5</v>
      </c>
      <c r="Z4151" s="3" t="s">
        <v>6</v>
      </c>
    </row>
    <row r="4152" spans="1:26" x14ac:dyDescent="0.25">
      <c r="U4152" s="3">
        <f>SUM(U4153:U4158)</f>
        <v>5625</v>
      </c>
      <c r="V4152" s="3">
        <f>SUM(V4153:V4158)</f>
        <v>50</v>
      </c>
      <c r="Z4152" s="4">
        <f>SUM(Z4153:Z4158)</f>
        <v>32.748917748917748</v>
      </c>
    </row>
    <row r="4153" spans="1:26" ht="30" x14ac:dyDescent="0.25">
      <c r="C4153" s="5" t="s">
        <v>9</v>
      </c>
      <c r="D4153">
        <v>95</v>
      </c>
      <c r="E4153">
        <v>95</v>
      </c>
      <c r="F4153">
        <v>95</v>
      </c>
      <c r="G4153">
        <v>95</v>
      </c>
      <c r="H4153">
        <v>95</v>
      </c>
      <c r="U4153">
        <f>SUMPRODUCT((D4153:T4153&gt;Y4153/2.01)*1,D4153:T4153,D4155:T4155)</f>
        <v>2375</v>
      </c>
      <c r="V4153">
        <f>SUM(D4155:T4155)</f>
        <v>25</v>
      </c>
      <c r="W4153" s="6">
        <f>X4153/Y4153</f>
        <v>0.69090909090909092</v>
      </c>
      <c r="X4153" s="7">
        <f>U4153/V4153</f>
        <v>95</v>
      </c>
      <c r="Y4153" s="7">
        <v>137.5</v>
      </c>
      <c r="Z4153" s="7">
        <f>W4153*V4153</f>
        <v>17.272727272727273</v>
      </c>
    </row>
    <row r="4154" spans="1:26" x14ac:dyDescent="0.25">
      <c r="D4154" s="6">
        <v>0.69090909090909092</v>
      </c>
      <c r="E4154" s="6">
        <v>0.69090909090909092</v>
      </c>
      <c r="F4154" s="6">
        <v>0.69090909090909092</v>
      </c>
      <c r="G4154" s="6">
        <v>0.69090909090909092</v>
      </c>
      <c r="H4154" s="6">
        <v>0.69090909090909092</v>
      </c>
    </row>
    <row r="4155" spans="1:26" x14ac:dyDescent="0.25">
      <c r="D4155">
        <v>5</v>
      </c>
      <c r="E4155">
        <v>5</v>
      </c>
      <c r="F4155">
        <v>5</v>
      </c>
      <c r="G4155">
        <v>5</v>
      </c>
      <c r="H4155">
        <v>5</v>
      </c>
    </row>
    <row r="4156" spans="1:26" ht="30" x14ac:dyDescent="0.25">
      <c r="C4156" s="5" t="s">
        <v>14</v>
      </c>
      <c r="D4156">
        <v>130</v>
      </c>
      <c r="E4156">
        <v>130</v>
      </c>
      <c r="F4156">
        <v>130</v>
      </c>
      <c r="G4156">
        <v>130</v>
      </c>
      <c r="H4156">
        <v>130</v>
      </c>
      <c r="U4156">
        <f>SUMPRODUCT((D4156:T4156&gt;Y4156/2.01)*1,D4156:T4156,D4158:T4158)</f>
        <v>3250</v>
      </c>
      <c r="V4156">
        <f>SUM(D4158:T4158)</f>
        <v>25</v>
      </c>
      <c r="W4156" s="6">
        <f>X4156/Y4156</f>
        <v>0.61904761904761907</v>
      </c>
      <c r="X4156" s="7">
        <f>U4156/V4156</f>
        <v>130</v>
      </c>
      <c r="Y4156" s="7">
        <v>210</v>
      </c>
      <c r="Z4156" s="7">
        <f>W4156*V4156</f>
        <v>15.476190476190476</v>
      </c>
    </row>
    <row r="4157" spans="1:26" x14ac:dyDescent="0.25">
      <c r="D4157" s="6">
        <v>0.61904761904761907</v>
      </c>
      <c r="E4157" s="6">
        <v>0.61904761904761907</v>
      </c>
      <c r="F4157" s="6">
        <v>0.61904761904761907</v>
      </c>
      <c r="G4157" s="6">
        <v>0.61904761904761907</v>
      </c>
      <c r="H4157" s="6">
        <v>0.61904761904761907</v>
      </c>
    </row>
    <row r="4158" spans="1:26" x14ac:dyDescent="0.25">
      <c r="D4158">
        <v>5</v>
      </c>
      <c r="E4158">
        <v>5</v>
      </c>
      <c r="F4158">
        <v>5</v>
      </c>
      <c r="G4158">
        <v>5</v>
      </c>
      <c r="H4158">
        <v>5</v>
      </c>
    </row>
    <row r="4160" spans="1:26" x14ac:dyDescent="0.25">
      <c r="A4160" s="1">
        <v>43048</v>
      </c>
      <c r="B4160" s="2" t="s">
        <v>481</v>
      </c>
      <c r="U4160" s="3" t="s">
        <v>1</v>
      </c>
      <c r="V4160" s="3" t="s">
        <v>2</v>
      </c>
      <c r="W4160" s="3" t="s">
        <v>3</v>
      </c>
      <c r="X4160" s="3" t="s">
        <v>4</v>
      </c>
      <c r="Y4160" s="3" t="s">
        <v>5</v>
      </c>
      <c r="Z4160" s="3" t="s">
        <v>6</v>
      </c>
    </row>
    <row r="4161" spans="1:26" x14ac:dyDescent="0.25">
      <c r="U4161" s="3">
        <f>SUM(U4162:U4168)</f>
        <v>4230</v>
      </c>
      <c r="V4161" s="3">
        <f>SUM(V4162:V4168)</f>
        <v>52</v>
      </c>
      <c r="Z4161" s="4">
        <f>SUM(Z4162:Z4168)</f>
        <v>20.004481792717087</v>
      </c>
    </row>
    <row r="4162" spans="1:26" ht="30" x14ac:dyDescent="0.25">
      <c r="C4162" s="5" t="s">
        <v>14</v>
      </c>
      <c r="D4162">
        <v>110</v>
      </c>
      <c r="E4162">
        <v>110</v>
      </c>
      <c r="F4162">
        <v>110</v>
      </c>
      <c r="G4162">
        <v>110</v>
      </c>
      <c r="U4162">
        <f>SUMPRODUCT((D4162:T4162&gt;Y4162/2.01)*1,D4162:T4162,D4164:T4164)</f>
        <v>1760</v>
      </c>
      <c r="V4162">
        <f>SUM(D4164:T4164)</f>
        <v>16</v>
      </c>
      <c r="W4162" s="6">
        <f>X4162/Y4162</f>
        <v>0.52380952380952384</v>
      </c>
      <c r="X4162" s="7">
        <f>U4162/V4162</f>
        <v>110</v>
      </c>
      <c r="Y4162" s="7">
        <v>210</v>
      </c>
      <c r="Z4162" s="7">
        <f>W4162*V4162</f>
        <v>8.3809523809523814</v>
      </c>
    </row>
    <row r="4163" spans="1:26" x14ac:dyDescent="0.25">
      <c r="D4163" s="6">
        <v>0.52380952380952384</v>
      </c>
      <c r="E4163" s="6">
        <v>0.52380952380952384</v>
      </c>
      <c r="F4163" s="6">
        <v>0.52380952380952384</v>
      </c>
      <c r="G4163" s="6">
        <v>0.52380952380952384</v>
      </c>
    </row>
    <row r="4164" spans="1:26" x14ac:dyDescent="0.25">
      <c r="D4164">
        <v>4</v>
      </c>
      <c r="E4164">
        <v>4</v>
      </c>
      <c r="F4164">
        <v>4</v>
      </c>
      <c r="G4164">
        <v>4</v>
      </c>
    </row>
    <row r="4165" spans="1:26" x14ac:dyDescent="0.25">
      <c r="C4165" s="5" t="s">
        <v>15</v>
      </c>
      <c r="D4165">
        <v>60</v>
      </c>
      <c r="E4165">
        <v>80</v>
      </c>
      <c r="F4165">
        <v>100</v>
      </c>
      <c r="G4165">
        <v>110</v>
      </c>
      <c r="H4165">
        <v>120</v>
      </c>
      <c r="I4165">
        <v>120</v>
      </c>
      <c r="J4165">
        <v>120</v>
      </c>
      <c r="K4165">
        <v>120</v>
      </c>
      <c r="U4165">
        <f>SUMPRODUCT((D4165:T4165&gt;Y4165/2.01)*1,D4165:T4165,D4167:T4167)</f>
        <v>2470</v>
      </c>
      <c r="V4165">
        <f>SUM(D4167:T4167)</f>
        <v>36</v>
      </c>
      <c r="W4165" s="6">
        <f>X4165/Y4165</f>
        <v>0.32287581699346407</v>
      </c>
      <c r="X4165" s="7">
        <f>U4165/V4165</f>
        <v>68.611111111111114</v>
      </c>
      <c r="Y4165" s="7">
        <v>212.5</v>
      </c>
      <c r="Z4165" s="7">
        <f>W4165*V4165</f>
        <v>11.623529411764707</v>
      </c>
    </row>
    <row r="4166" spans="1:26" x14ac:dyDescent="0.25">
      <c r="D4166" s="6">
        <v>0.28235294117647058</v>
      </c>
      <c r="E4166" s="6">
        <v>0.37647058823529411</v>
      </c>
      <c r="F4166" s="6">
        <v>0.47058823529411759</v>
      </c>
      <c r="G4166" s="6">
        <v>0.51764705882352946</v>
      </c>
      <c r="H4166" s="6">
        <v>0.56470588235294117</v>
      </c>
      <c r="I4166" s="6">
        <v>0.56470588235294117</v>
      </c>
      <c r="J4166" s="6">
        <v>0.56470588235294117</v>
      </c>
      <c r="K4166" s="6">
        <v>0.56470588235294117</v>
      </c>
    </row>
    <row r="4167" spans="1:26" x14ac:dyDescent="0.25">
      <c r="D4167">
        <v>5</v>
      </c>
      <c r="E4167">
        <v>5</v>
      </c>
      <c r="F4167">
        <v>5</v>
      </c>
      <c r="G4167">
        <v>5</v>
      </c>
      <c r="H4167">
        <v>4</v>
      </c>
      <c r="I4167">
        <v>4</v>
      </c>
      <c r="J4167">
        <v>4</v>
      </c>
      <c r="K4167">
        <v>4</v>
      </c>
    </row>
    <row r="4168" spans="1:26" ht="30" x14ac:dyDescent="0.25">
      <c r="C4168" s="5" t="s">
        <v>51</v>
      </c>
      <c r="D4168">
        <v>15</v>
      </c>
      <c r="E4168">
        <v>15</v>
      </c>
      <c r="F4168">
        <v>15</v>
      </c>
    </row>
    <row r="4170" spans="1:26" x14ac:dyDescent="0.25">
      <c r="A4170" s="1">
        <v>43052</v>
      </c>
      <c r="B4170" s="2" t="s">
        <v>482</v>
      </c>
      <c r="U4170" s="3" t="s">
        <v>1</v>
      </c>
      <c r="V4170" s="3" t="s">
        <v>2</v>
      </c>
      <c r="W4170" s="3" t="s">
        <v>3</v>
      </c>
      <c r="X4170" s="3" t="s">
        <v>4</v>
      </c>
      <c r="Y4170" s="3" t="s">
        <v>5</v>
      </c>
      <c r="Z4170" s="3" t="s">
        <v>6</v>
      </c>
    </row>
    <row r="4171" spans="1:26" x14ac:dyDescent="0.25">
      <c r="U4171" s="3">
        <f>SUM(U4172:U4180)</f>
        <v>4875</v>
      </c>
      <c r="V4171" s="3">
        <f>SUM(V4172:V4180)</f>
        <v>50</v>
      </c>
      <c r="Z4171" s="4">
        <f>SUM(Z4172:Z4180)</f>
        <v>37.840909090909093</v>
      </c>
    </row>
    <row r="4172" spans="1:26" ht="30" x14ac:dyDescent="0.25">
      <c r="C4172" s="5" t="s">
        <v>9</v>
      </c>
      <c r="D4172">
        <v>105</v>
      </c>
      <c r="E4172">
        <v>105</v>
      </c>
      <c r="F4172">
        <v>105</v>
      </c>
      <c r="G4172">
        <v>105</v>
      </c>
      <c r="H4172">
        <v>105</v>
      </c>
      <c r="U4172">
        <f>SUMPRODUCT((D4172:T4172&gt;Y4172/2.01)*1,D4172:T4172,D4174:T4174)</f>
        <v>2625</v>
      </c>
      <c r="V4172">
        <f>SUM(D4174:T4174)</f>
        <v>25</v>
      </c>
      <c r="W4172" s="6">
        <f>X4172/Y4172</f>
        <v>0.76363636363636367</v>
      </c>
      <c r="X4172" s="7">
        <f>U4172/V4172</f>
        <v>105</v>
      </c>
      <c r="Y4172" s="7">
        <v>137.5</v>
      </c>
      <c r="Z4172" s="7">
        <f>W4172*V4172</f>
        <v>19.090909090909093</v>
      </c>
    </row>
    <row r="4173" spans="1:26" x14ac:dyDescent="0.25">
      <c r="D4173" s="6">
        <v>0.76363636363636367</v>
      </c>
      <c r="E4173" s="6">
        <v>0.76363636363636367</v>
      </c>
      <c r="F4173" s="6">
        <v>0.76363636363636367</v>
      </c>
      <c r="G4173" s="6">
        <v>0.76363636363636367</v>
      </c>
      <c r="H4173" s="6">
        <v>0.76363636363636367</v>
      </c>
    </row>
    <row r="4174" spans="1:26" x14ac:dyDescent="0.25">
      <c r="D4174">
        <v>5</v>
      </c>
      <c r="E4174">
        <v>5</v>
      </c>
      <c r="F4174">
        <v>5</v>
      </c>
      <c r="G4174">
        <v>5</v>
      </c>
      <c r="H4174">
        <v>5</v>
      </c>
    </row>
    <row r="4175" spans="1:26" ht="30" x14ac:dyDescent="0.25">
      <c r="C4175" s="5" t="s">
        <v>70</v>
      </c>
      <c r="D4175">
        <v>90</v>
      </c>
      <c r="E4175">
        <v>90</v>
      </c>
      <c r="F4175">
        <v>90</v>
      </c>
      <c r="G4175">
        <v>90</v>
      </c>
      <c r="H4175">
        <v>90</v>
      </c>
      <c r="U4175">
        <f>SUMPRODUCT((D4175:T4175&gt;Y4175/2.01)*1,D4175:T4175,D4177:T4177)</f>
        <v>2250</v>
      </c>
      <c r="V4175">
        <f>SUM(D4177:T4177)</f>
        <v>25</v>
      </c>
      <c r="W4175" s="6">
        <f>X4175/Y4175</f>
        <v>0.75</v>
      </c>
      <c r="X4175" s="7">
        <f>U4175/V4175</f>
        <v>90</v>
      </c>
      <c r="Y4175" s="7">
        <v>120</v>
      </c>
      <c r="Z4175" s="7">
        <f>W4175*V4175</f>
        <v>18.75</v>
      </c>
    </row>
    <row r="4176" spans="1:26" x14ac:dyDescent="0.25">
      <c r="D4176" s="6">
        <v>0.75</v>
      </c>
      <c r="E4176" s="6">
        <v>0.75</v>
      </c>
      <c r="F4176" s="6">
        <v>0.75</v>
      </c>
      <c r="G4176" s="6">
        <v>0.75</v>
      </c>
      <c r="H4176" s="6">
        <v>0.75</v>
      </c>
    </row>
    <row r="4177" spans="1:26" x14ac:dyDescent="0.25">
      <c r="D4177">
        <v>5</v>
      </c>
      <c r="E4177">
        <v>5</v>
      </c>
      <c r="F4177">
        <v>5</v>
      </c>
      <c r="G4177">
        <v>5</v>
      </c>
      <c r="H4177">
        <v>5</v>
      </c>
    </row>
    <row r="4178" spans="1:26" ht="30" x14ac:dyDescent="0.25">
      <c r="C4178" s="5" t="s">
        <v>26</v>
      </c>
      <c r="D4178">
        <v>12</v>
      </c>
      <c r="E4178">
        <v>12</v>
      </c>
      <c r="F4178">
        <v>12</v>
      </c>
      <c r="G4178">
        <v>12</v>
      </c>
    </row>
    <row r="4179" spans="1:26" ht="30" x14ac:dyDescent="0.25">
      <c r="C4179" s="5" t="s">
        <v>30</v>
      </c>
      <c r="D4179">
        <v>10</v>
      </c>
      <c r="E4179">
        <v>10</v>
      </c>
      <c r="F4179">
        <v>10</v>
      </c>
    </row>
    <row r="4180" spans="1:26" x14ac:dyDescent="0.25">
      <c r="C4180" s="5" t="s">
        <v>121</v>
      </c>
    </row>
    <row r="4182" spans="1:26" x14ac:dyDescent="0.25">
      <c r="A4182" s="1">
        <v>43056</v>
      </c>
      <c r="B4182" s="2" t="s">
        <v>483</v>
      </c>
      <c r="U4182" s="3" t="s">
        <v>1</v>
      </c>
      <c r="V4182" s="3" t="s">
        <v>2</v>
      </c>
      <c r="W4182" s="3" t="s">
        <v>3</v>
      </c>
      <c r="X4182" s="3" t="s">
        <v>4</v>
      </c>
      <c r="Y4182" s="3" t="s">
        <v>5</v>
      </c>
      <c r="Z4182" s="3" t="s">
        <v>6</v>
      </c>
    </row>
    <row r="4183" spans="1:26" x14ac:dyDescent="0.25">
      <c r="U4183" s="3">
        <f>SUM(U4184:U4191)</f>
        <v>5070</v>
      </c>
      <c r="V4183" s="3">
        <f>SUM(V4184:V4191)</f>
        <v>47</v>
      </c>
      <c r="Z4183" s="4">
        <f>SUM(Z4184:Z4191)</f>
        <v>24.780952380952378</v>
      </c>
    </row>
    <row r="4184" spans="1:26" ht="30" x14ac:dyDescent="0.25">
      <c r="C4184" s="5" t="s">
        <v>14</v>
      </c>
      <c r="D4184">
        <v>100</v>
      </c>
      <c r="E4184">
        <v>120</v>
      </c>
      <c r="F4184">
        <v>130</v>
      </c>
      <c r="G4184">
        <v>130</v>
      </c>
      <c r="H4184">
        <v>130</v>
      </c>
      <c r="I4184">
        <v>140</v>
      </c>
      <c r="J4184">
        <v>140</v>
      </c>
      <c r="K4184">
        <v>150</v>
      </c>
      <c r="L4184">
        <v>150</v>
      </c>
      <c r="U4184">
        <f>SUMPRODUCT((D4184:T4184&gt;Y4184/2.01)*1,D4184:T4184,D4186:T4186)</f>
        <v>2390</v>
      </c>
      <c r="V4184">
        <f>SUM(D4186:T4186)</f>
        <v>22</v>
      </c>
      <c r="W4184" s="6">
        <f>X4184/Y4184</f>
        <v>0.51731601731601728</v>
      </c>
      <c r="X4184" s="7">
        <f>U4184/V4184</f>
        <v>108.63636363636364</v>
      </c>
      <c r="Y4184" s="7">
        <v>210</v>
      </c>
      <c r="Z4184" s="7">
        <f>W4184*V4184</f>
        <v>11.38095238095238</v>
      </c>
    </row>
    <row r="4185" spans="1:26" x14ac:dyDescent="0.25">
      <c r="D4185" s="6">
        <v>0.47619047619047622</v>
      </c>
      <c r="E4185" s="6">
        <v>0.5714285714285714</v>
      </c>
      <c r="F4185" s="6">
        <v>0.61904761904761907</v>
      </c>
      <c r="G4185" s="6">
        <v>0.61904761904761907</v>
      </c>
      <c r="H4185" s="6">
        <v>0.61904761904761907</v>
      </c>
      <c r="I4185" s="6">
        <v>0.66666666666666663</v>
      </c>
      <c r="J4185" s="6">
        <v>0.66666666666666663</v>
      </c>
      <c r="K4185" s="6">
        <v>0.7142857142857143</v>
      </c>
      <c r="L4185" s="6">
        <v>0.7142857142857143</v>
      </c>
    </row>
    <row r="4186" spans="1:26" x14ac:dyDescent="0.25">
      <c r="D4186">
        <v>4</v>
      </c>
      <c r="E4186">
        <v>3</v>
      </c>
      <c r="F4186">
        <v>3</v>
      </c>
      <c r="G4186">
        <v>3</v>
      </c>
      <c r="H4186">
        <v>3</v>
      </c>
      <c r="I4186">
        <v>2</v>
      </c>
      <c r="J4186">
        <v>2</v>
      </c>
      <c r="K4186">
        <v>1</v>
      </c>
      <c r="L4186">
        <v>1</v>
      </c>
    </row>
    <row r="4187" spans="1:26" x14ac:dyDescent="0.25">
      <c r="C4187" s="5" t="s">
        <v>24</v>
      </c>
      <c r="D4187">
        <v>100</v>
      </c>
      <c r="E4187">
        <v>100</v>
      </c>
      <c r="F4187">
        <v>100</v>
      </c>
      <c r="G4187">
        <v>100</v>
      </c>
      <c r="H4187">
        <v>120</v>
      </c>
      <c r="I4187">
        <v>120</v>
      </c>
      <c r="J4187">
        <v>120</v>
      </c>
      <c r="U4187">
        <f>SUMPRODUCT((D4187:T4187&gt;Y4187/2.01)*1,D4187:T4187,D4189:T4189)</f>
        <v>2680</v>
      </c>
      <c r="V4187">
        <f>SUM(D4189:T4189)</f>
        <v>25</v>
      </c>
      <c r="W4187" s="6">
        <f>X4187/Y4187</f>
        <v>0.53600000000000003</v>
      </c>
      <c r="X4187" s="7">
        <f>U4187/V4187</f>
        <v>107.2</v>
      </c>
      <c r="Y4187" s="7">
        <v>200</v>
      </c>
      <c r="Z4187" s="7">
        <f>W4187*V4187</f>
        <v>13.4</v>
      </c>
    </row>
    <row r="4188" spans="1:26" x14ac:dyDescent="0.25">
      <c r="D4188" s="6">
        <v>0.5</v>
      </c>
      <c r="E4188" s="6">
        <v>0.5</v>
      </c>
      <c r="F4188" s="6">
        <v>0.5</v>
      </c>
      <c r="G4188" s="6">
        <v>0.5</v>
      </c>
      <c r="H4188" s="6">
        <v>0.6</v>
      </c>
      <c r="I4188" s="6">
        <v>0.6</v>
      </c>
      <c r="J4188" s="6">
        <v>0.6</v>
      </c>
    </row>
    <row r="4189" spans="1:26" x14ac:dyDescent="0.25">
      <c r="D4189">
        <v>4</v>
      </c>
      <c r="E4189">
        <v>4</v>
      </c>
      <c r="F4189">
        <v>4</v>
      </c>
      <c r="G4189">
        <v>4</v>
      </c>
      <c r="H4189">
        <v>3</v>
      </c>
      <c r="I4189">
        <v>3</v>
      </c>
      <c r="J4189">
        <v>3</v>
      </c>
    </row>
    <row r="4190" spans="1:26" x14ac:dyDescent="0.25">
      <c r="C4190" s="5" t="s">
        <v>79</v>
      </c>
      <c r="D4190">
        <v>10</v>
      </c>
      <c r="E4190">
        <v>10</v>
      </c>
      <c r="F4190">
        <v>10</v>
      </c>
      <c r="G4190">
        <v>10</v>
      </c>
    </row>
    <row r="4191" spans="1:26" x14ac:dyDescent="0.25">
      <c r="C4191" s="5" t="s">
        <v>16</v>
      </c>
      <c r="D4191">
        <v>15</v>
      </c>
      <c r="E4191">
        <v>15</v>
      </c>
      <c r="F4191">
        <v>15</v>
      </c>
      <c r="G4191">
        <v>15</v>
      </c>
    </row>
    <row r="4193" spans="1:26" x14ac:dyDescent="0.25">
      <c r="A4193" s="1">
        <v>43061</v>
      </c>
      <c r="B4193" s="2" t="s">
        <v>484</v>
      </c>
      <c r="U4193" s="3" t="s">
        <v>1</v>
      </c>
      <c r="V4193" s="3" t="s">
        <v>2</v>
      </c>
      <c r="W4193" s="3" t="s">
        <v>3</v>
      </c>
      <c r="X4193" s="3" t="s">
        <v>4</v>
      </c>
      <c r="Y4193" s="3" t="s">
        <v>5</v>
      </c>
      <c r="Z4193" s="3" t="s">
        <v>6</v>
      </c>
    </row>
    <row r="4194" spans="1:26" x14ac:dyDescent="0.25">
      <c r="U4194" s="3">
        <f>SUM(U4195:U4203)</f>
        <v>4590</v>
      </c>
      <c r="V4194" s="3">
        <f>SUM(V4195:V4203)</f>
        <v>50</v>
      </c>
      <c r="Z4194" s="4">
        <f>SUM(Z4195:Z4203)</f>
        <v>35.5030303030303</v>
      </c>
    </row>
    <row r="4195" spans="1:26" ht="30" x14ac:dyDescent="0.25">
      <c r="C4195" s="5" t="s">
        <v>9</v>
      </c>
      <c r="D4195">
        <v>100</v>
      </c>
      <c r="E4195">
        <v>100</v>
      </c>
      <c r="F4195">
        <v>100</v>
      </c>
      <c r="G4195">
        <v>100</v>
      </c>
      <c r="H4195">
        <v>110</v>
      </c>
      <c r="I4195">
        <v>110</v>
      </c>
      <c r="J4195">
        <v>110</v>
      </c>
      <c r="U4195">
        <f>SUMPRODUCT((D4195:T4195&gt;Y4195/2.01)*1,D4195:T4195,D4197:T4197)</f>
        <v>2590</v>
      </c>
      <c r="V4195">
        <f>SUM(D4197:T4197)</f>
        <v>25</v>
      </c>
      <c r="W4195" s="6">
        <f>X4195/Y4195</f>
        <v>0.75345454545454538</v>
      </c>
      <c r="X4195" s="7">
        <f>U4195/V4195</f>
        <v>103.6</v>
      </c>
      <c r="Y4195" s="7">
        <v>137.5</v>
      </c>
      <c r="Z4195" s="7">
        <f>W4195*V4195</f>
        <v>18.836363636363636</v>
      </c>
    </row>
    <row r="4196" spans="1:26" x14ac:dyDescent="0.25">
      <c r="D4196" s="6">
        <v>0.72727272727272729</v>
      </c>
      <c r="E4196" s="6">
        <v>0.72727272727272729</v>
      </c>
      <c r="F4196" s="6">
        <v>0.72727272727272729</v>
      </c>
      <c r="G4196" s="6">
        <v>0.72727272727272729</v>
      </c>
      <c r="H4196" s="6">
        <v>0.8</v>
      </c>
      <c r="I4196" s="6">
        <v>0.8</v>
      </c>
      <c r="J4196" s="6">
        <v>0.8</v>
      </c>
    </row>
    <row r="4197" spans="1:26" x14ac:dyDescent="0.25">
      <c r="D4197">
        <v>4</v>
      </c>
      <c r="E4197">
        <v>4</v>
      </c>
      <c r="F4197">
        <v>4</v>
      </c>
      <c r="G4197">
        <v>4</v>
      </c>
      <c r="H4197">
        <v>3</v>
      </c>
      <c r="I4197">
        <v>3</v>
      </c>
      <c r="J4197">
        <v>3</v>
      </c>
    </row>
    <row r="4198" spans="1:26" ht="30" x14ac:dyDescent="0.25">
      <c r="C4198" s="5" t="s">
        <v>70</v>
      </c>
      <c r="D4198">
        <v>80</v>
      </c>
      <c r="E4198">
        <v>80</v>
      </c>
      <c r="F4198">
        <v>80</v>
      </c>
      <c r="G4198">
        <v>80</v>
      </c>
      <c r="H4198">
        <v>80</v>
      </c>
      <c r="U4198">
        <f>SUMPRODUCT((D4198:T4198&gt;Y4198/2.01)*1,D4198:T4198,D4200:T4200)</f>
        <v>2000</v>
      </c>
      <c r="V4198">
        <f>SUM(D4200:T4200)</f>
        <v>25</v>
      </c>
      <c r="W4198" s="6">
        <f>X4198/Y4198</f>
        <v>0.66666666666666663</v>
      </c>
      <c r="X4198" s="7">
        <f>U4198/V4198</f>
        <v>80</v>
      </c>
      <c r="Y4198" s="7">
        <v>120</v>
      </c>
      <c r="Z4198" s="7">
        <f>W4198*V4198</f>
        <v>16.666666666666664</v>
      </c>
    </row>
    <row r="4199" spans="1:26" x14ac:dyDescent="0.25">
      <c r="D4199" s="6">
        <v>0.66666666666666663</v>
      </c>
      <c r="E4199" s="6">
        <v>0.66666666666666663</v>
      </c>
      <c r="F4199" s="6">
        <v>0.66666666666666663</v>
      </c>
      <c r="G4199" s="6">
        <v>0.66666666666666663</v>
      </c>
      <c r="H4199" s="6">
        <v>0.66666666666666663</v>
      </c>
    </row>
    <row r="4200" spans="1:26" x14ac:dyDescent="0.25">
      <c r="D4200">
        <v>5</v>
      </c>
      <c r="E4200">
        <v>5</v>
      </c>
      <c r="F4200">
        <v>5</v>
      </c>
      <c r="G4200">
        <v>5</v>
      </c>
      <c r="H4200">
        <v>5</v>
      </c>
    </row>
    <row r="4201" spans="1:26" x14ac:dyDescent="0.25">
      <c r="C4201" s="5" t="s">
        <v>20</v>
      </c>
    </row>
    <row r="4202" spans="1:26" ht="30" x14ac:dyDescent="0.25">
      <c r="C4202" s="5" t="s">
        <v>30</v>
      </c>
    </row>
    <row r="4203" spans="1:26" ht="30" x14ac:dyDescent="0.25">
      <c r="C4203" s="5" t="s">
        <v>31</v>
      </c>
    </row>
    <row r="4205" spans="1:26" x14ac:dyDescent="0.25">
      <c r="A4205" s="1">
        <v>43066</v>
      </c>
      <c r="B4205" s="2" t="s">
        <v>485</v>
      </c>
      <c r="U4205" s="3" t="s">
        <v>1</v>
      </c>
      <c r="V4205" s="3" t="s">
        <v>2</v>
      </c>
      <c r="W4205" s="3" t="s">
        <v>3</v>
      </c>
      <c r="X4205" s="3" t="s">
        <v>4</v>
      </c>
      <c r="Y4205" s="3" t="s">
        <v>5</v>
      </c>
      <c r="Z4205" s="3" t="s">
        <v>6</v>
      </c>
    </row>
    <row r="4206" spans="1:26" x14ac:dyDescent="0.25">
      <c r="U4206" s="3">
        <f>SUM(U4207:U4215)</f>
        <v>4405</v>
      </c>
      <c r="V4206" s="3">
        <f>SUM(V4207:V4215)</f>
        <v>50</v>
      </c>
      <c r="Z4206" s="4">
        <f>SUM(Z4207:Z4215)</f>
        <v>31.186928104575163</v>
      </c>
    </row>
    <row r="4207" spans="1:26" x14ac:dyDescent="0.25">
      <c r="C4207" s="5" t="s">
        <v>412</v>
      </c>
      <c r="D4207">
        <v>100</v>
      </c>
      <c r="E4207">
        <v>100</v>
      </c>
      <c r="F4207">
        <v>100</v>
      </c>
      <c r="G4207">
        <v>100</v>
      </c>
      <c r="H4207">
        <v>100</v>
      </c>
      <c r="U4207">
        <f>SUMPRODUCT((D4207:T4207&gt;Y4207/2.01)*1,D4207:T4207,D4209:T4209)</f>
        <v>2500</v>
      </c>
      <c r="V4207">
        <f>SUM(D4209:T4209)</f>
        <v>25</v>
      </c>
      <c r="W4207" s="6">
        <f>X4207/Y4207</f>
        <v>0.88888888888888884</v>
      </c>
      <c r="X4207" s="7">
        <f>U4207/V4207</f>
        <v>100</v>
      </c>
      <c r="Y4207" s="7">
        <v>112.5</v>
      </c>
      <c r="Z4207" s="7">
        <f>W4207*V4207</f>
        <v>22.222222222222221</v>
      </c>
    </row>
    <row r="4208" spans="1:26" x14ac:dyDescent="0.25">
      <c r="D4208" s="6">
        <v>0.88888888888888884</v>
      </c>
      <c r="E4208" s="6">
        <v>0.88888888888888884</v>
      </c>
      <c r="F4208" s="6">
        <v>0.88888888888888884</v>
      </c>
      <c r="G4208" s="6">
        <v>0.88888888888888884</v>
      </c>
      <c r="H4208" s="6">
        <v>0.88888888888888884</v>
      </c>
    </row>
    <row r="4209" spans="1:26" x14ac:dyDescent="0.25">
      <c r="D4209">
        <v>5</v>
      </c>
      <c r="E4209">
        <v>5</v>
      </c>
      <c r="F4209">
        <v>5</v>
      </c>
      <c r="G4209">
        <v>5</v>
      </c>
      <c r="H4209">
        <v>5</v>
      </c>
    </row>
    <row r="4210" spans="1:26" x14ac:dyDescent="0.25">
      <c r="C4210" s="5" t="s">
        <v>15</v>
      </c>
      <c r="D4210">
        <v>60</v>
      </c>
      <c r="E4210">
        <v>80</v>
      </c>
      <c r="F4210">
        <v>100</v>
      </c>
      <c r="G4210">
        <v>120</v>
      </c>
      <c r="H4210">
        <v>140</v>
      </c>
      <c r="I4210">
        <v>152.5</v>
      </c>
      <c r="J4210">
        <v>152.5</v>
      </c>
      <c r="K4210">
        <v>152.5</v>
      </c>
      <c r="L4210">
        <v>152.5</v>
      </c>
      <c r="M4210">
        <v>152.5</v>
      </c>
      <c r="U4210">
        <f>SUMPRODUCT((D4210:T4210&gt;Y4210/2.01)*1,D4210:T4210,D4212:T4212)</f>
        <v>1905</v>
      </c>
      <c r="V4210">
        <f>SUM(D4212:T4212)</f>
        <v>25</v>
      </c>
      <c r="W4210" s="6">
        <f>X4210/Y4210</f>
        <v>0.35858823529411765</v>
      </c>
      <c r="X4210" s="7">
        <f>U4210/V4210</f>
        <v>76.2</v>
      </c>
      <c r="Y4210" s="7">
        <v>212.5</v>
      </c>
      <c r="Z4210" s="7">
        <f>W4210*V4210</f>
        <v>8.9647058823529413</v>
      </c>
    </row>
    <row r="4211" spans="1:26" x14ac:dyDescent="0.25">
      <c r="D4211" s="6">
        <v>0.28235294117647058</v>
      </c>
      <c r="E4211" s="6">
        <v>0.37647058823529411</v>
      </c>
      <c r="F4211" s="6">
        <v>0.47058823529411759</v>
      </c>
      <c r="G4211" s="6">
        <v>0.56470588235294117</v>
      </c>
      <c r="H4211" s="6">
        <v>0.6588235294117647</v>
      </c>
      <c r="I4211" s="6">
        <v>0.71764705882352942</v>
      </c>
      <c r="J4211" s="6">
        <v>0.71764705882352942</v>
      </c>
      <c r="K4211" s="6">
        <v>0.71764705882352942</v>
      </c>
      <c r="L4211" s="6">
        <v>0.71764705882352942</v>
      </c>
      <c r="M4211" s="6">
        <v>0.71764705882352942</v>
      </c>
    </row>
    <row r="4212" spans="1:26" x14ac:dyDescent="0.25">
      <c r="D4212">
        <v>5</v>
      </c>
      <c r="E4212">
        <v>4</v>
      </c>
      <c r="F4212">
        <v>3</v>
      </c>
      <c r="G4212">
        <v>2</v>
      </c>
      <c r="H4212">
        <v>1</v>
      </c>
      <c r="I4212">
        <v>2</v>
      </c>
      <c r="J4212">
        <v>2</v>
      </c>
      <c r="K4212">
        <v>2</v>
      </c>
      <c r="L4212">
        <v>2</v>
      </c>
      <c r="M4212">
        <v>2</v>
      </c>
    </row>
    <row r="4213" spans="1:26" x14ac:dyDescent="0.25">
      <c r="C4213" s="5" t="s">
        <v>80</v>
      </c>
      <c r="D4213">
        <v>6</v>
      </c>
      <c r="E4213">
        <v>6</v>
      </c>
      <c r="F4213">
        <v>6</v>
      </c>
      <c r="G4213">
        <v>6</v>
      </c>
    </row>
    <row r="4214" spans="1:26" ht="30" x14ac:dyDescent="0.25">
      <c r="C4214" s="5" t="s">
        <v>101</v>
      </c>
      <c r="D4214">
        <v>10</v>
      </c>
      <c r="E4214">
        <v>10</v>
      </c>
      <c r="F4214">
        <v>10</v>
      </c>
      <c r="G4214">
        <v>10</v>
      </c>
    </row>
    <row r="4215" spans="1:26" x14ac:dyDescent="0.25">
      <c r="C4215" s="5" t="s">
        <v>486</v>
      </c>
      <c r="D4215">
        <v>16</v>
      </c>
      <c r="E4215">
        <v>16</v>
      </c>
      <c r="F4215">
        <v>16</v>
      </c>
    </row>
    <row r="4217" spans="1:26" x14ac:dyDescent="0.25">
      <c r="A4217" s="1">
        <v>43068</v>
      </c>
      <c r="B4217" s="2" t="s">
        <v>487</v>
      </c>
      <c r="U4217" s="3" t="s">
        <v>1</v>
      </c>
      <c r="V4217" s="3" t="s">
        <v>2</v>
      </c>
      <c r="W4217" s="3" t="s">
        <v>3</v>
      </c>
      <c r="X4217" s="3" t="s">
        <v>4</v>
      </c>
      <c r="Y4217" s="3" t="s">
        <v>5</v>
      </c>
      <c r="Z4217" s="3" t="s">
        <v>6</v>
      </c>
    </row>
    <row r="4218" spans="1:26" x14ac:dyDescent="0.25">
      <c r="U4218" s="3">
        <f>SUM(U4219:U4225)</f>
        <v>3245</v>
      </c>
      <c r="V4218" s="3">
        <f>SUM(V4219:V4225)</f>
        <v>29</v>
      </c>
      <c r="Z4218" s="4">
        <f>SUM(Z4219:Z4225)</f>
        <v>23.6</v>
      </c>
    </row>
    <row r="4219" spans="1:26" ht="30" x14ac:dyDescent="0.25">
      <c r="C4219" s="5" t="s">
        <v>9</v>
      </c>
      <c r="D4219">
        <v>107.5</v>
      </c>
      <c r="E4219">
        <v>107.5</v>
      </c>
      <c r="F4219">
        <v>107.5</v>
      </c>
      <c r="G4219">
        <v>107.5</v>
      </c>
      <c r="H4219">
        <v>115</v>
      </c>
      <c r="I4219">
        <v>115</v>
      </c>
      <c r="J4219">
        <v>115</v>
      </c>
      <c r="K4219">
        <v>122.5</v>
      </c>
      <c r="L4219">
        <v>122.5</v>
      </c>
      <c r="U4219">
        <f>SUMPRODUCT((D4219:T4219&gt;Y4219/2.01)*1,D4219:T4219,D4221:T4221)</f>
        <v>3245</v>
      </c>
      <c r="V4219">
        <f>SUM(D4221:T4221)</f>
        <v>29</v>
      </c>
      <c r="W4219" s="6">
        <f>X4219/Y4219</f>
        <v>0.81379310344827593</v>
      </c>
      <c r="X4219" s="7">
        <f>U4219/V4219</f>
        <v>111.89655172413794</v>
      </c>
      <c r="Y4219" s="7">
        <v>137.5</v>
      </c>
      <c r="Z4219" s="7">
        <f>W4219*V4219</f>
        <v>23.6</v>
      </c>
    </row>
    <row r="4220" spans="1:26" x14ac:dyDescent="0.25">
      <c r="D4220" s="6">
        <v>0.78181818181818186</v>
      </c>
      <c r="E4220" s="6">
        <v>0.78181818181818186</v>
      </c>
      <c r="F4220" s="6">
        <v>0.78181818181818186</v>
      </c>
      <c r="G4220" s="6">
        <v>0.78181818181818186</v>
      </c>
      <c r="H4220" s="6">
        <v>0.83636363636363631</v>
      </c>
      <c r="I4220" s="6">
        <v>0.83636363636363631</v>
      </c>
      <c r="J4220" s="6">
        <v>0.83636363636363631</v>
      </c>
      <c r="K4220" s="6">
        <v>0.89090909090909087</v>
      </c>
      <c r="L4220" s="6">
        <v>0.89090909090909087</v>
      </c>
    </row>
    <row r="4221" spans="1:26" x14ac:dyDescent="0.25">
      <c r="D4221">
        <v>4</v>
      </c>
      <c r="E4221">
        <v>4</v>
      </c>
      <c r="F4221">
        <v>4</v>
      </c>
      <c r="G4221">
        <v>4</v>
      </c>
      <c r="H4221">
        <v>3</v>
      </c>
      <c r="I4221">
        <v>3</v>
      </c>
      <c r="J4221">
        <v>3</v>
      </c>
      <c r="K4221">
        <v>2</v>
      </c>
      <c r="L4221">
        <v>2</v>
      </c>
    </row>
    <row r="4222" spans="1:26" ht="30" x14ac:dyDescent="0.25">
      <c r="C4222" s="5" t="s">
        <v>48</v>
      </c>
      <c r="D4222">
        <v>15</v>
      </c>
      <c r="E4222">
        <v>15</v>
      </c>
      <c r="F4222">
        <v>15</v>
      </c>
      <c r="G4222">
        <v>15</v>
      </c>
    </row>
    <row r="4223" spans="1:26" x14ac:dyDescent="0.25">
      <c r="C4223" s="5" t="s">
        <v>20</v>
      </c>
      <c r="D4223">
        <v>12</v>
      </c>
      <c r="E4223">
        <v>12</v>
      </c>
      <c r="F4223">
        <v>12</v>
      </c>
      <c r="G4223">
        <v>12</v>
      </c>
      <c r="H4223">
        <v>12</v>
      </c>
    </row>
    <row r="4224" spans="1:26" ht="30" x14ac:dyDescent="0.25">
      <c r="C4224" s="5" t="s">
        <v>31</v>
      </c>
      <c r="D4224">
        <v>8</v>
      </c>
      <c r="E4224">
        <v>8</v>
      </c>
      <c r="F4224">
        <v>8</v>
      </c>
    </row>
    <row r="4225" spans="1:26" x14ac:dyDescent="0.25">
      <c r="C4225" s="5" t="s">
        <v>121</v>
      </c>
      <c r="D4225">
        <v>12</v>
      </c>
      <c r="E4225">
        <v>12</v>
      </c>
      <c r="F4225">
        <v>12</v>
      </c>
      <c r="G4225">
        <v>12</v>
      </c>
    </row>
    <row r="4227" spans="1:26" x14ac:dyDescent="0.25">
      <c r="A4227" s="1">
        <v>43073</v>
      </c>
      <c r="B4227" s="2" t="s">
        <v>488</v>
      </c>
      <c r="U4227" s="3" t="s">
        <v>1</v>
      </c>
      <c r="V4227" s="3" t="s">
        <v>2</v>
      </c>
      <c r="W4227" s="3" t="s">
        <v>3</v>
      </c>
      <c r="X4227" s="3" t="s">
        <v>4</v>
      </c>
      <c r="Y4227" s="3" t="s">
        <v>5</v>
      </c>
      <c r="Z4227" s="3" t="s">
        <v>6</v>
      </c>
    </row>
    <row r="4228" spans="1:26" x14ac:dyDescent="0.25">
      <c r="U4228" s="3">
        <f>SUM(U4229:U4239)</f>
        <v>3930</v>
      </c>
      <c r="V4228" s="3">
        <f>SUM(V4229:V4239)</f>
        <v>30</v>
      </c>
      <c r="Z4228" s="4">
        <f>SUM(Z4229:Z4239)</f>
        <v>18.242129275952806</v>
      </c>
    </row>
    <row r="4229" spans="1:26" x14ac:dyDescent="0.25">
      <c r="C4229" s="5" t="s">
        <v>13</v>
      </c>
      <c r="D4229">
        <v>170</v>
      </c>
      <c r="E4229">
        <v>180</v>
      </c>
      <c r="F4229">
        <v>190</v>
      </c>
      <c r="G4229">
        <v>190</v>
      </c>
      <c r="H4229">
        <v>190</v>
      </c>
      <c r="U4229">
        <f>SUMPRODUCT((D4229:T4229&gt;Y4229/2.01)*1,D4229:T4229,D4231:T4231)</f>
        <v>1090</v>
      </c>
      <c r="V4229">
        <f>SUM(D4231:T4231)</f>
        <v>6</v>
      </c>
      <c r="W4229" s="6">
        <f>X4229/Y4229</f>
        <v>0.80281986531986516</v>
      </c>
      <c r="X4229" s="7">
        <f>U4229/V4229</f>
        <v>181.66666666666666</v>
      </c>
      <c r="Y4229" s="7">
        <v>226.28571428571431</v>
      </c>
      <c r="Z4229" s="7">
        <f>W4229*V4229</f>
        <v>4.8169191919191912</v>
      </c>
    </row>
    <row r="4230" spans="1:26" x14ac:dyDescent="0.25">
      <c r="D4230" s="6">
        <v>0.7512626262626263</v>
      </c>
      <c r="E4230" s="6">
        <v>0.79545454545454553</v>
      </c>
      <c r="F4230" s="6">
        <v>0.83964646464646464</v>
      </c>
      <c r="G4230" s="6">
        <v>0.83964646464646464</v>
      </c>
      <c r="H4230" s="6">
        <v>0.83964646464646464</v>
      </c>
    </row>
    <row r="4231" spans="1:26" x14ac:dyDescent="0.25">
      <c r="D4231">
        <v>2</v>
      </c>
      <c r="E4231">
        <v>1</v>
      </c>
      <c r="F4231">
        <v>1</v>
      </c>
      <c r="G4231">
        <v>1</v>
      </c>
      <c r="H4231">
        <v>1</v>
      </c>
    </row>
    <row r="4232" spans="1:26" ht="30" x14ac:dyDescent="0.25">
      <c r="C4232" s="5" t="s">
        <v>14</v>
      </c>
      <c r="D4232">
        <v>135</v>
      </c>
      <c r="E4232">
        <v>135</v>
      </c>
      <c r="U4232">
        <f>SUMPRODUCT((D4232:T4232&gt;Y4232/2.01)*1,D4232:T4232,D4234:T4234)</f>
        <v>1080</v>
      </c>
      <c r="V4232">
        <f>SUM(D4234:T4234)</f>
        <v>8</v>
      </c>
      <c r="W4232" s="6">
        <f>X4232/Y4232</f>
        <v>0.6428571428571429</v>
      </c>
      <c r="X4232" s="7">
        <f>U4232/V4232</f>
        <v>135</v>
      </c>
      <c r="Y4232" s="7">
        <v>210</v>
      </c>
      <c r="Z4232" s="7">
        <f>W4232*V4232</f>
        <v>5.1428571428571432</v>
      </c>
    </row>
    <row r="4233" spans="1:26" x14ac:dyDescent="0.25">
      <c r="D4233" s="6">
        <v>0.6428571428571429</v>
      </c>
      <c r="E4233" s="6">
        <v>0.6428571428571429</v>
      </c>
    </row>
    <row r="4234" spans="1:26" x14ac:dyDescent="0.25">
      <c r="D4234">
        <v>4</v>
      </c>
      <c r="E4234">
        <v>4</v>
      </c>
    </row>
    <row r="4235" spans="1:26" x14ac:dyDescent="0.25">
      <c r="C4235" s="5" t="s">
        <v>15</v>
      </c>
      <c r="D4235">
        <v>110</v>
      </c>
      <c r="E4235">
        <v>110</v>
      </c>
      <c r="F4235">
        <v>110</v>
      </c>
      <c r="G4235">
        <v>110</v>
      </c>
      <c r="U4235">
        <f>SUMPRODUCT((D4235:T4235&gt;Y4235/2.01)*1,D4235:T4235,D4237:T4237)</f>
        <v>1760</v>
      </c>
      <c r="V4235">
        <f>SUM(D4237:T4237)</f>
        <v>16</v>
      </c>
      <c r="W4235" s="6">
        <f>X4235/Y4235</f>
        <v>0.51764705882352946</v>
      </c>
      <c r="X4235" s="7">
        <f>U4235/V4235</f>
        <v>110</v>
      </c>
      <c r="Y4235" s="7">
        <v>212.5</v>
      </c>
      <c r="Z4235" s="7">
        <f>W4235*V4235</f>
        <v>8.2823529411764714</v>
      </c>
    </row>
    <row r="4236" spans="1:26" x14ac:dyDescent="0.25">
      <c r="D4236" s="6">
        <v>0.51764705882352946</v>
      </c>
      <c r="E4236" s="6">
        <v>0.51764705882352946</v>
      </c>
      <c r="F4236" s="6">
        <v>0.51764705882352946</v>
      </c>
      <c r="G4236" s="6">
        <v>0.51764705882352946</v>
      </c>
    </row>
    <row r="4237" spans="1:26" x14ac:dyDescent="0.25">
      <c r="D4237">
        <v>4</v>
      </c>
      <c r="E4237">
        <v>4</v>
      </c>
      <c r="F4237">
        <v>4</v>
      </c>
      <c r="G4237">
        <v>4</v>
      </c>
    </row>
    <row r="4238" spans="1:26" x14ac:dyDescent="0.25">
      <c r="C4238" s="5" t="s">
        <v>79</v>
      </c>
      <c r="D4238">
        <v>20</v>
      </c>
      <c r="E4238">
        <v>20</v>
      </c>
      <c r="F4238">
        <v>20</v>
      </c>
    </row>
    <row r="4239" spans="1:26" x14ac:dyDescent="0.25">
      <c r="C4239" s="5" t="s">
        <v>486</v>
      </c>
    </row>
    <row r="4241" spans="1:26" x14ac:dyDescent="0.25">
      <c r="A4241" s="1">
        <v>43075</v>
      </c>
      <c r="B4241" s="2" t="s">
        <v>489</v>
      </c>
      <c r="U4241" s="3" t="s">
        <v>1</v>
      </c>
      <c r="V4241" s="3" t="s">
        <v>2</v>
      </c>
      <c r="W4241" s="3" t="s">
        <v>3</v>
      </c>
      <c r="X4241" s="3" t="s">
        <v>4</v>
      </c>
      <c r="Y4241" s="3" t="s">
        <v>5</v>
      </c>
      <c r="Z4241" s="3" t="s">
        <v>6</v>
      </c>
    </row>
    <row r="4242" spans="1:26" x14ac:dyDescent="0.25">
      <c r="U4242" s="3">
        <f>SUM(U4243:U4249)</f>
        <v>2795</v>
      </c>
      <c r="V4242" s="3">
        <f>SUM(V4243:V4249)</f>
        <v>25</v>
      </c>
      <c r="Z4242" s="4">
        <f>SUM(Z4243:Z4249)</f>
        <v>20.327272727272728</v>
      </c>
    </row>
    <row r="4243" spans="1:26" ht="30" x14ac:dyDescent="0.25">
      <c r="C4243" s="5" t="s">
        <v>9</v>
      </c>
      <c r="D4243">
        <v>110</v>
      </c>
      <c r="E4243">
        <v>110</v>
      </c>
      <c r="F4243">
        <v>110</v>
      </c>
      <c r="G4243">
        <v>110</v>
      </c>
      <c r="H4243">
        <v>115</v>
      </c>
      <c r="I4243">
        <v>115</v>
      </c>
      <c r="J4243">
        <v>115</v>
      </c>
      <c r="U4243">
        <f>SUMPRODUCT((D4243:T4243&gt;Y4243/2.01)*1,D4243:T4243,D4245:T4245)</f>
        <v>2795</v>
      </c>
      <c r="V4243">
        <f>SUM(D4245:T4245)</f>
        <v>25</v>
      </c>
      <c r="W4243" s="6">
        <f>X4243/Y4243</f>
        <v>0.81309090909090909</v>
      </c>
      <c r="X4243" s="7">
        <f>U4243/V4243</f>
        <v>111.8</v>
      </c>
      <c r="Y4243" s="7">
        <v>137.5</v>
      </c>
      <c r="Z4243" s="7">
        <f>W4243*V4243</f>
        <v>20.327272727272728</v>
      </c>
    </row>
    <row r="4244" spans="1:26" x14ac:dyDescent="0.25">
      <c r="D4244" s="6">
        <v>0.8</v>
      </c>
      <c r="E4244" s="6">
        <v>0.8</v>
      </c>
      <c r="F4244" s="6">
        <v>0.8</v>
      </c>
      <c r="G4244" s="6">
        <v>0.8</v>
      </c>
      <c r="H4244" s="6">
        <v>0.83636363636363631</v>
      </c>
      <c r="I4244" s="6">
        <v>0.83636363636363631</v>
      </c>
      <c r="J4244" s="6">
        <v>0.83636363636363631</v>
      </c>
    </row>
    <row r="4245" spans="1:26" x14ac:dyDescent="0.25">
      <c r="D4245">
        <v>4</v>
      </c>
      <c r="E4245">
        <v>4</v>
      </c>
      <c r="F4245">
        <v>4</v>
      </c>
      <c r="G4245">
        <v>4</v>
      </c>
      <c r="H4245">
        <v>3</v>
      </c>
      <c r="I4245">
        <v>3</v>
      </c>
      <c r="J4245">
        <v>3</v>
      </c>
    </row>
    <row r="4246" spans="1:26" ht="30" x14ac:dyDescent="0.25">
      <c r="C4246" s="5" t="s">
        <v>48</v>
      </c>
      <c r="D4246">
        <v>20</v>
      </c>
      <c r="E4246">
        <v>20</v>
      </c>
      <c r="F4246">
        <v>20</v>
      </c>
      <c r="G4246">
        <v>20</v>
      </c>
    </row>
    <row r="4247" spans="1:26" ht="30" x14ac:dyDescent="0.25">
      <c r="C4247" s="5" t="s">
        <v>21</v>
      </c>
    </row>
    <row r="4248" spans="1:26" x14ac:dyDescent="0.25">
      <c r="C4248" s="5" t="s">
        <v>83</v>
      </c>
    </row>
    <row r="4249" spans="1:26" x14ac:dyDescent="0.25">
      <c r="C4249" s="5" t="s">
        <v>121</v>
      </c>
    </row>
    <row r="4251" spans="1:26" x14ac:dyDescent="0.25">
      <c r="A4251" s="1">
        <v>43077</v>
      </c>
      <c r="B4251" s="2" t="s">
        <v>490</v>
      </c>
      <c r="U4251" s="3" t="s">
        <v>1</v>
      </c>
      <c r="V4251" s="3" t="s">
        <v>2</v>
      </c>
      <c r="W4251" s="3" t="s">
        <v>3</v>
      </c>
      <c r="X4251" s="3" t="s">
        <v>4</v>
      </c>
      <c r="Y4251" s="3" t="s">
        <v>5</v>
      </c>
      <c r="Z4251" s="3" t="s">
        <v>6</v>
      </c>
    </row>
    <row r="4252" spans="1:26" x14ac:dyDescent="0.25">
      <c r="U4252" s="3">
        <f>SUM(U4253:U4260)</f>
        <v>5340</v>
      </c>
      <c r="V4252" s="3">
        <f>SUM(V4253:V4260)</f>
        <v>52</v>
      </c>
      <c r="Z4252" s="4">
        <f>SUM(Z4253:Z4260)</f>
        <v>28.852777777777774</v>
      </c>
    </row>
    <row r="4253" spans="1:26" x14ac:dyDescent="0.25">
      <c r="C4253" s="5" t="s">
        <v>65</v>
      </c>
      <c r="D4253">
        <v>125</v>
      </c>
      <c r="E4253">
        <v>125</v>
      </c>
      <c r="F4253">
        <v>125</v>
      </c>
      <c r="G4253">
        <v>125</v>
      </c>
      <c r="U4253">
        <f>SUMPRODUCT((D4253:T4253&gt;Y4253/2.01)*1,D4253:T4253,D4255:T4255)</f>
        <v>2000</v>
      </c>
      <c r="V4253">
        <f>SUM(D4255:T4255)</f>
        <v>16</v>
      </c>
      <c r="W4253" s="6">
        <f>X4253/Y4253</f>
        <v>0.75954861111111094</v>
      </c>
      <c r="X4253" s="7">
        <f>U4253/V4253</f>
        <v>125</v>
      </c>
      <c r="Y4253" s="7">
        <v>164.57142857142861</v>
      </c>
      <c r="Z4253" s="7">
        <f>W4253*V4253</f>
        <v>12.152777777777775</v>
      </c>
    </row>
    <row r="4254" spans="1:26" x14ac:dyDescent="0.25">
      <c r="D4254" s="6">
        <v>0.75954861111111116</v>
      </c>
      <c r="E4254" s="6">
        <v>0.75954861111111116</v>
      </c>
      <c r="F4254" s="6">
        <v>0.75954861111111116</v>
      </c>
      <c r="G4254" s="6">
        <v>0.75954861111111116</v>
      </c>
    </row>
    <row r="4255" spans="1:26" x14ac:dyDescent="0.25">
      <c r="D4255">
        <v>4</v>
      </c>
      <c r="E4255">
        <v>4</v>
      </c>
      <c r="F4255">
        <v>4</v>
      </c>
      <c r="G4255">
        <v>4</v>
      </c>
    </row>
    <row r="4256" spans="1:26" x14ac:dyDescent="0.25">
      <c r="C4256" s="5" t="s">
        <v>24</v>
      </c>
      <c r="D4256">
        <v>60</v>
      </c>
      <c r="E4256">
        <v>80</v>
      </c>
      <c r="F4256">
        <v>100</v>
      </c>
      <c r="G4256">
        <v>120</v>
      </c>
      <c r="H4256">
        <v>140</v>
      </c>
      <c r="I4256">
        <v>140</v>
      </c>
      <c r="J4256">
        <v>140</v>
      </c>
      <c r="K4256">
        <v>140</v>
      </c>
      <c r="U4256">
        <f>SUMPRODUCT((D4256:T4256&gt;Y4256/2.01)*1,D4256:T4256,D4258:T4258)</f>
        <v>3340</v>
      </c>
      <c r="V4256">
        <f>SUM(D4258:T4258)</f>
        <v>36</v>
      </c>
      <c r="W4256" s="6">
        <f>X4256/Y4256</f>
        <v>0.46388888888888885</v>
      </c>
      <c r="X4256" s="7">
        <f>U4256/V4256</f>
        <v>92.777777777777771</v>
      </c>
      <c r="Y4256" s="7">
        <v>200</v>
      </c>
      <c r="Z4256" s="7">
        <f>W4256*V4256</f>
        <v>16.7</v>
      </c>
    </row>
    <row r="4257" spans="1:26" x14ac:dyDescent="0.25">
      <c r="D4257" s="6">
        <v>0.3</v>
      </c>
      <c r="E4257" s="6">
        <v>0.4</v>
      </c>
      <c r="F4257" s="6">
        <v>0.5</v>
      </c>
      <c r="G4257" s="6">
        <v>0.6</v>
      </c>
      <c r="H4257" s="6">
        <v>0.7</v>
      </c>
      <c r="I4257" s="6">
        <v>0.7</v>
      </c>
      <c r="J4257" s="6">
        <v>0.7</v>
      </c>
      <c r="K4257" s="6">
        <v>0.7</v>
      </c>
    </row>
    <row r="4258" spans="1:26" x14ac:dyDescent="0.25">
      <c r="D4258">
        <v>5</v>
      </c>
      <c r="E4258">
        <v>5</v>
      </c>
      <c r="F4258">
        <v>5</v>
      </c>
      <c r="G4258">
        <v>5</v>
      </c>
      <c r="H4258">
        <v>4</v>
      </c>
      <c r="I4258">
        <v>4</v>
      </c>
      <c r="J4258">
        <v>4</v>
      </c>
      <c r="K4258">
        <v>4</v>
      </c>
    </row>
    <row r="4259" spans="1:26" ht="30" x14ac:dyDescent="0.25">
      <c r="C4259" s="5" t="s">
        <v>51</v>
      </c>
      <c r="D4259">
        <v>8</v>
      </c>
      <c r="E4259">
        <v>8</v>
      </c>
      <c r="F4259">
        <v>8</v>
      </c>
      <c r="G4259">
        <v>8</v>
      </c>
    </row>
    <row r="4260" spans="1:26" x14ac:dyDescent="0.25">
      <c r="C4260" s="5" t="s">
        <v>16</v>
      </c>
      <c r="D4260">
        <v>12</v>
      </c>
      <c r="E4260">
        <v>12</v>
      </c>
      <c r="F4260">
        <v>12</v>
      </c>
      <c r="G4260">
        <v>12</v>
      </c>
    </row>
    <row r="4262" spans="1:26" x14ac:dyDescent="0.25">
      <c r="A4262" s="1">
        <v>43081</v>
      </c>
      <c r="B4262" s="2" t="s">
        <v>491</v>
      </c>
      <c r="U4262" s="3" t="s">
        <v>1</v>
      </c>
      <c r="V4262" s="3" t="s">
        <v>2</v>
      </c>
      <c r="W4262" s="3" t="s">
        <v>3</v>
      </c>
      <c r="X4262" s="3" t="s">
        <v>4</v>
      </c>
      <c r="Y4262" s="3" t="s">
        <v>5</v>
      </c>
      <c r="Z4262" s="3" t="s">
        <v>6</v>
      </c>
    </row>
    <row r="4263" spans="1:26" x14ac:dyDescent="0.25">
      <c r="U4263" s="3">
        <f>SUM(U4264:U4270)</f>
        <v>2160</v>
      </c>
      <c r="V4263" s="3">
        <f>SUM(V4264:V4270)</f>
        <v>18</v>
      </c>
      <c r="Z4263" s="4">
        <f>SUM(Z4264:Z4270)</f>
        <v>13.600000000000001</v>
      </c>
    </row>
    <row r="4264" spans="1:26" x14ac:dyDescent="0.25">
      <c r="C4264" s="5" t="s">
        <v>19</v>
      </c>
      <c r="D4264">
        <v>100</v>
      </c>
      <c r="E4264">
        <v>105</v>
      </c>
      <c r="F4264">
        <v>110</v>
      </c>
      <c r="G4264">
        <v>115</v>
      </c>
      <c r="H4264">
        <v>120</v>
      </c>
      <c r="I4264">
        <v>125</v>
      </c>
      <c r="J4264">
        <v>130</v>
      </c>
      <c r="K4264">
        <v>135</v>
      </c>
      <c r="L4264">
        <v>140</v>
      </c>
      <c r="U4264">
        <f>SUMPRODUCT((D4264:T4264&gt;Y4264/2.01)*1,D4264:T4264,D4266:T4266)</f>
        <v>2160</v>
      </c>
      <c r="V4264">
        <f>SUM(D4266:T4266)</f>
        <v>18</v>
      </c>
      <c r="W4264" s="6">
        <f>X4264/Y4264</f>
        <v>0.75555555555555565</v>
      </c>
      <c r="X4264" s="7">
        <f>U4264/V4264</f>
        <v>120</v>
      </c>
      <c r="Y4264" s="7">
        <v>158.8235294117647</v>
      </c>
      <c r="Z4264" s="7">
        <f>W4264*V4264</f>
        <v>13.600000000000001</v>
      </c>
    </row>
    <row r="4265" spans="1:26" x14ac:dyDescent="0.25">
      <c r="D4265" s="6">
        <v>0.62962962962962965</v>
      </c>
      <c r="E4265" s="6">
        <v>0.6611111111111112</v>
      </c>
      <c r="F4265" s="6">
        <v>0.69259259259259265</v>
      </c>
      <c r="G4265" s="6">
        <v>0.72407407407407409</v>
      </c>
      <c r="H4265" s="6">
        <v>0.75555555555555565</v>
      </c>
      <c r="I4265" s="6">
        <v>0.78703703703703709</v>
      </c>
      <c r="J4265" s="6">
        <v>0.81851851851851853</v>
      </c>
      <c r="K4265" s="6">
        <v>0.85000000000000009</v>
      </c>
      <c r="L4265" s="6">
        <v>0.88148148148148153</v>
      </c>
    </row>
    <row r="4266" spans="1:26" x14ac:dyDescent="0.25">
      <c r="D4266">
        <v>2</v>
      </c>
      <c r="E4266">
        <v>2</v>
      </c>
      <c r="F4266">
        <v>2</v>
      </c>
      <c r="G4266">
        <v>2</v>
      </c>
      <c r="H4266">
        <v>2</v>
      </c>
      <c r="I4266">
        <v>2</v>
      </c>
      <c r="J4266">
        <v>2</v>
      </c>
      <c r="K4266">
        <v>2</v>
      </c>
      <c r="L4266">
        <v>2</v>
      </c>
    </row>
    <row r="4267" spans="1:26" x14ac:dyDescent="0.25">
      <c r="C4267" s="5" t="s">
        <v>74</v>
      </c>
      <c r="D4267">
        <v>10</v>
      </c>
      <c r="E4267">
        <v>10</v>
      </c>
      <c r="F4267">
        <v>10</v>
      </c>
    </row>
    <row r="4268" spans="1:26" x14ac:dyDescent="0.25">
      <c r="C4268" s="5" t="s">
        <v>83</v>
      </c>
      <c r="D4268">
        <v>10</v>
      </c>
      <c r="E4268">
        <v>10</v>
      </c>
      <c r="F4268">
        <v>10</v>
      </c>
    </row>
    <row r="4269" spans="1:26" x14ac:dyDescent="0.25">
      <c r="C4269" s="5" t="s">
        <v>121</v>
      </c>
      <c r="D4269">
        <v>15</v>
      </c>
      <c r="E4269">
        <v>15</v>
      </c>
      <c r="F4269">
        <v>15</v>
      </c>
    </row>
    <row r="4270" spans="1:26" ht="30" x14ac:dyDescent="0.25">
      <c r="C4270" s="5" t="s">
        <v>49</v>
      </c>
      <c r="D4270">
        <v>20</v>
      </c>
      <c r="E4270">
        <v>20</v>
      </c>
      <c r="F4270">
        <v>20</v>
      </c>
    </row>
    <row r="4272" spans="1:26" x14ac:dyDescent="0.25">
      <c r="A4272" s="1">
        <v>43083</v>
      </c>
      <c r="B4272" s="2" t="s">
        <v>492</v>
      </c>
      <c r="U4272" s="3" t="s">
        <v>1</v>
      </c>
      <c r="V4272" s="3" t="s">
        <v>2</v>
      </c>
      <c r="W4272" s="3" t="s">
        <v>3</v>
      </c>
      <c r="X4272" s="3" t="s">
        <v>4</v>
      </c>
      <c r="Y4272" s="3" t="s">
        <v>5</v>
      </c>
      <c r="Z4272" s="3" t="s">
        <v>6</v>
      </c>
    </row>
    <row r="4273" spans="1:26" x14ac:dyDescent="0.25">
      <c r="U4273" s="3">
        <f>SUM(U4274:U4279)</f>
        <v>4970</v>
      </c>
      <c r="V4273" s="3">
        <f>SUM(V4274:V4279)</f>
        <v>52</v>
      </c>
      <c r="Z4273" s="4">
        <f>SUM(Z4274:Z4279)</f>
        <v>23.559103641456584</v>
      </c>
    </row>
    <row r="4274" spans="1:26" ht="30" x14ac:dyDescent="0.25">
      <c r="C4274" s="5" t="s">
        <v>14</v>
      </c>
      <c r="D4274">
        <v>60</v>
      </c>
      <c r="E4274">
        <v>80</v>
      </c>
      <c r="F4274">
        <v>100</v>
      </c>
      <c r="G4274">
        <v>120</v>
      </c>
      <c r="H4274">
        <v>130</v>
      </c>
      <c r="I4274">
        <v>140</v>
      </c>
      <c r="J4274">
        <v>140</v>
      </c>
      <c r="K4274">
        <v>140</v>
      </c>
      <c r="L4274">
        <v>150</v>
      </c>
      <c r="M4274">
        <v>150</v>
      </c>
      <c r="N4274">
        <v>160</v>
      </c>
      <c r="O4274">
        <v>160</v>
      </c>
      <c r="U4274">
        <f>SUMPRODUCT((D4274:T4274&gt;Y4274/2.01)*1,D4274:T4274,D4276:T4276)</f>
        <v>3050</v>
      </c>
      <c r="V4274">
        <f>SUM(D4276:T4276)</f>
        <v>36</v>
      </c>
      <c r="W4274" s="6">
        <f>X4274/Y4274</f>
        <v>0.40343915343915349</v>
      </c>
      <c r="X4274" s="7">
        <f>U4274/V4274</f>
        <v>84.722222222222229</v>
      </c>
      <c r="Y4274" s="7">
        <v>210</v>
      </c>
      <c r="Z4274" s="7">
        <f>W4274*V4274</f>
        <v>14.523809523809526</v>
      </c>
    </row>
    <row r="4275" spans="1:26" x14ac:dyDescent="0.25">
      <c r="D4275" s="6">
        <v>0.2857142857142857</v>
      </c>
      <c r="E4275" s="6">
        <v>0.38095238095238088</v>
      </c>
      <c r="F4275" s="6">
        <v>0.47619047619047622</v>
      </c>
      <c r="G4275" s="6">
        <v>0.5714285714285714</v>
      </c>
      <c r="H4275" s="6">
        <v>0.61904761904761907</v>
      </c>
      <c r="I4275" s="6">
        <v>0.66666666666666663</v>
      </c>
      <c r="J4275" s="6">
        <v>0.66666666666666663</v>
      </c>
      <c r="K4275" s="6">
        <v>0.66666666666666663</v>
      </c>
      <c r="L4275" s="6">
        <v>0.7142857142857143</v>
      </c>
      <c r="M4275" s="6">
        <v>0.7142857142857143</v>
      </c>
      <c r="N4275" s="6">
        <v>0.76190476190476186</v>
      </c>
      <c r="O4275" s="6">
        <v>0.76190476190476186</v>
      </c>
    </row>
    <row r="4276" spans="1:26" x14ac:dyDescent="0.25">
      <c r="D4276">
        <v>5</v>
      </c>
      <c r="E4276">
        <v>5</v>
      </c>
      <c r="F4276">
        <v>4</v>
      </c>
      <c r="G4276">
        <v>4</v>
      </c>
      <c r="H4276">
        <v>3</v>
      </c>
      <c r="I4276">
        <v>3</v>
      </c>
      <c r="J4276">
        <v>3</v>
      </c>
      <c r="K4276">
        <v>3</v>
      </c>
      <c r="L4276">
        <v>2</v>
      </c>
      <c r="M4276">
        <v>2</v>
      </c>
      <c r="N4276">
        <v>1</v>
      </c>
      <c r="O4276">
        <v>1</v>
      </c>
    </row>
    <row r="4277" spans="1:26" x14ac:dyDescent="0.25">
      <c r="C4277" s="5" t="s">
        <v>15</v>
      </c>
      <c r="D4277">
        <v>120</v>
      </c>
      <c r="E4277">
        <v>120</v>
      </c>
      <c r="F4277">
        <v>120</v>
      </c>
      <c r="G4277">
        <v>120</v>
      </c>
      <c r="U4277">
        <f>SUMPRODUCT((D4277:T4277&gt;Y4277/2.01)*1,D4277:T4277,D4279:T4279)</f>
        <v>1920</v>
      </c>
      <c r="V4277">
        <f>SUM(D4279:T4279)</f>
        <v>16</v>
      </c>
      <c r="W4277" s="6">
        <f>X4277/Y4277</f>
        <v>0.56470588235294117</v>
      </c>
      <c r="X4277" s="7">
        <f>U4277/V4277</f>
        <v>120</v>
      </c>
      <c r="Y4277" s="7">
        <v>212.5</v>
      </c>
      <c r="Z4277" s="7">
        <f>W4277*V4277</f>
        <v>9.0352941176470587</v>
      </c>
    </row>
    <row r="4278" spans="1:26" x14ac:dyDescent="0.25">
      <c r="D4278" s="6">
        <v>0.56470588235294117</v>
      </c>
      <c r="E4278" s="6">
        <v>0.56470588235294117</v>
      </c>
      <c r="F4278" s="6">
        <v>0.56470588235294117</v>
      </c>
      <c r="G4278" s="6">
        <v>0.56470588235294117</v>
      </c>
    </row>
    <row r="4279" spans="1:26" x14ac:dyDescent="0.25">
      <c r="D4279">
        <v>4</v>
      </c>
      <c r="E4279">
        <v>4</v>
      </c>
      <c r="F4279">
        <v>4</v>
      </c>
      <c r="G4279">
        <v>4</v>
      </c>
    </row>
    <row r="4281" spans="1:26" x14ac:dyDescent="0.25">
      <c r="A4281" s="1">
        <v>43110</v>
      </c>
      <c r="B4281" s="2" t="s">
        <v>479</v>
      </c>
      <c r="U4281" s="3" t="s">
        <v>1</v>
      </c>
      <c r="V4281" s="3" t="s">
        <v>2</v>
      </c>
      <c r="W4281" s="3" t="s">
        <v>3</v>
      </c>
      <c r="X4281" s="3" t="s">
        <v>4</v>
      </c>
      <c r="Y4281" s="3" t="s">
        <v>5</v>
      </c>
      <c r="Z4281" s="3" t="s">
        <v>6</v>
      </c>
    </row>
    <row r="4282" spans="1:26" x14ac:dyDescent="0.25">
      <c r="U4282" s="3">
        <f>SUM(U4283:U4288)</f>
        <v>3520</v>
      </c>
      <c r="V4282" s="3">
        <f>SUM(V4283:V4288)</f>
        <v>32</v>
      </c>
      <c r="Z4282" s="4">
        <f>SUM(Z4283:Z4288)</f>
        <v>20.779220779220779</v>
      </c>
    </row>
    <row r="4283" spans="1:26" ht="30" x14ac:dyDescent="0.25">
      <c r="C4283" s="5" t="s">
        <v>14</v>
      </c>
      <c r="D4283">
        <v>120</v>
      </c>
      <c r="E4283">
        <v>120</v>
      </c>
      <c r="F4283">
        <v>120</v>
      </c>
      <c r="G4283">
        <v>120</v>
      </c>
      <c r="U4283">
        <f>SUMPRODUCT((D4283:T4283&gt;Y4283/2.01)*1,D4283:T4283,D4285:T4285)</f>
        <v>1920</v>
      </c>
      <c r="V4283">
        <f>SUM(D4285:T4285)</f>
        <v>16</v>
      </c>
      <c r="W4283" s="6">
        <f>X4283/Y4283</f>
        <v>0.5714285714285714</v>
      </c>
      <c r="X4283" s="7">
        <f>U4283/V4283</f>
        <v>120</v>
      </c>
      <c r="Y4283" s="7">
        <v>210</v>
      </c>
      <c r="Z4283" s="7">
        <f>W4283*V4283</f>
        <v>9.1428571428571423</v>
      </c>
    </row>
    <row r="4284" spans="1:26" x14ac:dyDescent="0.25">
      <c r="D4284" s="6">
        <v>0.5714285714285714</v>
      </c>
      <c r="E4284" s="6">
        <v>0.5714285714285714</v>
      </c>
      <c r="F4284" s="6">
        <v>0.5714285714285714</v>
      </c>
      <c r="G4284" s="6">
        <v>0.5714285714285714</v>
      </c>
    </row>
    <row r="4285" spans="1:26" x14ac:dyDescent="0.25">
      <c r="D4285">
        <v>4</v>
      </c>
      <c r="E4285">
        <v>4</v>
      </c>
      <c r="F4285">
        <v>4</v>
      </c>
      <c r="G4285">
        <v>4</v>
      </c>
    </row>
    <row r="4286" spans="1:26" ht="30" x14ac:dyDescent="0.25">
      <c r="C4286" s="5" t="s">
        <v>9</v>
      </c>
      <c r="D4286">
        <v>100</v>
      </c>
      <c r="E4286">
        <v>100</v>
      </c>
      <c r="F4286">
        <v>100</v>
      </c>
      <c r="G4286">
        <v>100</v>
      </c>
      <c r="U4286">
        <f>SUMPRODUCT((D4286:T4286&gt;Y4286/2.01)*1,D4286:T4286,D4288:T4288)</f>
        <v>1600</v>
      </c>
      <c r="V4286">
        <f>SUM(D4288:T4288)</f>
        <v>16</v>
      </c>
      <c r="W4286" s="6">
        <f>X4286/Y4286</f>
        <v>0.72727272727272729</v>
      </c>
      <c r="X4286" s="7">
        <f>U4286/V4286</f>
        <v>100</v>
      </c>
      <c r="Y4286" s="7">
        <v>137.5</v>
      </c>
      <c r="Z4286" s="7">
        <f>W4286*V4286</f>
        <v>11.636363636363637</v>
      </c>
    </row>
    <row r="4287" spans="1:26" x14ac:dyDescent="0.25">
      <c r="D4287" s="6">
        <v>0.72727272727272729</v>
      </c>
      <c r="E4287" s="6">
        <v>0.72727272727272729</v>
      </c>
      <c r="F4287" s="6">
        <v>0.72727272727272729</v>
      </c>
      <c r="G4287" s="6">
        <v>0.72727272727272729</v>
      </c>
    </row>
    <row r="4288" spans="1:26" x14ac:dyDescent="0.25">
      <c r="D4288">
        <v>4</v>
      </c>
      <c r="E4288">
        <v>4</v>
      </c>
      <c r="F4288">
        <v>4</v>
      </c>
      <c r="G4288">
        <v>4</v>
      </c>
    </row>
    <row r="4290" spans="1:26" x14ac:dyDescent="0.25">
      <c r="A4290" s="1">
        <v>43112</v>
      </c>
      <c r="B4290" s="2" t="s">
        <v>493</v>
      </c>
      <c r="U4290" s="3" t="s">
        <v>1</v>
      </c>
      <c r="V4290" s="3" t="s">
        <v>2</v>
      </c>
      <c r="W4290" s="3" t="s">
        <v>3</v>
      </c>
      <c r="X4290" s="3" t="s">
        <v>4</v>
      </c>
      <c r="Y4290" s="3" t="s">
        <v>5</v>
      </c>
      <c r="Z4290" s="3" t="s">
        <v>6</v>
      </c>
    </row>
    <row r="4291" spans="1:26" x14ac:dyDescent="0.25">
      <c r="U4291" s="3">
        <f>SUM(U4292:U4297)</f>
        <v>5750</v>
      </c>
      <c r="V4291" s="3">
        <f>SUM(V4292:V4297)</f>
        <v>50</v>
      </c>
      <c r="Z4291" s="4">
        <f>SUM(Z4292:Z4297)</f>
        <v>33.658008658008661</v>
      </c>
    </row>
    <row r="4292" spans="1:26" ht="30" x14ac:dyDescent="0.25">
      <c r="C4292" s="5" t="s">
        <v>9</v>
      </c>
      <c r="D4292">
        <v>100</v>
      </c>
      <c r="E4292">
        <v>100</v>
      </c>
      <c r="F4292">
        <v>100</v>
      </c>
      <c r="G4292">
        <v>100</v>
      </c>
      <c r="H4292">
        <v>100</v>
      </c>
      <c r="U4292">
        <f>SUMPRODUCT((D4292:T4292&gt;Y4292/2.01)*1,D4292:T4292,D4294:T4294)</f>
        <v>2500</v>
      </c>
      <c r="V4292">
        <f>SUM(D4294:T4294)</f>
        <v>25</v>
      </c>
      <c r="W4292" s="6">
        <f>X4292/Y4292</f>
        <v>0.72727272727272729</v>
      </c>
      <c r="X4292" s="7">
        <f>U4292/V4292</f>
        <v>100</v>
      </c>
      <c r="Y4292" s="7">
        <v>137.5</v>
      </c>
      <c r="Z4292" s="7">
        <f>W4292*V4292</f>
        <v>18.181818181818183</v>
      </c>
    </row>
    <row r="4293" spans="1:26" x14ac:dyDescent="0.25">
      <c r="D4293" s="6">
        <v>0.72727272727272729</v>
      </c>
      <c r="E4293" s="6">
        <v>0.72727272727272729</v>
      </c>
      <c r="F4293" s="6">
        <v>0.72727272727272729</v>
      </c>
      <c r="G4293" s="6">
        <v>0.72727272727272729</v>
      </c>
      <c r="H4293" s="6">
        <v>0.72727272727272729</v>
      </c>
    </row>
    <row r="4294" spans="1:26" x14ac:dyDescent="0.25">
      <c r="D4294">
        <v>5</v>
      </c>
      <c r="E4294">
        <v>5</v>
      </c>
      <c r="F4294">
        <v>5</v>
      </c>
      <c r="G4294">
        <v>5</v>
      </c>
      <c r="H4294">
        <v>5</v>
      </c>
    </row>
    <row r="4295" spans="1:26" ht="30" x14ac:dyDescent="0.25">
      <c r="C4295" s="5" t="s">
        <v>14</v>
      </c>
      <c r="D4295">
        <v>130</v>
      </c>
      <c r="E4295">
        <v>130</v>
      </c>
      <c r="F4295">
        <v>130</v>
      </c>
      <c r="G4295">
        <v>130</v>
      </c>
      <c r="H4295">
        <v>130</v>
      </c>
      <c r="U4295">
        <f>SUMPRODUCT((D4295:T4295&gt;Y4295/2.01)*1,D4295:T4295,D4297:T4297)</f>
        <v>3250</v>
      </c>
      <c r="V4295">
        <f>SUM(D4297:T4297)</f>
        <v>25</v>
      </c>
      <c r="W4295" s="6">
        <f>X4295/Y4295</f>
        <v>0.61904761904761907</v>
      </c>
      <c r="X4295" s="7">
        <f>U4295/V4295</f>
        <v>130</v>
      </c>
      <c r="Y4295" s="7">
        <v>210</v>
      </c>
      <c r="Z4295" s="7">
        <f>W4295*V4295</f>
        <v>15.476190476190476</v>
      </c>
    </row>
    <row r="4296" spans="1:26" x14ac:dyDescent="0.25">
      <c r="D4296" s="6">
        <v>0.61904761904761907</v>
      </c>
      <c r="E4296" s="6">
        <v>0.61904761904761907</v>
      </c>
      <c r="F4296" s="6">
        <v>0.61904761904761907</v>
      </c>
      <c r="G4296" s="6">
        <v>0.61904761904761907</v>
      </c>
      <c r="H4296" s="6">
        <v>0.61904761904761907</v>
      </c>
    </row>
    <row r="4297" spans="1:26" x14ac:dyDescent="0.25">
      <c r="D4297">
        <v>5</v>
      </c>
      <c r="E4297">
        <v>5</v>
      </c>
      <c r="F4297">
        <v>5</v>
      </c>
      <c r="G4297">
        <v>5</v>
      </c>
      <c r="H4297">
        <v>5</v>
      </c>
    </row>
    <row r="4299" spans="1:26" x14ac:dyDescent="0.25">
      <c r="A4299" s="1">
        <v>43115</v>
      </c>
      <c r="B4299" s="2" t="s">
        <v>481</v>
      </c>
      <c r="U4299" s="3" t="s">
        <v>1</v>
      </c>
      <c r="V4299" s="3" t="s">
        <v>2</v>
      </c>
      <c r="W4299" s="3" t="s">
        <v>3</v>
      </c>
      <c r="X4299" s="3" t="s">
        <v>4</v>
      </c>
      <c r="Y4299" s="3" t="s">
        <v>5</v>
      </c>
      <c r="Z4299" s="3" t="s">
        <v>6</v>
      </c>
    </row>
    <row r="4300" spans="1:26" x14ac:dyDescent="0.25">
      <c r="U4300" s="3">
        <f>SUM(U4301:U4307)</f>
        <v>4440</v>
      </c>
      <c r="V4300" s="3">
        <f>SUM(V4301:V4307)</f>
        <v>52</v>
      </c>
      <c r="Z4300" s="4">
        <f>SUM(Z4301:Z4307)</f>
        <v>20.992717086834734</v>
      </c>
    </row>
    <row r="4301" spans="1:26" ht="30" x14ac:dyDescent="0.25">
      <c r="C4301" s="5" t="s">
        <v>14</v>
      </c>
      <c r="D4301">
        <v>110</v>
      </c>
      <c r="E4301">
        <v>110</v>
      </c>
      <c r="F4301">
        <v>110</v>
      </c>
      <c r="G4301">
        <v>110</v>
      </c>
      <c r="U4301">
        <f>SUMPRODUCT((D4301:T4301&gt;Y4301/2.01)*1,D4301:T4301,D4303:T4303)</f>
        <v>1760</v>
      </c>
      <c r="V4301">
        <f>SUM(D4303:T4303)</f>
        <v>16</v>
      </c>
      <c r="W4301" s="6">
        <f>X4301/Y4301</f>
        <v>0.52380952380952384</v>
      </c>
      <c r="X4301" s="7">
        <f>U4301/V4301</f>
        <v>110</v>
      </c>
      <c r="Y4301" s="7">
        <v>210</v>
      </c>
      <c r="Z4301" s="7">
        <f>W4301*V4301</f>
        <v>8.3809523809523814</v>
      </c>
    </row>
    <row r="4302" spans="1:26" x14ac:dyDescent="0.25">
      <c r="D4302" s="6">
        <v>0.52380952380952384</v>
      </c>
      <c r="E4302" s="6">
        <v>0.52380952380952384</v>
      </c>
      <c r="F4302" s="6">
        <v>0.52380952380952384</v>
      </c>
      <c r="G4302" s="6">
        <v>0.52380952380952384</v>
      </c>
    </row>
    <row r="4303" spans="1:26" x14ac:dyDescent="0.25">
      <c r="D4303">
        <v>4</v>
      </c>
      <c r="E4303">
        <v>4</v>
      </c>
      <c r="F4303">
        <v>4</v>
      </c>
      <c r="G4303">
        <v>4</v>
      </c>
    </row>
    <row r="4304" spans="1:26" x14ac:dyDescent="0.25">
      <c r="C4304" s="5" t="s">
        <v>15</v>
      </c>
      <c r="D4304">
        <v>60</v>
      </c>
      <c r="E4304">
        <v>80</v>
      </c>
      <c r="F4304">
        <v>100</v>
      </c>
      <c r="G4304">
        <v>120</v>
      </c>
      <c r="H4304">
        <v>130</v>
      </c>
      <c r="I4304">
        <v>130</v>
      </c>
      <c r="J4304">
        <v>130</v>
      </c>
      <c r="K4304">
        <v>130</v>
      </c>
      <c r="U4304">
        <f>SUMPRODUCT((D4304:T4304&gt;Y4304/2.01)*1,D4304:T4304,D4306:T4306)</f>
        <v>2680</v>
      </c>
      <c r="V4304">
        <f>SUM(D4306:T4306)</f>
        <v>36</v>
      </c>
      <c r="W4304" s="6">
        <f>X4304/Y4304</f>
        <v>0.35032679738562089</v>
      </c>
      <c r="X4304" s="7">
        <f>U4304/V4304</f>
        <v>74.444444444444443</v>
      </c>
      <c r="Y4304" s="7">
        <v>212.5</v>
      </c>
      <c r="Z4304" s="7">
        <f>W4304*V4304</f>
        <v>12.611764705882353</v>
      </c>
    </row>
    <row r="4305" spans="1:26" x14ac:dyDescent="0.25">
      <c r="D4305" s="6">
        <v>0.28235294117647058</v>
      </c>
      <c r="E4305" s="6">
        <v>0.37647058823529411</v>
      </c>
      <c r="F4305" s="6">
        <v>0.47058823529411759</v>
      </c>
      <c r="G4305" s="6">
        <v>0.56470588235294117</v>
      </c>
      <c r="H4305" s="6">
        <v>0.61176470588235299</v>
      </c>
      <c r="I4305" s="6">
        <v>0.61176470588235299</v>
      </c>
      <c r="J4305" s="6">
        <v>0.61176470588235299</v>
      </c>
      <c r="K4305" s="6">
        <v>0.61176470588235299</v>
      </c>
    </row>
    <row r="4306" spans="1:26" x14ac:dyDescent="0.25">
      <c r="D4306">
        <v>5</v>
      </c>
      <c r="E4306">
        <v>5</v>
      </c>
      <c r="F4306">
        <v>5</v>
      </c>
      <c r="G4306">
        <v>5</v>
      </c>
      <c r="H4306">
        <v>4</v>
      </c>
      <c r="I4306">
        <v>4</v>
      </c>
      <c r="J4306">
        <v>4</v>
      </c>
      <c r="K4306">
        <v>4</v>
      </c>
    </row>
    <row r="4307" spans="1:26" ht="30" x14ac:dyDescent="0.25">
      <c r="C4307" s="5" t="s">
        <v>51</v>
      </c>
      <c r="D4307">
        <v>15</v>
      </c>
      <c r="E4307">
        <v>15</v>
      </c>
      <c r="F4307">
        <v>15</v>
      </c>
    </row>
    <row r="4309" spans="1:26" x14ac:dyDescent="0.25">
      <c r="A4309" s="1">
        <v>43117</v>
      </c>
      <c r="B4309" s="2" t="s">
        <v>482</v>
      </c>
      <c r="U4309" s="3" t="s">
        <v>1</v>
      </c>
      <c r="V4309" s="3" t="s">
        <v>2</v>
      </c>
      <c r="W4309" s="3" t="s">
        <v>3</v>
      </c>
      <c r="X4309" s="3" t="s">
        <v>4</v>
      </c>
      <c r="Y4309" s="3" t="s">
        <v>5</v>
      </c>
      <c r="Z4309" s="3" t="s">
        <v>6</v>
      </c>
    </row>
    <row r="4310" spans="1:26" x14ac:dyDescent="0.25">
      <c r="U4310" s="3">
        <f>SUM(U4311:U4319)</f>
        <v>4625</v>
      </c>
      <c r="V4310" s="3">
        <f>SUM(V4311:V4319)</f>
        <v>50</v>
      </c>
      <c r="Z4310" s="4">
        <f>SUM(Z4311:Z4319)</f>
        <v>35.757575757575758</v>
      </c>
    </row>
    <row r="4311" spans="1:26" ht="30" x14ac:dyDescent="0.25">
      <c r="C4311" s="5" t="s">
        <v>9</v>
      </c>
      <c r="D4311">
        <v>105</v>
      </c>
      <c r="E4311">
        <v>105</v>
      </c>
      <c r="F4311">
        <v>105</v>
      </c>
      <c r="G4311">
        <v>105</v>
      </c>
      <c r="H4311">
        <v>105</v>
      </c>
      <c r="U4311">
        <f>SUMPRODUCT((D4311:T4311&gt;Y4311/2.01)*1,D4311:T4311,D4313:T4313)</f>
        <v>2625</v>
      </c>
      <c r="V4311">
        <f>SUM(D4313:T4313)</f>
        <v>25</v>
      </c>
      <c r="W4311" s="6">
        <f>X4311/Y4311</f>
        <v>0.76363636363636367</v>
      </c>
      <c r="X4311" s="7">
        <f>U4311/V4311</f>
        <v>105</v>
      </c>
      <c r="Y4311" s="7">
        <v>137.5</v>
      </c>
      <c r="Z4311" s="7">
        <f>W4311*V4311</f>
        <v>19.090909090909093</v>
      </c>
    </row>
    <row r="4312" spans="1:26" x14ac:dyDescent="0.25">
      <c r="D4312" s="6">
        <v>0.76363636363636367</v>
      </c>
      <c r="E4312" s="6">
        <v>0.76363636363636367</v>
      </c>
      <c r="F4312" s="6">
        <v>0.76363636363636367</v>
      </c>
      <c r="G4312" s="6">
        <v>0.76363636363636367</v>
      </c>
      <c r="H4312" s="6">
        <v>0.76363636363636367</v>
      </c>
    </row>
    <row r="4313" spans="1:26" x14ac:dyDescent="0.25">
      <c r="D4313">
        <v>5</v>
      </c>
      <c r="E4313">
        <v>5</v>
      </c>
      <c r="F4313">
        <v>5</v>
      </c>
      <c r="G4313">
        <v>5</v>
      </c>
      <c r="H4313">
        <v>5</v>
      </c>
    </row>
    <row r="4314" spans="1:26" ht="30" x14ac:dyDescent="0.25">
      <c r="C4314" s="5" t="s">
        <v>70</v>
      </c>
      <c r="D4314">
        <v>80</v>
      </c>
      <c r="E4314">
        <v>80</v>
      </c>
      <c r="F4314">
        <v>80</v>
      </c>
      <c r="G4314">
        <v>80</v>
      </c>
      <c r="H4314">
        <v>80</v>
      </c>
      <c r="U4314">
        <f>SUMPRODUCT((D4314:T4314&gt;Y4314/2.01)*1,D4314:T4314,D4316:T4316)</f>
        <v>2000</v>
      </c>
      <c r="V4314">
        <f>SUM(D4316:T4316)</f>
        <v>25</v>
      </c>
      <c r="W4314" s="6">
        <f>X4314/Y4314</f>
        <v>0.66666666666666663</v>
      </c>
      <c r="X4314" s="7">
        <f>U4314/V4314</f>
        <v>80</v>
      </c>
      <c r="Y4314" s="7">
        <v>120</v>
      </c>
      <c r="Z4314" s="7">
        <f>W4314*V4314</f>
        <v>16.666666666666664</v>
      </c>
    </row>
    <row r="4315" spans="1:26" x14ac:dyDescent="0.25">
      <c r="D4315" s="6">
        <v>0.66666666666666663</v>
      </c>
      <c r="E4315" s="6">
        <v>0.66666666666666663</v>
      </c>
      <c r="F4315" s="6">
        <v>0.66666666666666663</v>
      </c>
      <c r="G4315" s="6">
        <v>0.66666666666666663</v>
      </c>
      <c r="H4315" s="6">
        <v>0.66666666666666663</v>
      </c>
    </row>
    <row r="4316" spans="1:26" x14ac:dyDescent="0.25">
      <c r="D4316">
        <v>5</v>
      </c>
      <c r="E4316">
        <v>5</v>
      </c>
      <c r="F4316">
        <v>5</v>
      </c>
      <c r="G4316">
        <v>5</v>
      </c>
      <c r="H4316">
        <v>5</v>
      </c>
    </row>
    <row r="4317" spans="1:26" ht="30" x14ac:dyDescent="0.25">
      <c r="C4317" s="5" t="s">
        <v>26</v>
      </c>
      <c r="D4317">
        <v>12</v>
      </c>
      <c r="E4317">
        <v>12</v>
      </c>
      <c r="F4317">
        <v>12</v>
      </c>
      <c r="G4317">
        <v>12</v>
      </c>
    </row>
    <row r="4318" spans="1:26" ht="30" x14ac:dyDescent="0.25">
      <c r="C4318" s="5" t="s">
        <v>30</v>
      </c>
      <c r="D4318">
        <v>10</v>
      </c>
      <c r="E4318">
        <v>10</v>
      </c>
      <c r="F4318">
        <v>10</v>
      </c>
    </row>
    <row r="4319" spans="1:26" x14ac:dyDescent="0.25">
      <c r="C4319" s="5" t="s">
        <v>121</v>
      </c>
      <c r="D4319">
        <v>12</v>
      </c>
      <c r="E4319">
        <v>12</v>
      </c>
      <c r="F4319">
        <v>12</v>
      </c>
    </row>
    <row r="4321" spans="1:26" x14ac:dyDescent="0.25">
      <c r="A4321" s="1">
        <v>43119</v>
      </c>
      <c r="B4321" s="2" t="s">
        <v>483</v>
      </c>
      <c r="U4321" s="3" t="s">
        <v>1</v>
      </c>
      <c r="V4321" s="3" t="s">
        <v>2</v>
      </c>
      <c r="W4321" s="3" t="s">
        <v>3</v>
      </c>
      <c r="X4321" s="3" t="s">
        <v>4</v>
      </c>
      <c r="Y4321" s="3" t="s">
        <v>5</v>
      </c>
      <c r="Z4321" s="3" t="s">
        <v>6</v>
      </c>
    </row>
    <row r="4322" spans="1:26" x14ac:dyDescent="0.25">
      <c r="U4322" s="3">
        <f>SUM(U4323:U4330)</f>
        <v>5070</v>
      </c>
      <c r="V4322" s="3">
        <f>SUM(V4323:V4330)</f>
        <v>47</v>
      </c>
      <c r="Z4322" s="4">
        <f>SUM(Z4323:Z4330)</f>
        <v>24.780952380952378</v>
      </c>
    </row>
    <row r="4323" spans="1:26" ht="30" x14ac:dyDescent="0.25">
      <c r="C4323" s="5" t="s">
        <v>14</v>
      </c>
      <c r="D4323">
        <v>100</v>
      </c>
      <c r="E4323">
        <v>120</v>
      </c>
      <c r="F4323">
        <v>130</v>
      </c>
      <c r="G4323">
        <v>130</v>
      </c>
      <c r="H4323">
        <v>130</v>
      </c>
      <c r="I4323">
        <v>140</v>
      </c>
      <c r="J4323">
        <v>140</v>
      </c>
      <c r="K4323">
        <v>150</v>
      </c>
      <c r="L4323">
        <v>150</v>
      </c>
      <c r="U4323">
        <f>SUMPRODUCT((D4323:T4323&gt;Y4323/2.01)*1,D4323:T4323,D4325:T4325)</f>
        <v>2390</v>
      </c>
      <c r="V4323">
        <f>SUM(D4325:T4325)</f>
        <v>22</v>
      </c>
      <c r="W4323" s="6">
        <f>X4323/Y4323</f>
        <v>0.51731601731601728</v>
      </c>
      <c r="X4323" s="7">
        <f>U4323/V4323</f>
        <v>108.63636363636364</v>
      </c>
      <c r="Y4323" s="7">
        <v>210</v>
      </c>
      <c r="Z4323" s="7">
        <f>W4323*V4323</f>
        <v>11.38095238095238</v>
      </c>
    </row>
    <row r="4324" spans="1:26" x14ac:dyDescent="0.25">
      <c r="D4324" s="6">
        <v>0.47619047619047622</v>
      </c>
      <c r="E4324" s="6">
        <v>0.5714285714285714</v>
      </c>
      <c r="F4324" s="6">
        <v>0.61904761904761907</v>
      </c>
      <c r="G4324" s="6">
        <v>0.61904761904761907</v>
      </c>
      <c r="H4324" s="6">
        <v>0.61904761904761907</v>
      </c>
      <c r="I4324" s="6">
        <v>0.66666666666666663</v>
      </c>
      <c r="J4324" s="6">
        <v>0.66666666666666663</v>
      </c>
      <c r="K4324" s="6">
        <v>0.7142857142857143</v>
      </c>
      <c r="L4324" s="6">
        <v>0.7142857142857143</v>
      </c>
    </row>
    <row r="4325" spans="1:26" x14ac:dyDescent="0.25">
      <c r="D4325">
        <v>4</v>
      </c>
      <c r="E4325">
        <v>3</v>
      </c>
      <c r="F4325">
        <v>3</v>
      </c>
      <c r="G4325">
        <v>3</v>
      </c>
      <c r="H4325">
        <v>3</v>
      </c>
      <c r="I4325">
        <v>2</v>
      </c>
      <c r="J4325">
        <v>2</v>
      </c>
      <c r="K4325">
        <v>1</v>
      </c>
      <c r="L4325">
        <v>1</v>
      </c>
    </row>
    <row r="4326" spans="1:26" x14ac:dyDescent="0.25">
      <c r="C4326" s="5" t="s">
        <v>24</v>
      </c>
      <c r="D4326">
        <v>100</v>
      </c>
      <c r="E4326">
        <v>100</v>
      </c>
      <c r="F4326">
        <v>100</v>
      </c>
      <c r="G4326">
        <v>100</v>
      </c>
      <c r="H4326">
        <v>120</v>
      </c>
      <c r="I4326">
        <v>120</v>
      </c>
      <c r="J4326">
        <v>120</v>
      </c>
      <c r="U4326">
        <f>SUMPRODUCT((D4326:T4326&gt;Y4326/2.01)*1,D4326:T4326,D4328:T4328)</f>
        <v>2680</v>
      </c>
      <c r="V4326">
        <f>SUM(D4328:T4328)</f>
        <v>25</v>
      </c>
      <c r="W4326" s="6">
        <f>X4326/Y4326</f>
        <v>0.53600000000000003</v>
      </c>
      <c r="X4326" s="7">
        <f>U4326/V4326</f>
        <v>107.2</v>
      </c>
      <c r="Y4326" s="7">
        <v>200</v>
      </c>
      <c r="Z4326" s="7">
        <f>W4326*V4326</f>
        <v>13.4</v>
      </c>
    </row>
    <row r="4327" spans="1:26" x14ac:dyDescent="0.25">
      <c r="D4327" s="6">
        <v>0.5</v>
      </c>
      <c r="E4327" s="6">
        <v>0.5</v>
      </c>
      <c r="F4327" s="6">
        <v>0.5</v>
      </c>
      <c r="G4327" s="6">
        <v>0.5</v>
      </c>
      <c r="H4327" s="6">
        <v>0.6</v>
      </c>
      <c r="I4327" s="6">
        <v>0.6</v>
      </c>
      <c r="J4327" s="6">
        <v>0.6</v>
      </c>
    </row>
    <row r="4328" spans="1:26" x14ac:dyDescent="0.25">
      <c r="D4328">
        <v>4</v>
      </c>
      <c r="E4328">
        <v>4</v>
      </c>
      <c r="F4328">
        <v>4</v>
      </c>
      <c r="G4328">
        <v>4</v>
      </c>
      <c r="H4328">
        <v>3</v>
      </c>
      <c r="I4328">
        <v>3</v>
      </c>
      <c r="J4328">
        <v>3</v>
      </c>
    </row>
    <row r="4329" spans="1:26" x14ac:dyDescent="0.25">
      <c r="C4329" s="5" t="s">
        <v>79</v>
      </c>
      <c r="D4329">
        <v>10</v>
      </c>
      <c r="E4329">
        <v>10</v>
      </c>
      <c r="F4329">
        <v>10</v>
      </c>
      <c r="G4329">
        <v>10</v>
      </c>
    </row>
    <row r="4330" spans="1:26" x14ac:dyDescent="0.25">
      <c r="C4330" s="5" t="s">
        <v>16</v>
      </c>
      <c r="D4330">
        <v>15</v>
      </c>
      <c r="E4330">
        <v>15</v>
      </c>
      <c r="F4330">
        <v>15</v>
      </c>
      <c r="G4330">
        <v>15</v>
      </c>
    </row>
    <row r="4332" spans="1:26" x14ac:dyDescent="0.25">
      <c r="A4332" s="1">
        <v>43122</v>
      </c>
      <c r="B4332" s="2" t="s">
        <v>484</v>
      </c>
      <c r="U4332" s="3" t="s">
        <v>1</v>
      </c>
      <c r="V4332" s="3" t="s">
        <v>2</v>
      </c>
      <c r="W4332" s="3" t="s">
        <v>3</v>
      </c>
      <c r="X4332" s="3" t="s">
        <v>4</v>
      </c>
      <c r="Y4332" s="3" t="s">
        <v>5</v>
      </c>
      <c r="Z4332" s="3" t="s">
        <v>6</v>
      </c>
    </row>
    <row r="4333" spans="1:26" x14ac:dyDescent="0.25">
      <c r="U4333" s="3">
        <f>SUM(U4334:U4342)</f>
        <v>3678</v>
      </c>
      <c r="V4333" s="3">
        <f>SUM(V4334:V4342)</f>
        <v>65</v>
      </c>
      <c r="Z4333" s="4">
        <f>SUM(Z4334:Z4342)</f>
        <v>46.311111111111117</v>
      </c>
    </row>
    <row r="4334" spans="1:26" ht="30" x14ac:dyDescent="0.25">
      <c r="C4334" s="5" t="s">
        <v>9</v>
      </c>
      <c r="D4334">
        <v>100</v>
      </c>
      <c r="E4334">
        <v>100</v>
      </c>
      <c r="F4334">
        <v>100</v>
      </c>
      <c r="G4334">
        <v>100</v>
      </c>
      <c r="H4334">
        <v>110</v>
      </c>
      <c r="I4334">
        <v>110</v>
      </c>
      <c r="J4334">
        <v>110</v>
      </c>
      <c r="U4334">
        <f>SUMPRODUCT((D4334:T4334&gt;Y4334/2.01)*1,D4334:T4334,D4336:T4336)</f>
        <v>2590</v>
      </c>
      <c r="V4334">
        <f>SUM(D4336:T4336)</f>
        <v>25</v>
      </c>
      <c r="W4334" s="6">
        <f>X4334/Y4334</f>
        <v>0.75345454545454538</v>
      </c>
      <c r="X4334" s="7">
        <f>U4334/V4334</f>
        <v>103.6</v>
      </c>
      <c r="Y4334" s="7">
        <v>137.5</v>
      </c>
      <c r="Z4334" s="7">
        <f>W4334*V4334</f>
        <v>18.836363636363636</v>
      </c>
    </row>
    <row r="4335" spans="1:26" x14ac:dyDescent="0.25">
      <c r="D4335" s="6">
        <v>0.72727272727272729</v>
      </c>
      <c r="E4335" s="6">
        <v>0.72727272727272729</v>
      </c>
      <c r="F4335" s="6">
        <v>0.72727272727272729</v>
      </c>
      <c r="G4335" s="6">
        <v>0.72727272727272729</v>
      </c>
      <c r="H4335" s="6">
        <v>0.8</v>
      </c>
      <c r="I4335" s="6">
        <v>0.8</v>
      </c>
      <c r="J4335" s="6">
        <v>0.8</v>
      </c>
    </row>
    <row r="4336" spans="1:26" x14ac:dyDescent="0.25">
      <c r="D4336">
        <v>4</v>
      </c>
      <c r="E4336">
        <v>4</v>
      </c>
      <c r="F4336">
        <v>4</v>
      </c>
      <c r="G4336">
        <v>4</v>
      </c>
      <c r="H4336">
        <v>3</v>
      </c>
      <c r="I4336">
        <v>3</v>
      </c>
      <c r="J4336">
        <v>3</v>
      </c>
    </row>
    <row r="4337" spans="1:26" ht="30" x14ac:dyDescent="0.25">
      <c r="C4337" s="5" t="s">
        <v>10</v>
      </c>
      <c r="D4337">
        <v>27.2</v>
      </c>
      <c r="E4337">
        <v>27.2</v>
      </c>
      <c r="F4337">
        <v>27.2</v>
      </c>
      <c r="G4337">
        <v>27.2</v>
      </c>
      <c r="H4337">
        <v>27.2</v>
      </c>
      <c r="U4337">
        <f>SUMPRODUCT((D4337:T4337&gt;Y4337/2.01)*1,D4337:T4337,D4339:T4339)</f>
        <v>1088</v>
      </c>
      <c r="V4337">
        <f>SUM(D4339:T4339)</f>
        <v>40</v>
      </c>
      <c r="W4337" s="6">
        <f>X4337/Y4337</f>
        <v>0.68686868686868707</v>
      </c>
      <c r="X4337" s="7">
        <f>U4337/V4337</f>
        <v>27.2</v>
      </c>
      <c r="Y4337" s="7">
        <v>39.599999999999987</v>
      </c>
      <c r="Z4337" s="7">
        <f>W4337*V4337</f>
        <v>27.474747474747481</v>
      </c>
    </row>
    <row r="4338" spans="1:26" x14ac:dyDescent="0.25">
      <c r="D4338" s="6">
        <v>0.68686868686868696</v>
      </c>
      <c r="E4338" s="6">
        <v>0.68686868686868696</v>
      </c>
      <c r="F4338" s="6">
        <v>0.68686868686868696</v>
      </c>
      <c r="G4338" s="6">
        <v>0.68686868686868696</v>
      </c>
      <c r="H4338" s="6">
        <v>0.68686868686868696</v>
      </c>
    </row>
    <row r="4339" spans="1:26" x14ac:dyDescent="0.25">
      <c r="D4339">
        <v>8</v>
      </c>
      <c r="E4339">
        <v>8</v>
      </c>
      <c r="F4339">
        <v>8</v>
      </c>
      <c r="G4339">
        <v>8</v>
      </c>
      <c r="H4339">
        <v>8</v>
      </c>
    </row>
    <row r="4340" spans="1:26" x14ac:dyDescent="0.25">
      <c r="C4340" s="5" t="s">
        <v>20</v>
      </c>
      <c r="D4340">
        <v>10</v>
      </c>
      <c r="E4340">
        <v>10</v>
      </c>
      <c r="F4340">
        <v>10</v>
      </c>
    </row>
    <row r="4341" spans="1:26" ht="30" x14ac:dyDescent="0.25">
      <c r="C4341" s="5" t="s">
        <v>30</v>
      </c>
      <c r="D4341">
        <v>15</v>
      </c>
      <c r="E4341">
        <v>15</v>
      </c>
      <c r="F4341">
        <v>15</v>
      </c>
    </row>
    <row r="4342" spans="1:26" ht="30" x14ac:dyDescent="0.25">
      <c r="C4342" s="5" t="s">
        <v>31</v>
      </c>
      <c r="D4342">
        <v>8</v>
      </c>
      <c r="E4342">
        <v>8</v>
      </c>
      <c r="F4342">
        <v>8</v>
      </c>
    </row>
    <row r="4344" spans="1:26" x14ac:dyDescent="0.25">
      <c r="A4344" s="1">
        <v>43126</v>
      </c>
      <c r="B4344" s="2" t="s">
        <v>494</v>
      </c>
      <c r="U4344" s="3" t="s">
        <v>1</v>
      </c>
      <c r="V4344" s="3" t="s">
        <v>2</v>
      </c>
      <c r="W4344" s="3" t="s">
        <v>3</v>
      </c>
      <c r="X4344" s="3" t="s">
        <v>4</v>
      </c>
      <c r="Y4344" s="3" t="s">
        <v>5</v>
      </c>
      <c r="Z4344" s="3" t="s">
        <v>6</v>
      </c>
    </row>
    <row r="4345" spans="1:26" x14ac:dyDescent="0.25">
      <c r="U4345" s="3">
        <f>SUM(U4346:U4354)</f>
        <v>3825</v>
      </c>
      <c r="V4345" s="3">
        <f>SUM(V4346:V4354)</f>
        <v>41</v>
      </c>
      <c r="Z4345" s="4">
        <f>SUM(Z4346:Z4354)</f>
        <v>18.107563025210084</v>
      </c>
    </row>
    <row r="4346" spans="1:26" ht="30" x14ac:dyDescent="0.25">
      <c r="C4346" s="5" t="s">
        <v>14</v>
      </c>
      <c r="D4346">
        <v>120</v>
      </c>
      <c r="E4346">
        <v>120</v>
      </c>
      <c r="F4346">
        <v>120</v>
      </c>
      <c r="G4346">
        <v>120</v>
      </c>
      <c r="U4346">
        <f>SUMPRODUCT((D4346:T4346&gt;Y4346/2.01)*1,D4346:T4346,D4348:T4348)</f>
        <v>1920</v>
      </c>
      <c r="V4346">
        <f>SUM(D4348:T4348)</f>
        <v>16</v>
      </c>
      <c r="W4346" s="6">
        <f>X4346/Y4346</f>
        <v>0.5714285714285714</v>
      </c>
      <c r="X4346" s="7">
        <f>U4346/V4346</f>
        <v>120</v>
      </c>
      <c r="Y4346" s="7">
        <v>210</v>
      </c>
      <c r="Z4346" s="7">
        <f>W4346*V4346</f>
        <v>9.1428571428571423</v>
      </c>
    </row>
    <row r="4347" spans="1:26" x14ac:dyDescent="0.25">
      <c r="D4347" s="6">
        <v>0.5714285714285714</v>
      </c>
      <c r="E4347" s="6">
        <v>0.5714285714285714</v>
      </c>
      <c r="F4347" s="6">
        <v>0.5714285714285714</v>
      </c>
      <c r="G4347" s="6">
        <v>0.5714285714285714</v>
      </c>
    </row>
    <row r="4348" spans="1:26" x14ac:dyDescent="0.25">
      <c r="D4348">
        <v>4</v>
      </c>
      <c r="E4348">
        <v>4</v>
      </c>
      <c r="F4348">
        <v>4</v>
      </c>
      <c r="G4348">
        <v>4</v>
      </c>
    </row>
    <row r="4349" spans="1:26" x14ac:dyDescent="0.25">
      <c r="C4349" s="5" t="s">
        <v>15</v>
      </c>
      <c r="D4349">
        <v>60</v>
      </c>
      <c r="E4349">
        <v>80</v>
      </c>
      <c r="F4349">
        <v>100</v>
      </c>
      <c r="G4349">
        <v>120</v>
      </c>
      <c r="H4349">
        <v>140</v>
      </c>
      <c r="I4349">
        <v>152.5</v>
      </c>
      <c r="J4349">
        <v>152.5</v>
      </c>
      <c r="K4349">
        <v>152.5</v>
      </c>
      <c r="L4349">
        <v>152.5</v>
      </c>
      <c r="M4349">
        <v>152.5</v>
      </c>
      <c r="U4349">
        <f>SUMPRODUCT((D4349:T4349&gt;Y4349/2.01)*1,D4349:T4349,D4351:T4351)</f>
        <v>1905</v>
      </c>
      <c r="V4349">
        <f>SUM(D4351:T4351)</f>
        <v>25</v>
      </c>
      <c r="W4349" s="6">
        <f>X4349/Y4349</f>
        <v>0.35858823529411765</v>
      </c>
      <c r="X4349" s="7">
        <f>U4349/V4349</f>
        <v>76.2</v>
      </c>
      <c r="Y4349" s="7">
        <v>212.5</v>
      </c>
      <c r="Z4349" s="7">
        <f>W4349*V4349</f>
        <v>8.9647058823529413</v>
      </c>
    </row>
    <row r="4350" spans="1:26" x14ac:dyDescent="0.25">
      <c r="D4350" s="6">
        <v>0.28235294117647058</v>
      </c>
      <c r="E4350" s="6">
        <v>0.37647058823529411</v>
      </c>
      <c r="F4350" s="6">
        <v>0.47058823529411759</v>
      </c>
      <c r="G4350" s="6">
        <v>0.56470588235294117</v>
      </c>
      <c r="H4350" s="6">
        <v>0.6588235294117647</v>
      </c>
      <c r="I4350" s="6">
        <v>0.71764705882352942</v>
      </c>
      <c r="J4350" s="6">
        <v>0.71764705882352942</v>
      </c>
      <c r="K4350" s="6">
        <v>0.71764705882352942</v>
      </c>
      <c r="L4350" s="6">
        <v>0.71764705882352942</v>
      </c>
      <c r="M4350" s="6">
        <v>0.71764705882352942</v>
      </c>
    </row>
    <row r="4351" spans="1:26" x14ac:dyDescent="0.25">
      <c r="D4351">
        <v>5</v>
      </c>
      <c r="E4351">
        <v>4</v>
      </c>
      <c r="F4351">
        <v>3</v>
      </c>
      <c r="G4351">
        <v>2</v>
      </c>
      <c r="H4351">
        <v>1</v>
      </c>
      <c r="I4351">
        <v>2</v>
      </c>
      <c r="J4351">
        <v>2</v>
      </c>
      <c r="K4351">
        <v>2</v>
      </c>
      <c r="L4351">
        <v>2</v>
      </c>
      <c r="M4351">
        <v>2</v>
      </c>
    </row>
    <row r="4352" spans="1:26" x14ac:dyDescent="0.25">
      <c r="C4352" s="5" t="s">
        <v>80</v>
      </c>
      <c r="D4352">
        <v>6</v>
      </c>
      <c r="E4352">
        <v>6</v>
      </c>
      <c r="F4352">
        <v>6</v>
      </c>
      <c r="G4352">
        <v>6</v>
      </c>
    </row>
    <row r="4353" spans="1:26" ht="30" x14ac:dyDescent="0.25">
      <c r="C4353" s="5" t="s">
        <v>101</v>
      </c>
      <c r="D4353">
        <v>10</v>
      </c>
      <c r="E4353">
        <v>10</v>
      </c>
      <c r="F4353">
        <v>10</v>
      </c>
      <c r="G4353">
        <v>10</v>
      </c>
    </row>
    <row r="4354" spans="1:26" x14ac:dyDescent="0.25">
      <c r="C4354" s="5" t="s">
        <v>486</v>
      </c>
      <c r="D4354">
        <v>16</v>
      </c>
      <c r="E4354">
        <v>16</v>
      </c>
      <c r="F4354">
        <v>16</v>
      </c>
    </row>
    <row r="4356" spans="1:26" x14ac:dyDescent="0.25">
      <c r="A4356" s="1">
        <v>43129</v>
      </c>
      <c r="B4356" s="2" t="s">
        <v>487</v>
      </c>
      <c r="U4356" s="3" t="s">
        <v>1</v>
      </c>
      <c r="V4356" s="3" t="s">
        <v>2</v>
      </c>
      <c r="W4356" s="3" t="s">
        <v>3</v>
      </c>
      <c r="X4356" s="3" t="s">
        <v>4</v>
      </c>
      <c r="Y4356" s="3" t="s">
        <v>5</v>
      </c>
      <c r="Z4356" s="3" t="s">
        <v>6</v>
      </c>
    </row>
    <row r="4357" spans="1:26" x14ac:dyDescent="0.25">
      <c r="U4357" s="3">
        <f>SUM(U4358:U4364)</f>
        <v>2877.5</v>
      </c>
      <c r="V4357" s="3">
        <f>SUM(V4358:V4364)</f>
        <v>26</v>
      </c>
      <c r="Z4357" s="4">
        <f>SUM(Z4358:Z4364)</f>
        <v>20.927272727272726</v>
      </c>
    </row>
    <row r="4358" spans="1:26" ht="30" x14ac:dyDescent="0.25">
      <c r="C4358" s="5" t="s">
        <v>9</v>
      </c>
      <c r="D4358">
        <v>107.5</v>
      </c>
      <c r="E4358">
        <v>107.5</v>
      </c>
      <c r="F4358">
        <v>107.5</v>
      </c>
      <c r="G4358">
        <v>107.5</v>
      </c>
      <c r="H4358">
        <v>115</v>
      </c>
      <c r="I4358">
        <v>115</v>
      </c>
      <c r="J4358">
        <v>115</v>
      </c>
      <c r="K4358">
        <v>122.5</v>
      </c>
      <c r="U4358">
        <f>SUMPRODUCT((D4358:T4358&gt;Y4358/2.01)*1,D4358:T4358,D4360:T4360)</f>
        <v>2877.5</v>
      </c>
      <c r="V4358">
        <f>SUM(D4360:T4360)</f>
        <v>26</v>
      </c>
      <c r="W4358" s="6">
        <f>X4358/Y4358</f>
        <v>0.80489510489510485</v>
      </c>
      <c r="X4358" s="7">
        <f>U4358/V4358</f>
        <v>110.67307692307692</v>
      </c>
      <c r="Y4358" s="7">
        <v>137.5</v>
      </c>
      <c r="Z4358" s="7">
        <f>W4358*V4358</f>
        <v>20.927272727272726</v>
      </c>
    </row>
    <row r="4359" spans="1:26" x14ac:dyDescent="0.25">
      <c r="D4359" s="6">
        <v>0.78181818181818186</v>
      </c>
      <c r="E4359" s="6">
        <v>0.78181818181818186</v>
      </c>
      <c r="F4359" s="6">
        <v>0.78181818181818186</v>
      </c>
      <c r="G4359" s="6">
        <v>0.78181818181818186</v>
      </c>
      <c r="H4359" s="6">
        <v>0.83636363636363631</v>
      </c>
      <c r="I4359" s="6">
        <v>0.83636363636363631</v>
      </c>
      <c r="J4359" s="6">
        <v>0.83636363636363631</v>
      </c>
      <c r="K4359" s="6">
        <v>0.89090909090909087</v>
      </c>
    </row>
    <row r="4360" spans="1:26" x14ac:dyDescent="0.25">
      <c r="D4360">
        <v>4</v>
      </c>
      <c r="E4360">
        <v>4</v>
      </c>
      <c r="F4360">
        <v>4</v>
      </c>
      <c r="G4360">
        <v>4</v>
      </c>
      <c r="H4360">
        <v>3</v>
      </c>
      <c r="I4360">
        <v>3</v>
      </c>
      <c r="J4360">
        <v>3</v>
      </c>
      <c r="K4360">
        <v>1</v>
      </c>
    </row>
    <row r="4361" spans="1:26" ht="30" x14ac:dyDescent="0.25">
      <c r="C4361" s="5" t="s">
        <v>48</v>
      </c>
      <c r="D4361">
        <v>15</v>
      </c>
      <c r="E4361">
        <v>15</v>
      </c>
      <c r="F4361">
        <v>15</v>
      </c>
      <c r="G4361">
        <v>15</v>
      </c>
    </row>
    <row r="4362" spans="1:26" x14ac:dyDescent="0.25">
      <c r="C4362" s="5" t="s">
        <v>20</v>
      </c>
      <c r="D4362">
        <v>12</v>
      </c>
      <c r="E4362">
        <v>12</v>
      </c>
      <c r="F4362">
        <v>12</v>
      </c>
      <c r="G4362">
        <v>12</v>
      </c>
      <c r="H4362">
        <v>12</v>
      </c>
    </row>
    <row r="4363" spans="1:26" ht="30" x14ac:dyDescent="0.25">
      <c r="C4363" s="5" t="s">
        <v>49</v>
      </c>
    </row>
    <row r="4364" spans="1:26" x14ac:dyDescent="0.25">
      <c r="C4364" s="5" t="s">
        <v>121</v>
      </c>
    </row>
    <row r="4366" spans="1:26" x14ac:dyDescent="0.25">
      <c r="A4366" s="1">
        <v>43132</v>
      </c>
      <c r="B4366" s="2" t="s">
        <v>488</v>
      </c>
      <c r="U4366" s="3" t="s">
        <v>1</v>
      </c>
      <c r="V4366" s="3" t="s">
        <v>2</v>
      </c>
      <c r="W4366" s="3" t="s">
        <v>3</v>
      </c>
      <c r="X4366" s="3" t="s">
        <v>4</v>
      </c>
      <c r="Y4366" s="3" t="s">
        <v>5</v>
      </c>
      <c r="Z4366" s="3" t="s">
        <v>6</v>
      </c>
    </row>
    <row r="4367" spans="1:26" x14ac:dyDescent="0.25">
      <c r="U4367" s="3">
        <f>SUM(U4368:U4378)</f>
        <v>3950</v>
      </c>
      <c r="V4367" s="3">
        <f>SUM(V4368:V4378)</f>
        <v>30</v>
      </c>
      <c r="Z4367" s="4">
        <f>SUM(Z4368:Z4378)</f>
        <v>18.330513114336647</v>
      </c>
    </row>
    <row r="4368" spans="1:26" x14ac:dyDescent="0.25">
      <c r="C4368" s="5" t="s">
        <v>13</v>
      </c>
      <c r="D4368">
        <v>170</v>
      </c>
      <c r="E4368">
        <v>180</v>
      </c>
      <c r="F4368">
        <v>190</v>
      </c>
      <c r="G4368">
        <v>200</v>
      </c>
      <c r="H4368">
        <v>200</v>
      </c>
      <c r="U4368">
        <f>SUMPRODUCT((D4368:T4368&gt;Y4368/2.01)*1,D4368:T4368,D4370:T4370)</f>
        <v>1110</v>
      </c>
      <c r="V4368">
        <f>SUM(D4370:T4370)</f>
        <v>6</v>
      </c>
      <c r="W4368" s="6">
        <f>X4368/Y4368</f>
        <v>0.81755050505050497</v>
      </c>
      <c r="X4368" s="7">
        <f>U4368/V4368</f>
        <v>185</v>
      </c>
      <c r="Y4368" s="7">
        <v>226.28571428571431</v>
      </c>
      <c r="Z4368" s="7">
        <f>W4368*V4368</f>
        <v>4.9053030303030294</v>
      </c>
    </row>
    <row r="4369" spans="1:26" x14ac:dyDescent="0.25">
      <c r="D4369" s="6">
        <v>0.7512626262626263</v>
      </c>
      <c r="E4369" s="6">
        <v>0.79545454545454553</v>
      </c>
      <c r="F4369" s="6">
        <v>0.83964646464646464</v>
      </c>
      <c r="G4369" s="6">
        <v>0.88383838383838387</v>
      </c>
      <c r="H4369" s="6">
        <v>0.88383838383838387</v>
      </c>
    </row>
    <row r="4370" spans="1:26" x14ac:dyDescent="0.25">
      <c r="D4370">
        <v>2</v>
      </c>
      <c r="E4370">
        <v>1</v>
      </c>
      <c r="F4370">
        <v>1</v>
      </c>
      <c r="G4370">
        <v>1</v>
      </c>
      <c r="H4370">
        <v>1</v>
      </c>
    </row>
    <row r="4371" spans="1:26" ht="30" x14ac:dyDescent="0.25">
      <c r="C4371" s="5" t="s">
        <v>14</v>
      </c>
      <c r="D4371">
        <v>135</v>
      </c>
      <c r="E4371">
        <v>135</v>
      </c>
      <c r="U4371">
        <f>SUMPRODUCT((D4371:T4371&gt;Y4371/2.01)*1,D4371:T4371,D4373:T4373)</f>
        <v>1080</v>
      </c>
      <c r="V4371">
        <f>SUM(D4373:T4373)</f>
        <v>8</v>
      </c>
      <c r="W4371" s="6">
        <f>X4371/Y4371</f>
        <v>0.6428571428571429</v>
      </c>
      <c r="X4371" s="7">
        <f>U4371/V4371</f>
        <v>135</v>
      </c>
      <c r="Y4371" s="7">
        <v>210</v>
      </c>
      <c r="Z4371" s="7">
        <f>W4371*V4371</f>
        <v>5.1428571428571432</v>
      </c>
    </row>
    <row r="4372" spans="1:26" x14ac:dyDescent="0.25">
      <c r="D4372" s="6">
        <v>0.6428571428571429</v>
      </c>
      <c r="E4372" s="6">
        <v>0.6428571428571429</v>
      </c>
    </row>
    <row r="4373" spans="1:26" x14ac:dyDescent="0.25">
      <c r="D4373">
        <v>4</v>
      </c>
      <c r="E4373">
        <v>4</v>
      </c>
    </row>
    <row r="4374" spans="1:26" x14ac:dyDescent="0.25">
      <c r="C4374" s="5" t="s">
        <v>15</v>
      </c>
      <c r="D4374">
        <v>110</v>
      </c>
      <c r="E4374">
        <v>110</v>
      </c>
      <c r="F4374">
        <v>110</v>
      </c>
      <c r="G4374">
        <v>110</v>
      </c>
      <c r="U4374">
        <f>SUMPRODUCT((D4374:T4374&gt;Y4374/2.01)*1,D4374:T4374,D4376:T4376)</f>
        <v>1760</v>
      </c>
      <c r="V4374">
        <f>SUM(D4376:T4376)</f>
        <v>16</v>
      </c>
      <c r="W4374" s="6">
        <f>X4374/Y4374</f>
        <v>0.51764705882352946</v>
      </c>
      <c r="X4374" s="7">
        <f>U4374/V4374</f>
        <v>110</v>
      </c>
      <c r="Y4374" s="7">
        <v>212.5</v>
      </c>
      <c r="Z4374" s="7">
        <f>W4374*V4374</f>
        <v>8.2823529411764714</v>
      </c>
    </row>
    <row r="4375" spans="1:26" x14ac:dyDescent="0.25">
      <c r="D4375" s="6">
        <v>0.51764705882352946</v>
      </c>
      <c r="E4375" s="6">
        <v>0.51764705882352946</v>
      </c>
      <c r="F4375" s="6">
        <v>0.51764705882352946</v>
      </c>
      <c r="G4375" s="6">
        <v>0.51764705882352946</v>
      </c>
    </row>
    <row r="4376" spans="1:26" x14ac:dyDescent="0.25">
      <c r="D4376">
        <v>4</v>
      </c>
      <c r="E4376">
        <v>4</v>
      </c>
      <c r="F4376">
        <v>4</v>
      </c>
      <c r="G4376">
        <v>4</v>
      </c>
    </row>
    <row r="4377" spans="1:26" x14ac:dyDescent="0.25">
      <c r="C4377" s="5" t="s">
        <v>79</v>
      </c>
      <c r="D4377">
        <v>20</v>
      </c>
      <c r="E4377">
        <v>20</v>
      </c>
      <c r="F4377">
        <v>20</v>
      </c>
    </row>
    <row r="4378" spans="1:26" x14ac:dyDescent="0.25">
      <c r="C4378" s="5" t="s">
        <v>486</v>
      </c>
      <c r="D4378">
        <v>20</v>
      </c>
      <c r="E4378">
        <v>20</v>
      </c>
      <c r="F4378">
        <v>20</v>
      </c>
    </row>
    <row r="4380" spans="1:26" x14ac:dyDescent="0.25">
      <c r="A4380" s="1">
        <v>43137</v>
      </c>
      <c r="B4380" s="2" t="s">
        <v>489</v>
      </c>
      <c r="U4380" s="3" t="s">
        <v>1</v>
      </c>
      <c r="V4380" s="3" t="s">
        <v>2</v>
      </c>
      <c r="W4380" s="3" t="s">
        <v>3</v>
      </c>
      <c r="X4380" s="3" t="s">
        <v>4</v>
      </c>
      <c r="Y4380" s="3" t="s">
        <v>5</v>
      </c>
      <c r="Z4380" s="3" t="s">
        <v>6</v>
      </c>
    </row>
    <row r="4381" spans="1:26" x14ac:dyDescent="0.25">
      <c r="U4381" s="3">
        <f>SUM(U4382:U4388)</f>
        <v>2795</v>
      </c>
      <c r="V4381" s="3">
        <f>SUM(V4382:V4388)</f>
        <v>25</v>
      </c>
      <c r="Z4381" s="4">
        <f>SUM(Z4382:Z4388)</f>
        <v>20.327272727272728</v>
      </c>
    </row>
    <row r="4382" spans="1:26" ht="30" x14ac:dyDescent="0.25">
      <c r="C4382" s="5" t="s">
        <v>9</v>
      </c>
      <c r="D4382">
        <v>110</v>
      </c>
      <c r="E4382">
        <v>110</v>
      </c>
      <c r="F4382">
        <v>110</v>
      </c>
      <c r="G4382">
        <v>110</v>
      </c>
      <c r="H4382">
        <v>115</v>
      </c>
      <c r="I4382">
        <v>115</v>
      </c>
      <c r="J4382">
        <v>115</v>
      </c>
      <c r="U4382">
        <f>SUMPRODUCT((D4382:T4382&gt;Y4382/2.01)*1,D4382:T4382,D4384:T4384)</f>
        <v>2795</v>
      </c>
      <c r="V4382">
        <f>SUM(D4384:T4384)</f>
        <v>25</v>
      </c>
      <c r="W4382" s="6">
        <f>X4382/Y4382</f>
        <v>0.81309090909090909</v>
      </c>
      <c r="X4382" s="7">
        <f>U4382/V4382</f>
        <v>111.8</v>
      </c>
      <c r="Y4382" s="7">
        <v>137.5</v>
      </c>
      <c r="Z4382" s="7">
        <f>W4382*V4382</f>
        <v>20.327272727272728</v>
      </c>
    </row>
    <row r="4383" spans="1:26" x14ac:dyDescent="0.25">
      <c r="D4383" s="6">
        <v>0.8</v>
      </c>
      <c r="E4383" s="6">
        <v>0.8</v>
      </c>
      <c r="F4383" s="6">
        <v>0.8</v>
      </c>
      <c r="G4383" s="6">
        <v>0.8</v>
      </c>
      <c r="H4383" s="6">
        <v>0.83636363636363631</v>
      </c>
      <c r="I4383" s="6">
        <v>0.83636363636363631</v>
      </c>
      <c r="J4383" s="6">
        <v>0.83636363636363631</v>
      </c>
    </row>
    <row r="4384" spans="1:26" x14ac:dyDescent="0.25">
      <c r="D4384">
        <v>4</v>
      </c>
      <c r="E4384">
        <v>4</v>
      </c>
      <c r="F4384">
        <v>4</v>
      </c>
      <c r="G4384">
        <v>4</v>
      </c>
      <c r="H4384">
        <v>3</v>
      </c>
      <c r="I4384">
        <v>3</v>
      </c>
      <c r="J4384">
        <v>3</v>
      </c>
    </row>
    <row r="4385" spans="1:26" ht="30" x14ac:dyDescent="0.25">
      <c r="C4385" s="5" t="s">
        <v>48</v>
      </c>
      <c r="D4385">
        <v>20</v>
      </c>
      <c r="E4385">
        <v>20</v>
      </c>
      <c r="F4385">
        <v>20</v>
      </c>
      <c r="G4385">
        <v>20</v>
      </c>
    </row>
    <row r="4386" spans="1:26" ht="30" x14ac:dyDescent="0.25">
      <c r="C4386" s="5" t="s">
        <v>21</v>
      </c>
    </row>
    <row r="4387" spans="1:26" x14ac:dyDescent="0.25">
      <c r="C4387" s="5" t="s">
        <v>83</v>
      </c>
    </row>
    <row r="4388" spans="1:26" x14ac:dyDescent="0.25">
      <c r="C4388" s="5" t="s">
        <v>121</v>
      </c>
    </row>
    <row r="4390" spans="1:26" x14ac:dyDescent="0.25">
      <c r="A4390" s="1">
        <v>43140</v>
      </c>
      <c r="B4390" s="2" t="s">
        <v>490</v>
      </c>
      <c r="U4390" s="3" t="s">
        <v>1</v>
      </c>
      <c r="V4390" s="3" t="s">
        <v>2</v>
      </c>
      <c r="W4390" s="3" t="s">
        <v>3</v>
      </c>
      <c r="X4390" s="3" t="s">
        <v>4</v>
      </c>
      <c r="Y4390" s="3" t="s">
        <v>5</v>
      </c>
      <c r="Z4390" s="3" t="s">
        <v>6</v>
      </c>
    </row>
    <row r="4391" spans="1:26" x14ac:dyDescent="0.25">
      <c r="U4391" s="3">
        <f>SUM(U4392:U4399)</f>
        <v>5340</v>
      </c>
      <c r="V4391" s="3">
        <f>SUM(V4392:V4399)</f>
        <v>52</v>
      </c>
      <c r="Z4391" s="4">
        <f>SUM(Z4392:Z4399)</f>
        <v>28.852777777777774</v>
      </c>
    </row>
    <row r="4392" spans="1:26" x14ac:dyDescent="0.25">
      <c r="C4392" s="5" t="s">
        <v>65</v>
      </c>
      <c r="D4392">
        <v>125</v>
      </c>
      <c r="E4392">
        <v>125</v>
      </c>
      <c r="F4392">
        <v>125</v>
      </c>
      <c r="G4392">
        <v>125</v>
      </c>
      <c r="U4392">
        <f>SUMPRODUCT((D4392:T4392&gt;Y4392/2.01)*1,D4392:T4392,D4394:T4394)</f>
        <v>2000</v>
      </c>
      <c r="V4392">
        <f>SUM(D4394:T4394)</f>
        <v>16</v>
      </c>
      <c r="W4392" s="6">
        <f>X4392/Y4392</f>
        <v>0.75954861111111094</v>
      </c>
      <c r="X4392" s="7">
        <f>U4392/V4392</f>
        <v>125</v>
      </c>
      <c r="Y4392" s="7">
        <v>164.57142857142861</v>
      </c>
      <c r="Z4392" s="7">
        <f>W4392*V4392</f>
        <v>12.152777777777775</v>
      </c>
    </row>
    <row r="4393" spans="1:26" x14ac:dyDescent="0.25">
      <c r="D4393" s="6">
        <v>0.75954861111111116</v>
      </c>
      <c r="E4393" s="6">
        <v>0.75954861111111116</v>
      </c>
      <c r="F4393" s="6">
        <v>0.75954861111111116</v>
      </c>
      <c r="G4393" s="6">
        <v>0.75954861111111116</v>
      </c>
    </row>
    <row r="4394" spans="1:26" x14ac:dyDescent="0.25">
      <c r="D4394">
        <v>4</v>
      </c>
      <c r="E4394">
        <v>4</v>
      </c>
      <c r="F4394">
        <v>4</v>
      </c>
      <c r="G4394">
        <v>4</v>
      </c>
    </row>
    <row r="4395" spans="1:26" x14ac:dyDescent="0.25">
      <c r="C4395" s="5" t="s">
        <v>24</v>
      </c>
      <c r="D4395">
        <v>60</v>
      </c>
      <c r="E4395">
        <v>80</v>
      </c>
      <c r="F4395">
        <v>100</v>
      </c>
      <c r="G4395">
        <v>120</v>
      </c>
      <c r="H4395">
        <v>140</v>
      </c>
      <c r="I4395">
        <v>140</v>
      </c>
      <c r="J4395">
        <v>140</v>
      </c>
      <c r="K4395">
        <v>140</v>
      </c>
      <c r="U4395">
        <f>SUMPRODUCT((D4395:T4395&gt;Y4395/2.01)*1,D4395:T4395,D4397:T4397)</f>
        <v>3340</v>
      </c>
      <c r="V4395">
        <f>SUM(D4397:T4397)</f>
        <v>36</v>
      </c>
      <c r="W4395" s="6">
        <f>X4395/Y4395</f>
        <v>0.46388888888888885</v>
      </c>
      <c r="X4395" s="7">
        <f>U4395/V4395</f>
        <v>92.777777777777771</v>
      </c>
      <c r="Y4395" s="7">
        <v>200</v>
      </c>
      <c r="Z4395" s="7">
        <f>W4395*V4395</f>
        <v>16.7</v>
      </c>
    </row>
    <row r="4396" spans="1:26" x14ac:dyDescent="0.25">
      <c r="D4396" s="6">
        <v>0.3</v>
      </c>
      <c r="E4396" s="6">
        <v>0.4</v>
      </c>
      <c r="F4396" s="6">
        <v>0.5</v>
      </c>
      <c r="G4396" s="6">
        <v>0.6</v>
      </c>
      <c r="H4396" s="6">
        <v>0.7</v>
      </c>
      <c r="I4396" s="6">
        <v>0.7</v>
      </c>
      <c r="J4396" s="6">
        <v>0.7</v>
      </c>
      <c r="K4396" s="6">
        <v>0.7</v>
      </c>
    </row>
    <row r="4397" spans="1:26" x14ac:dyDescent="0.25">
      <c r="D4397">
        <v>5</v>
      </c>
      <c r="E4397">
        <v>5</v>
      </c>
      <c r="F4397">
        <v>5</v>
      </c>
      <c r="G4397">
        <v>5</v>
      </c>
      <c r="H4397">
        <v>4</v>
      </c>
      <c r="I4397">
        <v>4</v>
      </c>
      <c r="J4397">
        <v>4</v>
      </c>
      <c r="K4397">
        <v>4</v>
      </c>
    </row>
    <row r="4398" spans="1:26" ht="30" x14ac:dyDescent="0.25">
      <c r="C4398" s="5" t="s">
        <v>51</v>
      </c>
      <c r="D4398">
        <v>8</v>
      </c>
      <c r="E4398">
        <v>8</v>
      </c>
    </row>
    <row r="4399" spans="1:26" x14ac:dyDescent="0.25">
      <c r="C4399" s="5" t="s">
        <v>16</v>
      </c>
      <c r="D4399">
        <v>12</v>
      </c>
      <c r="E4399">
        <v>12</v>
      </c>
      <c r="F4399">
        <v>12</v>
      </c>
      <c r="G4399">
        <v>12</v>
      </c>
    </row>
    <row r="4401" spans="1:26" x14ac:dyDescent="0.25">
      <c r="A4401" s="1">
        <v>43144</v>
      </c>
      <c r="B4401" s="2" t="s">
        <v>491</v>
      </c>
      <c r="U4401" s="3" t="s">
        <v>1</v>
      </c>
      <c r="V4401" s="3" t="s">
        <v>2</v>
      </c>
      <c r="W4401" s="3" t="s">
        <v>3</v>
      </c>
      <c r="X4401" s="3" t="s">
        <v>4</v>
      </c>
      <c r="Y4401" s="3" t="s">
        <v>5</v>
      </c>
      <c r="Z4401" s="3" t="s">
        <v>6</v>
      </c>
    </row>
    <row r="4402" spans="1:26" x14ac:dyDescent="0.25">
      <c r="U4402" s="3">
        <f>SUM(U4403:U4409)</f>
        <v>2305</v>
      </c>
      <c r="V4402" s="3">
        <f>SUM(V4403:V4409)</f>
        <v>19</v>
      </c>
      <c r="Z4402" s="4">
        <f>SUM(Z4403:Z4409)</f>
        <v>14.512962962962963</v>
      </c>
    </row>
    <row r="4403" spans="1:26" x14ac:dyDescent="0.25">
      <c r="C4403" s="5" t="s">
        <v>19</v>
      </c>
      <c r="D4403">
        <v>100</v>
      </c>
      <c r="E4403">
        <v>105</v>
      </c>
      <c r="F4403">
        <v>110</v>
      </c>
      <c r="G4403">
        <v>115</v>
      </c>
      <c r="H4403">
        <v>120</v>
      </c>
      <c r="I4403">
        <v>125</v>
      </c>
      <c r="J4403">
        <v>130</v>
      </c>
      <c r="K4403">
        <v>135</v>
      </c>
      <c r="L4403">
        <v>140</v>
      </c>
      <c r="M4403">
        <v>145</v>
      </c>
      <c r="U4403">
        <f>SUMPRODUCT((D4403:T4403&gt;Y4403/2.01)*1,D4403:T4403,D4405:T4405)</f>
        <v>2305</v>
      </c>
      <c r="V4403">
        <f>SUM(D4405:T4405)</f>
        <v>19</v>
      </c>
      <c r="W4403" s="6">
        <f>X4403/Y4403</f>
        <v>0.7638401559454191</v>
      </c>
      <c r="X4403" s="7">
        <f>U4403/V4403</f>
        <v>121.31578947368421</v>
      </c>
      <c r="Y4403" s="7">
        <v>158.8235294117647</v>
      </c>
      <c r="Z4403" s="7">
        <f>W4403*V4403</f>
        <v>14.512962962962963</v>
      </c>
    </row>
    <row r="4404" spans="1:26" x14ac:dyDescent="0.25">
      <c r="D4404" s="6">
        <v>0.62962962962962965</v>
      </c>
      <c r="E4404" s="6">
        <v>0.6611111111111112</v>
      </c>
      <c r="F4404" s="6">
        <v>0.69259259259259265</v>
      </c>
      <c r="G4404" s="6">
        <v>0.72407407407407409</v>
      </c>
      <c r="H4404" s="6">
        <v>0.75555555555555565</v>
      </c>
      <c r="I4404" s="6">
        <v>0.78703703703703709</v>
      </c>
      <c r="J4404" s="6">
        <v>0.81851851851851853</v>
      </c>
      <c r="K4404" s="6">
        <v>0.85000000000000009</v>
      </c>
      <c r="L4404" s="6">
        <v>0.88148148148148153</v>
      </c>
      <c r="M4404" s="6">
        <v>0.91296296296296298</v>
      </c>
    </row>
    <row r="4405" spans="1:26" x14ac:dyDescent="0.25">
      <c r="D4405">
        <v>2</v>
      </c>
      <c r="E4405">
        <v>2</v>
      </c>
      <c r="F4405">
        <v>2</v>
      </c>
      <c r="G4405">
        <v>2</v>
      </c>
      <c r="H4405">
        <v>2</v>
      </c>
      <c r="I4405">
        <v>2</v>
      </c>
      <c r="J4405">
        <v>2</v>
      </c>
      <c r="K4405">
        <v>2</v>
      </c>
      <c r="L4405">
        <v>2</v>
      </c>
      <c r="M4405">
        <v>1</v>
      </c>
    </row>
    <row r="4406" spans="1:26" x14ac:dyDescent="0.25">
      <c r="C4406" s="5" t="s">
        <v>74</v>
      </c>
      <c r="D4406">
        <v>10</v>
      </c>
      <c r="E4406">
        <v>10</v>
      </c>
      <c r="F4406">
        <v>10</v>
      </c>
    </row>
    <row r="4407" spans="1:26" x14ac:dyDescent="0.25">
      <c r="C4407" s="5" t="s">
        <v>83</v>
      </c>
      <c r="D4407">
        <v>10</v>
      </c>
      <c r="E4407">
        <v>10</v>
      </c>
      <c r="F4407">
        <v>10</v>
      </c>
    </row>
    <row r="4408" spans="1:26" x14ac:dyDescent="0.25">
      <c r="C4408" s="5" t="s">
        <v>121</v>
      </c>
      <c r="D4408">
        <v>15</v>
      </c>
      <c r="E4408">
        <v>15</v>
      </c>
      <c r="F4408">
        <v>15</v>
      </c>
    </row>
    <row r="4409" spans="1:26" ht="30" x14ac:dyDescent="0.25">
      <c r="C4409" s="5" t="s">
        <v>49</v>
      </c>
      <c r="D4409">
        <v>10</v>
      </c>
      <c r="E4409">
        <v>10</v>
      </c>
      <c r="F4409">
        <v>10</v>
      </c>
    </row>
    <row r="4411" spans="1:26" x14ac:dyDescent="0.25">
      <c r="A4411" s="1">
        <v>43147</v>
      </c>
      <c r="B4411" s="2" t="s">
        <v>492</v>
      </c>
      <c r="U4411" s="3" t="s">
        <v>1</v>
      </c>
      <c r="V4411" s="3" t="s">
        <v>2</v>
      </c>
      <c r="W4411" s="3" t="s">
        <v>3</v>
      </c>
      <c r="X4411" s="3" t="s">
        <v>4</v>
      </c>
      <c r="Y4411" s="3" t="s">
        <v>5</v>
      </c>
      <c r="Z4411" s="3" t="s">
        <v>6</v>
      </c>
    </row>
    <row r="4412" spans="1:26" x14ac:dyDescent="0.25">
      <c r="U4412" s="3">
        <f>SUM(U4413:U4418)</f>
        <v>4970</v>
      </c>
      <c r="V4412" s="3">
        <f>SUM(V4413:V4418)</f>
        <v>52</v>
      </c>
      <c r="Z4412" s="4">
        <f>SUM(Z4413:Z4418)</f>
        <v>23.559103641456584</v>
      </c>
    </row>
    <row r="4413" spans="1:26" ht="30" x14ac:dyDescent="0.25">
      <c r="C4413" s="5" t="s">
        <v>14</v>
      </c>
      <c r="D4413">
        <v>60</v>
      </c>
      <c r="E4413">
        <v>80</v>
      </c>
      <c r="F4413">
        <v>100</v>
      </c>
      <c r="G4413">
        <v>120</v>
      </c>
      <c r="H4413">
        <v>130</v>
      </c>
      <c r="I4413">
        <v>140</v>
      </c>
      <c r="J4413">
        <v>140</v>
      </c>
      <c r="K4413">
        <v>140</v>
      </c>
      <c r="L4413">
        <v>150</v>
      </c>
      <c r="M4413">
        <v>150</v>
      </c>
      <c r="N4413">
        <v>160</v>
      </c>
      <c r="O4413">
        <v>160</v>
      </c>
      <c r="U4413">
        <f>SUMPRODUCT((D4413:T4413&gt;Y4413/2.01)*1,D4413:T4413,D4415:T4415)</f>
        <v>3050</v>
      </c>
      <c r="V4413">
        <f>SUM(D4415:T4415)</f>
        <v>36</v>
      </c>
      <c r="W4413" s="6">
        <f>X4413/Y4413</f>
        <v>0.40343915343915349</v>
      </c>
      <c r="X4413" s="7">
        <f>U4413/V4413</f>
        <v>84.722222222222229</v>
      </c>
      <c r="Y4413" s="7">
        <v>210</v>
      </c>
      <c r="Z4413" s="7">
        <f>W4413*V4413</f>
        <v>14.523809523809526</v>
      </c>
    </row>
    <row r="4414" spans="1:26" x14ac:dyDescent="0.25">
      <c r="D4414" s="6">
        <v>0.2857142857142857</v>
      </c>
      <c r="E4414" s="6">
        <v>0.38095238095238088</v>
      </c>
      <c r="F4414" s="6">
        <v>0.47619047619047622</v>
      </c>
      <c r="G4414" s="6">
        <v>0.5714285714285714</v>
      </c>
      <c r="H4414" s="6">
        <v>0.61904761904761907</v>
      </c>
      <c r="I4414" s="6">
        <v>0.66666666666666663</v>
      </c>
      <c r="J4414" s="6">
        <v>0.66666666666666663</v>
      </c>
      <c r="K4414" s="6">
        <v>0.66666666666666663</v>
      </c>
      <c r="L4414" s="6">
        <v>0.7142857142857143</v>
      </c>
      <c r="M4414" s="6">
        <v>0.7142857142857143</v>
      </c>
      <c r="N4414" s="6">
        <v>0.76190476190476186</v>
      </c>
      <c r="O4414" s="6">
        <v>0.76190476190476186</v>
      </c>
    </row>
    <row r="4415" spans="1:26" x14ac:dyDescent="0.25">
      <c r="D4415">
        <v>5</v>
      </c>
      <c r="E4415">
        <v>5</v>
      </c>
      <c r="F4415">
        <v>4</v>
      </c>
      <c r="G4415">
        <v>4</v>
      </c>
      <c r="H4415">
        <v>3</v>
      </c>
      <c r="I4415">
        <v>3</v>
      </c>
      <c r="J4415">
        <v>3</v>
      </c>
      <c r="K4415">
        <v>3</v>
      </c>
      <c r="L4415">
        <v>2</v>
      </c>
      <c r="M4415">
        <v>2</v>
      </c>
      <c r="N4415">
        <v>1</v>
      </c>
      <c r="O4415">
        <v>1</v>
      </c>
    </row>
    <row r="4416" spans="1:26" x14ac:dyDescent="0.25">
      <c r="C4416" s="5" t="s">
        <v>15</v>
      </c>
      <c r="D4416">
        <v>120</v>
      </c>
      <c r="E4416">
        <v>120</v>
      </c>
      <c r="F4416">
        <v>120</v>
      </c>
      <c r="G4416">
        <v>120</v>
      </c>
      <c r="U4416">
        <f>SUMPRODUCT((D4416:T4416&gt;Y4416/2.01)*1,D4416:T4416,D4418:T4418)</f>
        <v>1920</v>
      </c>
      <c r="V4416">
        <f>SUM(D4418:T4418)</f>
        <v>16</v>
      </c>
      <c r="W4416" s="6">
        <f>X4416/Y4416</f>
        <v>0.56470588235294117</v>
      </c>
      <c r="X4416" s="7">
        <f>U4416/V4416</f>
        <v>120</v>
      </c>
      <c r="Y4416" s="7">
        <v>212.5</v>
      </c>
      <c r="Z4416" s="7">
        <f>W4416*V4416</f>
        <v>9.0352941176470587</v>
      </c>
    </row>
    <row r="4417" spans="1:26" x14ac:dyDescent="0.25">
      <c r="D4417" s="6">
        <v>0.56470588235294117</v>
      </c>
      <c r="E4417" s="6">
        <v>0.56470588235294117</v>
      </c>
      <c r="F4417" s="6">
        <v>0.56470588235294117</v>
      </c>
      <c r="G4417" s="6">
        <v>0.56470588235294117</v>
      </c>
    </row>
    <row r="4418" spans="1:26" x14ac:dyDescent="0.25">
      <c r="D4418">
        <v>4</v>
      </c>
      <c r="E4418">
        <v>4</v>
      </c>
      <c r="F4418">
        <v>4</v>
      </c>
      <c r="G4418">
        <v>4</v>
      </c>
    </row>
    <row r="4420" spans="1:26" x14ac:dyDescent="0.25">
      <c r="A4420" s="1">
        <v>43152</v>
      </c>
      <c r="B4420" s="2" t="s">
        <v>468</v>
      </c>
      <c r="U4420" s="3" t="s">
        <v>1</v>
      </c>
      <c r="V4420" s="3" t="s">
        <v>2</v>
      </c>
      <c r="W4420" s="3" t="s">
        <v>3</v>
      </c>
      <c r="X4420" s="3" t="s">
        <v>4</v>
      </c>
      <c r="Y4420" s="3" t="s">
        <v>5</v>
      </c>
      <c r="Z4420" s="3" t="s">
        <v>6</v>
      </c>
    </row>
    <row r="4421" spans="1:26" x14ac:dyDescent="0.25">
      <c r="U4421" s="3">
        <f>SUM(U4422:U4432)</f>
        <v>3326</v>
      </c>
      <c r="V4421" s="3">
        <f>SUM(V4422:V4432)</f>
        <v>53</v>
      </c>
      <c r="Z4421" s="4">
        <f>SUM(Z4422:Z4432)</f>
        <v>38.713722719422194</v>
      </c>
    </row>
    <row r="4422" spans="1:26" ht="30" x14ac:dyDescent="0.25">
      <c r="C4422" s="5" t="s">
        <v>9</v>
      </c>
      <c r="D4422">
        <v>100</v>
      </c>
      <c r="E4422">
        <v>100</v>
      </c>
      <c r="F4422">
        <v>100</v>
      </c>
      <c r="G4422">
        <v>110</v>
      </c>
      <c r="H4422">
        <v>110</v>
      </c>
      <c r="I4422">
        <v>110</v>
      </c>
      <c r="J4422">
        <v>100</v>
      </c>
      <c r="U4422">
        <f>SUMPRODUCT((D4422:T4422&gt;Y4422/2.01)*1,D4422:T4422,D4424:T4424)</f>
        <v>2360</v>
      </c>
      <c r="V4422">
        <f>SUM(D4424:T4424)</f>
        <v>23</v>
      </c>
      <c r="W4422" s="6">
        <f>X4422/Y4422</f>
        <v>0.74624505928853746</v>
      </c>
      <c r="X4422" s="7">
        <f>U4422/V4422</f>
        <v>102.60869565217391</v>
      </c>
      <c r="Y4422" s="7">
        <v>137.5</v>
      </c>
      <c r="Z4422" s="7">
        <f>W4422*V4422</f>
        <v>17.16363636363636</v>
      </c>
    </row>
    <row r="4423" spans="1:26" x14ac:dyDescent="0.25">
      <c r="D4423" s="6">
        <v>0.72727272727272729</v>
      </c>
      <c r="E4423" s="6">
        <v>0.72727272727272729</v>
      </c>
      <c r="F4423" s="6">
        <v>0.72727272727272729</v>
      </c>
      <c r="G4423" s="6">
        <v>0.8</v>
      </c>
      <c r="H4423" s="6">
        <v>0.8</v>
      </c>
      <c r="I4423" s="6">
        <v>0.8</v>
      </c>
      <c r="J4423" s="6">
        <v>0.72727272727272729</v>
      </c>
    </row>
    <row r="4424" spans="1:26" x14ac:dyDescent="0.25">
      <c r="D4424">
        <v>3</v>
      </c>
      <c r="E4424">
        <v>3</v>
      </c>
      <c r="F4424">
        <v>3</v>
      </c>
      <c r="G4424">
        <v>2</v>
      </c>
      <c r="H4424">
        <v>2</v>
      </c>
      <c r="I4424">
        <v>2</v>
      </c>
      <c r="J4424">
        <v>8</v>
      </c>
    </row>
    <row r="4425" spans="1:26" ht="30" x14ac:dyDescent="0.25">
      <c r="C4425" s="5" t="s">
        <v>71</v>
      </c>
      <c r="D4425">
        <v>29</v>
      </c>
      <c r="E4425">
        <v>33</v>
      </c>
      <c r="F4425">
        <v>33</v>
      </c>
      <c r="G4425">
        <v>33</v>
      </c>
      <c r="H4425">
        <v>33</v>
      </c>
      <c r="U4425">
        <f>SUMPRODUCT((D4425:T4425&gt;Y4425/2.01)*1,D4425:T4425,D4427:T4427)</f>
        <v>966</v>
      </c>
      <c r="V4425">
        <f>SUM(D4427:T4427)</f>
        <v>30</v>
      </c>
      <c r="W4425" s="6">
        <f>X4425/Y4425</f>
        <v>0.71833621185952778</v>
      </c>
      <c r="X4425" s="7">
        <f>U4425/V4425</f>
        <v>32.200000000000003</v>
      </c>
      <c r="Y4425" s="7">
        <v>44.825806451612912</v>
      </c>
      <c r="Z4425" s="7">
        <f>W4425*V4425</f>
        <v>21.550086355785833</v>
      </c>
    </row>
    <row r="4426" spans="1:26" x14ac:dyDescent="0.25">
      <c r="D4426" s="6">
        <v>0.64694876223373632</v>
      </c>
      <c r="E4426" s="6">
        <v>0.73618307426597573</v>
      </c>
      <c r="F4426" s="6">
        <v>0.73618307426597573</v>
      </c>
      <c r="G4426" s="6">
        <v>0.73618307426597573</v>
      </c>
      <c r="H4426" s="6">
        <v>0.73618307426597573</v>
      </c>
    </row>
    <row r="4427" spans="1:26" x14ac:dyDescent="0.25">
      <c r="D4427">
        <v>6</v>
      </c>
      <c r="E4427">
        <v>6</v>
      </c>
      <c r="F4427">
        <v>6</v>
      </c>
      <c r="G4427">
        <v>6</v>
      </c>
      <c r="H4427">
        <v>6</v>
      </c>
    </row>
    <row r="4428" spans="1:26" x14ac:dyDescent="0.25">
      <c r="C4428" s="5" t="s">
        <v>20</v>
      </c>
      <c r="D4428">
        <v>12</v>
      </c>
      <c r="E4428">
        <v>12</v>
      </c>
      <c r="F4428">
        <v>12</v>
      </c>
    </row>
    <row r="4429" spans="1:26" ht="30" x14ac:dyDescent="0.25">
      <c r="C4429" s="5" t="s">
        <v>30</v>
      </c>
      <c r="D4429">
        <v>12</v>
      </c>
      <c r="E4429">
        <v>12</v>
      </c>
      <c r="F4429">
        <v>12</v>
      </c>
    </row>
    <row r="4430" spans="1:26" ht="30" x14ac:dyDescent="0.25">
      <c r="C4430" s="5" t="s">
        <v>365</v>
      </c>
      <c r="D4430">
        <v>15</v>
      </c>
      <c r="E4430">
        <v>15</v>
      </c>
      <c r="F4430">
        <v>15</v>
      </c>
    </row>
    <row r="4431" spans="1:26" x14ac:dyDescent="0.25">
      <c r="C4431" s="5" t="s">
        <v>218</v>
      </c>
      <c r="D4431">
        <v>10</v>
      </c>
      <c r="E4431">
        <v>10</v>
      </c>
      <c r="F4431">
        <v>10</v>
      </c>
    </row>
    <row r="4432" spans="1:26" x14ac:dyDescent="0.25">
      <c r="C4432" s="5" t="s">
        <v>22</v>
      </c>
      <c r="D4432">
        <v>12</v>
      </c>
      <c r="E4432">
        <v>12</v>
      </c>
      <c r="F4432">
        <v>12</v>
      </c>
    </row>
    <row r="4434" spans="1:26" x14ac:dyDescent="0.25">
      <c r="A4434" s="1">
        <v>43154</v>
      </c>
      <c r="B4434" s="2" t="s">
        <v>495</v>
      </c>
      <c r="U4434" s="3" t="s">
        <v>1</v>
      </c>
      <c r="V4434" s="3" t="s">
        <v>2</v>
      </c>
      <c r="W4434" s="3" t="s">
        <v>3</v>
      </c>
      <c r="X4434" s="3" t="s">
        <v>4</v>
      </c>
      <c r="Y4434" s="3" t="s">
        <v>5</v>
      </c>
      <c r="Z4434" s="3" t="s">
        <v>6</v>
      </c>
    </row>
    <row r="4435" spans="1:26" x14ac:dyDescent="0.25">
      <c r="U4435" s="3">
        <f>SUM(U4436:U4443)</f>
        <v>4640</v>
      </c>
      <c r="V4435" s="3">
        <f>SUM(V4436:V4443)</f>
        <v>31</v>
      </c>
      <c r="Z4435" s="4">
        <f>SUM(Z4436:Z4443)</f>
        <v>21.541125541125542</v>
      </c>
    </row>
    <row r="4436" spans="1:26" ht="30" x14ac:dyDescent="0.25">
      <c r="C4436" s="5" t="s">
        <v>14</v>
      </c>
      <c r="D4436">
        <v>130</v>
      </c>
      <c r="E4436">
        <v>130</v>
      </c>
      <c r="F4436">
        <v>130</v>
      </c>
      <c r="G4436">
        <v>130</v>
      </c>
      <c r="U4436">
        <f>SUMPRODUCT((D4436:T4436&gt;Y4436/2.01)*1,D4436:T4436,D4438:T4438)</f>
        <v>2080</v>
      </c>
      <c r="V4436">
        <f>SUM(D4438:T4438)</f>
        <v>16</v>
      </c>
      <c r="W4436" s="6">
        <f>X4436/Y4436</f>
        <v>0.61904761904761907</v>
      </c>
      <c r="X4436" s="7">
        <f>U4436/V4436</f>
        <v>130</v>
      </c>
      <c r="Y4436" s="7">
        <v>210</v>
      </c>
      <c r="Z4436" s="7">
        <f>W4436*V4436</f>
        <v>9.9047619047619051</v>
      </c>
    </row>
    <row r="4437" spans="1:26" x14ac:dyDescent="0.25">
      <c r="D4437" s="6">
        <v>0.61904761904761907</v>
      </c>
      <c r="E4437" s="6">
        <v>0.61904761904761907</v>
      </c>
      <c r="F4437" s="6">
        <v>0.61904761904761907</v>
      </c>
      <c r="G4437" s="6">
        <v>0.61904761904761907</v>
      </c>
    </row>
    <row r="4438" spans="1:26" x14ac:dyDescent="0.25">
      <c r="D4438">
        <v>4</v>
      </c>
      <c r="E4438">
        <v>4</v>
      </c>
      <c r="F4438">
        <v>4</v>
      </c>
      <c r="G4438">
        <v>4</v>
      </c>
    </row>
    <row r="4439" spans="1:26" x14ac:dyDescent="0.25">
      <c r="C4439" s="5" t="s">
        <v>7</v>
      </c>
      <c r="D4439">
        <v>160</v>
      </c>
      <c r="E4439">
        <v>160</v>
      </c>
      <c r="F4439">
        <v>160</v>
      </c>
      <c r="G4439">
        <v>180</v>
      </c>
      <c r="H4439">
        <v>180</v>
      </c>
      <c r="I4439">
        <v>200</v>
      </c>
      <c r="J4439">
        <v>200</v>
      </c>
      <c r="U4439">
        <f>SUMPRODUCT((D4439:T4439&gt;Y4439/2.01)*1,D4439:T4439,D4441:T4441)</f>
        <v>2560</v>
      </c>
      <c r="V4439">
        <f>SUM(D4441:T4441)</f>
        <v>15</v>
      </c>
      <c r="W4439" s="6">
        <f>X4439/Y4439</f>
        <v>0.77575757575757576</v>
      </c>
      <c r="X4439" s="7">
        <f>U4439/V4439</f>
        <v>170.66666666666666</v>
      </c>
      <c r="Y4439" s="7">
        <v>220</v>
      </c>
      <c r="Z4439" s="7">
        <f>W4439*V4439</f>
        <v>11.636363636363637</v>
      </c>
    </row>
    <row r="4440" spans="1:26" x14ac:dyDescent="0.25">
      <c r="D4440" s="6">
        <v>0.72727272727272729</v>
      </c>
      <c r="E4440" s="6">
        <v>0.72727272727272729</v>
      </c>
      <c r="F4440" s="6">
        <v>0.72727272727272729</v>
      </c>
      <c r="G4440" s="6">
        <v>0.81818181818181823</v>
      </c>
      <c r="H4440" s="6">
        <v>0.81818181818181823</v>
      </c>
      <c r="I4440" s="6">
        <v>0.90909090909090906</v>
      </c>
      <c r="J4440" s="6">
        <v>0.90909090909090906</v>
      </c>
    </row>
    <row r="4441" spans="1:26" x14ac:dyDescent="0.25">
      <c r="D4441">
        <v>3</v>
      </c>
      <c r="E4441">
        <v>3</v>
      </c>
      <c r="F4441">
        <v>3</v>
      </c>
      <c r="G4441">
        <v>2</v>
      </c>
      <c r="H4441">
        <v>2</v>
      </c>
      <c r="I4441">
        <v>1</v>
      </c>
      <c r="J4441">
        <v>1</v>
      </c>
    </row>
    <row r="4442" spans="1:26" x14ac:dyDescent="0.25">
      <c r="C4442" s="5" t="s">
        <v>80</v>
      </c>
    </row>
    <row r="4443" spans="1:26" x14ac:dyDescent="0.25">
      <c r="C4443" s="5" t="s">
        <v>16</v>
      </c>
      <c r="D4443">
        <v>20</v>
      </c>
      <c r="E4443">
        <v>20</v>
      </c>
      <c r="F4443">
        <v>20</v>
      </c>
    </row>
    <row r="4445" spans="1:26" x14ac:dyDescent="0.25">
      <c r="A4445" s="1">
        <v>43160</v>
      </c>
      <c r="B4445" s="2" t="s">
        <v>421</v>
      </c>
      <c r="U4445" s="3" t="s">
        <v>1</v>
      </c>
      <c r="V4445" s="3" t="s">
        <v>2</v>
      </c>
      <c r="W4445" s="3" t="s">
        <v>3</v>
      </c>
      <c r="X4445" s="3" t="s">
        <v>4</v>
      </c>
      <c r="Y4445" s="3" t="s">
        <v>5</v>
      </c>
      <c r="Z4445" s="3" t="s">
        <v>6</v>
      </c>
    </row>
    <row r="4446" spans="1:26" x14ac:dyDescent="0.25">
      <c r="U4446" s="3">
        <f>SUM(U4447:U4455)</f>
        <v>5580</v>
      </c>
      <c r="V4446" s="3">
        <f>SUM(V4447:V4455)</f>
        <v>70</v>
      </c>
      <c r="Z4446" s="4">
        <f>SUM(Z4447:Z4455)</f>
        <v>44.202020202020201</v>
      </c>
    </row>
    <row r="4447" spans="1:26" ht="30" x14ac:dyDescent="0.25">
      <c r="C4447" s="5" t="s">
        <v>9</v>
      </c>
      <c r="D4447">
        <v>60</v>
      </c>
      <c r="E4447">
        <v>80</v>
      </c>
      <c r="F4447">
        <v>90</v>
      </c>
      <c r="G4447">
        <v>100</v>
      </c>
      <c r="H4447">
        <v>100</v>
      </c>
      <c r="I4447">
        <v>100</v>
      </c>
      <c r="J4447">
        <v>110</v>
      </c>
      <c r="K4447">
        <v>110</v>
      </c>
      <c r="L4447">
        <v>120</v>
      </c>
      <c r="M4447">
        <v>120</v>
      </c>
      <c r="N4447">
        <v>100</v>
      </c>
      <c r="U4447">
        <f>SUMPRODUCT((D4447:T4447&gt;Y4447/2.01)*1,D4447:T4447,D4449:T4449)</f>
        <v>3340</v>
      </c>
      <c r="V4447">
        <f>SUM(D4449:T4449)</f>
        <v>42</v>
      </c>
      <c r="W4447" s="6">
        <f>X4447/Y4447</f>
        <v>0.57835497835497829</v>
      </c>
      <c r="X4447" s="7">
        <f>U4447/V4447</f>
        <v>79.523809523809518</v>
      </c>
      <c r="Y4447" s="7">
        <v>137.5</v>
      </c>
      <c r="Z4447" s="7">
        <f>W4447*V4447</f>
        <v>24.290909090909089</v>
      </c>
    </row>
    <row r="4448" spans="1:26" x14ac:dyDescent="0.25">
      <c r="D4448" s="6">
        <v>0.43636363636363629</v>
      </c>
      <c r="E4448" s="6">
        <v>0.58181818181818179</v>
      </c>
      <c r="F4448" s="6">
        <v>0.65454545454545454</v>
      </c>
      <c r="G4448" s="6">
        <v>0.72727272727272729</v>
      </c>
      <c r="H4448" s="6">
        <v>0.72727272727272729</v>
      </c>
      <c r="I4448" s="6">
        <v>0.72727272727272729</v>
      </c>
      <c r="J4448" s="6">
        <v>0.8</v>
      </c>
      <c r="K4448" s="6">
        <v>0.8</v>
      </c>
      <c r="L4448" s="6">
        <v>0.87272727272727268</v>
      </c>
      <c r="M4448" s="6">
        <v>0.87272727272727268</v>
      </c>
      <c r="N4448" s="6">
        <v>0.72727272727272729</v>
      </c>
    </row>
    <row r="4449" spans="1:26" x14ac:dyDescent="0.25">
      <c r="D4449">
        <v>8</v>
      </c>
      <c r="E4449">
        <v>6</v>
      </c>
      <c r="F4449">
        <v>4</v>
      </c>
      <c r="G4449">
        <v>3</v>
      </c>
      <c r="H4449">
        <v>3</v>
      </c>
      <c r="I4449">
        <v>3</v>
      </c>
      <c r="J4449">
        <v>2</v>
      </c>
      <c r="K4449">
        <v>2</v>
      </c>
      <c r="L4449">
        <v>1</v>
      </c>
      <c r="M4449">
        <v>2</v>
      </c>
      <c r="N4449">
        <v>8</v>
      </c>
    </row>
    <row r="4450" spans="1:26" x14ac:dyDescent="0.25">
      <c r="C4450" s="5" t="s">
        <v>496</v>
      </c>
      <c r="D4450">
        <v>60</v>
      </c>
      <c r="E4450">
        <v>80</v>
      </c>
      <c r="F4450">
        <v>100</v>
      </c>
      <c r="G4450">
        <v>100</v>
      </c>
      <c r="U4450">
        <f>SUMPRODUCT((D4450:T4450&gt;Y4450/2.01)*1,D4450:T4450,D4452:T4452)</f>
        <v>2240</v>
      </c>
      <c r="V4450">
        <f>SUM(D4452:T4452)</f>
        <v>28</v>
      </c>
      <c r="W4450" s="6">
        <f>X4450/Y4450</f>
        <v>0.71111111111111114</v>
      </c>
      <c r="X4450" s="7">
        <f>U4450/V4450</f>
        <v>80</v>
      </c>
      <c r="Y4450" s="7">
        <v>112.5</v>
      </c>
      <c r="Z4450" s="7">
        <f>W4450*V4450</f>
        <v>19.911111111111111</v>
      </c>
    </row>
    <row r="4451" spans="1:26" x14ac:dyDescent="0.25">
      <c r="D4451" s="6">
        <v>0.53333333333333333</v>
      </c>
      <c r="E4451" s="6">
        <v>0.71111111111111114</v>
      </c>
      <c r="F4451" s="6">
        <v>0.88888888888888884</v>
      </c>
      <c r="G4451" s="6">
        <v>0.88888888888888884</v>
      </c>
    </row>
    <row r="4452" spans="1:26" x14ac:dyDescent="0.25">
      <c r="D4452">
        <v>10</v>
      </c>
      <c r="E4452">
        <v>8</v>
      </c>
      <c r="F4452">
        <v>5</v>
      </c>
      <c r="G4452">
        <v>5</v>
      </c>
    </row>
    <row r="4453" spans="1:26" ht="30" x14ac:dyDescent="0.25">
      <c r="C4453" s="5" t="s">
        <v>26</v>
      </c>
      <c r="D4453">
        <v>10</v>
      </c>
      <c r="E4453">
        <v>10</v>
      </c>
      <c r="F4453">
        <v>10</v>
      </c>
      <c r="G4453">
        <v>10</v>
      </c>
    </row>
    <row r="4454" spans="1:26" x14ac:dyDescent="0.25">
      <c r="C4454" s="5" t="s">
        <v>121</v>
      </c>
      <c r="D4454">
        <v>12</v>
      </c>
      <c r="E4454">
        <v>12</v>
      </c>
      <c r="F4454">
        <v>12</v>
      </c>
      <c r="G4454">
        <v>12</v>
      </c>
    </row>
    <row r="4455" spans="1:26" x14ac:dyDescent="0.25">
      <c r="C4455" s="5" t="s">
        <v>273</v>
      </c>
    </row>
    <row r="4457" spans="1:26" x14ac:dyDescent="0.25">
      <c r="A4457" s="1">
        <v>43162</v>
      </c>
      <c r="B4457" s="2" t="s">
        <v>497</v>
      </c>
      <c r="U4457" s="3" t="s">
        <v>1</v>
      </c>
      <c r="V4457" s="3" t="s">
        <v>2</v>
      </c>
      <c r="W4457" s="3" t="s">
        <v>3</v>
      </c>
      <c r="X4457" s="3" t="s">
        <v>4</v>
      </c>
      <c r="Y4457" s="3" t="s">
        <v>5</v>
      </c>
      <c r="Z4457" s="3" t="s">
        <v>6</v>
      </c>
    </row>
    <row r="4458" spans="1:26" x14ac:dyDescent="0.25">
      <c r="U4458" s="3">
        <f>SUM(U4459:U4464)</f>
        <v>3800</v>
      </c>
      <c r="V4458" s="3">
        <f>SUM(V4459:V4464)</f>
        <v>43</v>
      </c>
      <c r="Z4458" s="4">
        <f>SUM(Z4459:Z4464)</f>
        <v>19.12885154061625</v>
      </c>
    </row>
    <row r="4459" spans="1:26" ht="30" x14ac:dyDescent="0.25">
      <c r="C4459" s="5" t="s">
        <v>14</v>
      </c>
      <c r="D4459">
        <v>60</v>
      </c>
      <c r="E4459">
        <v>80</v>
      </c>
      <c r="F4459">
        <v>100</v>
      </c>
      <c r="G4459">
        <v>120</v>
      </c>
      <c r="H4459">
        <v>140</v>
      </c>
      <c r="I4459">
        <v>140</v>
      </c>
      <c r="J4459">
        <v>140</v>
      </c>
      <c r="K4459">
        <v>140</v>
      </c>
      <c r="U4459">
        <f>SUMPRODUCT((D4459:T4459&gt;Y4459/2.01)*1,D4459:T4459,D4461:T4461)</f>
        <v>2720</v>
      </c>
      <c r="V4459">
        <f>SUM(D4461:T4461)</f>
        <v>34</v>
      </c>
      <c r="W4459" s="6">
        <f>X4459/Y4459</f>
        <v>0.38095238095238093</v>
      </c>
      <c r="X4459" s="7">
        <f>U4459/V4459</f>
        <v>80</v>
      </c>
      <c r="Y4459" s="7">
        <v>210</v>
      </c>
      <c r="Z4459" s="7">
        <f>W4459*V4459</f>
        <v>12.952380952380953</v>
      </c>
    </row>
    <row r="4460" spans="1:26" x14ac:dyDescent="0.25">
      <c r="D4460" s="6">
        <v>0.2857142857142857</v>
      </c>
      <c r="E4460" s="6">
        <v>0.38095238095238088</v>
      </c>
      <c r="F4460" s="6">
        <v>0.47619047619047622</v>
      </c>
      <c r="G4460" s="6">
        <v>0.5714285714285714</v>
      </c>
      <c r="H4460" s="6">
        <v>0.66666666666666663</v>
      </c>
      <c r="I4460" s="6">
        <v>0.66666666666666663</v>
      </c>
      <c r="J4460" s="6">
        <v>0.66666666666666663</v>
      </c>
      <c r="K4460" s="6">
        <v>0.66666666666666663</v>
      </c>
    </row>
    <row r="4461" spans="1:26" x14ac:dyDescent="0.25">
      <c r="D4461">
        <v>5</v>
      </c>
      <c r="E4461">
        <v>5</v>
      </c>
      <c r="F4461">
        <v>4</v>
      </c>
      <c r="G4461">
        <v>4</v>
      </c>
      <c r="H4461">
        <v>4</v>
      </c>
      <c r="I4461">
        <v>4</v>
      </c>
      <c r="J4461">
        <v>4</v>
      </c>
      <c r="K4461">
        <v>4</v>
      </c>
    </row>
    <row r="4462" spans="1:26" x14ac:dyDescent="0.25">
      <c r="C4462" s="5" t="s">
        <v>138</v>
      </c>
      <c r="D4462">
        <v>120</v>
      </c>
      <c r="E4462">
        <v>120</v>
      </c>
      <c r="F4462">
        <v>120</v>
      </c>
      <c r="U4462">
        <f>SUMPRODUCT((D4462:T4462&gt;Y4462/2.01)*1,D4462:T4462,D4464:T4464)</f>
        <v>1080</v>
      </c>
      <c r="V4462">
        <f>SUM(D4464:T4464)</f>
        <v>9</v>
      </c>
      <c r="W4462" s="6">
        <f>X4462/Y4462</f>
        <v>0.6862745098039218</v>
      </c>
      <c r="X4462" s="7">
        <f>U4462/V4462</f>
        <v>120</v>
      </c>
      <c r="Y4462" s="7">
        <v>174.8571428571428</v>
      </c>
      <c r="Z4462" s="7">
        <f>W4462*V4462</f>
        <v>6.1764705882352962</v>
      </c>
    </row>
    <row r="4463" spans="1:26" x14ac:dyDescent="0.25">
      <c r="D4463" s="6">
        <v>0.68627450980392168</v>
      </c>
      <c r="E4463" s="6">
        <v>0.68627450980392168</v>
      </c>
      <c r="F4463" s="6">
        <v>0.68627450980392168</v>
      </c>
    </row>
    <row r="4464" spans="1:26" x14ac:dyDescent="0.25">
      <c r="D4464">
        <v>3</v>
      </c>
      <c r="E4464">
        <v>3</v>
      </c>
      <c r="F4464">
        <v>3</v>
      </c>
    </row>
    <row r="4466" spans="1:26" x14ac:dyDescent="0.25">
      <c r="A4466" s="1">
        <v>43176</v>
      </c>
      <c r="B4466" s="2" t="s">
        <v>498</v>
      </c>
      <c r="U4466" s="3" t="s">
        <v>1</v>
      </c>
      <c r="V4466" s="3" t="s">
        <v>2</v>
      </c>
      <c r="W4466" s="3" t="s">
        <v>3</v>
      </c>
      <c r="X4466" s="3" t="s">
        <v>4</v>
      </c>
      <c r="Y4466" s="3" t="s">
        <v>5</v>
      </c>
      <c r="Z4466" s="3" t="s">
        <v>6</v>
      </c>
    </row>
    <row r="4467" spans="1:26" x14ac:dyDescent="0.25">
      <c r="U4467" s="3">
        <f>SUM(U4468:U4473)</f>
        <v>3520</v>
      </c>
      <c r="V4467" s="3">
        <f>SUM(V4468:V4473)</f>
        <v>32</v>
      </c>
      <c r="Z4467" s="4">
        <f>SUM(Z4468:Z4473)</f>
        <v>20.779220779220779</v>
      </c>
    </row>
    <row r="4468" spans="1:26" ht="30" x14ac:dyDescent="0.25">
      <c r="C4468" s="5" t="s">
        <v>14</v>
      </c>
      <c r="D4468">
        <v>120</v>
      </c>
      <c r="E4468">
        <v>120</v>
      </c>
      <c r="F4468">
        <v>120</v>
      </c>
      <c r="G4468">
        <v>120</v>
      </c>
      <c r="U4468">
        <f>SUMPRODUCT((D4468:T4468&gt;Y4468/2.01)*1,D4468:T4468,D4470:T4470)</f>
        <v>1920</v>
      </c>
      <c r="V4468">
        <f>SUM(D4470:T4470)</f>
        <v>16</v>
      </c>
      <c r="W4468" s="6">
        <f>X4468/Y4468</f>
        <v>0.5714285714285714</v>
      </c>
      <c r="X4468" s="7">
        <f>U4468/V4468</f>
        <v>120</v>
      </c>
      <c r="Y4468" s="7">
        <v>210</v>
      </c>
      <c r="Z4468" s="7">
        <f>W4468*V4468</f>
        <v>9.1428571428571423</v>
      </c>
    </row>
    <row r="4469" spans="1:26" x14ac:dyDescent="0.25">
      <c r="D4469" s="6">
        <v>0.5714285714285714</v>
      </c>
      <c r="E4469" s="6">
        <v>0.5714285714285714</v>
      </c>
      <c r="F4469" s="6">
        <v>0.5714285714285714</v>
      </c>
      <c r="G4469" s="6">
        <v>0.5714285714285714</v>
      </c>
    </row>
    <row r="4470" spans="1:26" x14ac:dyDescent="0.25">
      <c r="D4470">
        <v>4</v>
      </c>
      <c r="E4470">
        <v>4</v>
      </c>
      <c r="F4470">
        <v>4</v>
      </c>
      <c r="G4470">
        <v>4</v>
      </c>
    </row>
    <row r="4471" spans="1:26" ht="30" x14ac:dyDescent="0.25">
      <c r="C4471" s="5" t="s">
        <v>9</v>
      </c>
      <c r="D4471">
        <v>100</v>
      </c>
      <c r="E4471">
        <v>100</v>
      </c>
      <c r="F4471">
        <v>100</v>
      </c>
      <c r="G4471">
        <v>100</v>
      </c>
      <c r="U4471">
        <f>SUMPRODUCT((D4471:T4471&gt;Y4471/2.01)*1,D4471:T4471,D4473:T4473)</f>
        <v>1600</v>
      </c>
      <c r="V4471">
        <f>SUM(D4473:T4473)</f>
        <v>16</v>
      </c>
      <c r="W4471" s="6">
        <f>X4471/Y4471</f>
        <v>0.72727272727272729</v>
      </c>
      <c r="X4471" s="7">
        <f>U4471/V4471</f>
        <v>100</v>
      </c>
      <c r="Y4471" s="7">
        <v>137.5</v>
      </c>
      <c r="Z4471" s="7">
        <f>W4471*V4471</f>
        <v>11.636363636363637</v>
      </c>
    </row>
    <row r="4472" spans="1:26" x14ac:dyDescent="0.25">
      <c r="D4472" s="6">
        <v>0.72727272727272729</v>
      </c>
      <c r="E4472" s="6">
        <v>0.72727272727272729</v>
      </c>
      <c r="F4472" s="6">
        <v>0.72727272727272729</v>
      </c>
      <c r="G4472" s="6">
        <v>0.72727272727272729</v>
      </c>
    </row>
    <row r="4473" spans="1:26" x14ac:dyDescent="0.25">
      <c r="D4473">
        <v>4</v>
      </c>
      <c r="E4473">
        <v>4</v>
      </c>
      <c r="F4473">
        <v>4</v>
      </c>
      <c r="G4473">
        <v>4</v>
      </c>
    </row>
    <row r="4475" spans="1:26" x14ac:dyDescent="0.25">
      <c r="A4475" s="1">
        <v>43178</v>
      </c>
      <c r="B4475" s="2" t="s">
        <v>493</v>
      </c>
      <c r="U4475" s="3" t="s">
        <v>1</v>
      </c>
      <c r="V4475" s="3" t="s">
        <v>2</v>
      </c>
      <c r="W4475" s="3" t="s">
        <v>3</v>
      </c>
      <c r="X4475" s="3" t="s">
        <v>4</v>
      </c>
      <c r="Y4475" s="3" t="s">
        <v>5</v>
      </c>
      <c r="Z4475" s="3" t="s">
        <v>6</v>
      </c>
    </row>
    <row r="4476" spans="1:26" x14ac:dyDescent="0.25">
      <c r="U4476" s="3">
        <f>SUM(U4477:U4481)</f>
        <v>2500</v>
      </c>
      <c r="V4476" s="3">
        <f>SUM(V4477:V4481)</f>
        <v>25</v>
      </c>
      <c r="Z4476" s="4">
        <f>SUM(Z4477:Z4481)</f>
        <v>18.181818181818183</v>
      </c>
    </row>
    <row r="4477" spans="1:26" ht="30" x14ac:dyDescent="0.25">
      <c r="C4477" s="5" t="s">
        <v>9</v>
      </c>
      <c r="D4477">
        <v>100</v>
      </c>
      <c r="E4477">
        <v>100</v>
      </c>
      <c r="F4477">
        <v>100</v>
      </c>
      <c r="G4477">
        <v>100</v>
      </c>
      <c r="H4477">
        <v>100</v>
      </c>
      <c r="U4477">
        <f>SUMPRODUCT((D4477:T4477&gt;Y4477/2.01)*1,D4477:T4477,D4479:T4479)</f>
        <v>2500</v>
      </c>
      <c r="V4477">
        <f>SUM(D4479:T4479)</f>
        <v>25</v>
      </c>
      <c r="W4477" s="6">
        <f>X4477/Y4477</f>
        <v>0.72727272727272729</v>
      </c>
      <c r="X4477" s="7">
        <f>U4477/V4477</f>
        <v>100</v>
      </c>
      <c r="Y4477" s="7">
        <v>137.5</v>
      </c>
      <c r="Z4477" s="7">
        <f>W4477*V4477</f>
        <v>18.181818181818183</v>
      </c>
    </row>
    <row r="4478" spans="1:26" x14ac:dyDescent="0.25">
      <c r="D4478" s="6">
        <v>0.72727272727272729</v>
      </c>
      <c r="E4478" s="6">
        <v>0.72727272727272729</v>
      </c>
      <c r="F4478" s="6">
        <v>0.72727272727272729</v>
      </c>
      <c r="G4478" s="6">
        <v>0.72727272727272729</v>
      </c>
      <c r="H4478" s="6">
        <v>0.72727272727272729</v>
      </c>
    </row>
    <row r="4479" spans="1:26" x14ac:dyDescent="0.25">
      <c r="D4479">
        <v>5</v>
      </c>
      <c r="E4479">
        <v>5</v>
      </c>
      <c r="F4479">
        <v>5</v>
      </c>
      <c r="G4479">
        <v>5</v>
      </c>
      <c r="H4479">
        <v>5</v>
      </c>
    </row>
    <row r="4480" spans="1:26" ht="30" x14ac:dyDescent="0.25">
      <c r="C4480" s="5" t="s">
        <v>14</v>
      </c>
    </row>
    <row r="4481" spans="1:26" ht="30" x14ac:dyDescent="0.25">
      <c r="C4481" s="5" t="s">
        <v>26</v>
      </c>
      <c r="D4481">
        <v>12</v>
      </c>
      <c r="E4481">
        <v>12</v>
      </c>
      <c r="F4481">
        <v>12</v>
      </c>
      <c r="G4481">
        <v>12</v>
      </c>
    </row>
    <row r="4483" spans="1:26" x14ac:dyDescent="0.25">
      <c r="A4483" s="1">
        <v>43180</v>
      </c>
      <c r="B4483" s="2" t="s">
        <v>499</v>
      </c>
      <c r="U4483" s="3" t="s">
        <v>1</v>
      </c>
      <c r="V4483" s="3" t="s">
        <v>2</v>
      </c>
      <c r="W4483" s="3" t="s">
        <v>3</v>
      </c>
      <c r="X4483" s="3" t="s">
        <v>4</v>
      </c>
      <c r="Y4483" s="3" t="s">
        <v>5</v>
      </c>
      <c r="Z4483" s="3" t="s">
        <v>6</v>
      </c>
    </row>
    <row r="4484" spans="1:26" x14ac:dyDescent="0.25">
      <c r="U4484" s="3">
        <f>SUM(U4485:U4490)</f>
        <v>6500</v>
      </c>
      <c r="V4484" s="3">
        <f>SUM(V4485:V4490)</f>
        <v>50</v>
      </c>
      <c r="Z4484" s="4">
        <f>SUM(Z4485:Z4490)</f>
        <v>30.770308123249301</v>
      </c>
    </row>
    <row r="4485" spans="1:26" ht="30" x14ac:dyDescent="0.25">
      <c r="C4485" s="5" t="s">
        <v>14</v>
      </c>
      <c r="D4485">
        <v>130</v>
      </c>
      <c r="E4485">
        <v>130</v>
      </c>
      <c r="F4485">
        <v>130</v>
      </c>
      <c r="G4485">
        <v>130</v>
      </c>
      <c r="H4485">
        <v>130</v>
      </c>
      <c r="U4485">
        <f>SUMPRODUCT((D4485:T4485&gt;Y4485/2.01)*1,D4485:T4485,D4487:T4487)</f>
        <v>3250</v>
      </c>
      <c r="V4485">
        <f>SUM(D4487:T4487)</f>
        <v>25</v>
      </c>
      <c r="W4485" s="6">
        <f>X4485/Y4485</f>
        <v>0.61904761904761907</v>
      </c>
      <c r="X4485" s="7">
        <f>U4485/V4485</f>
        <v>130</v>
      </c>
      <c r="Y4485" s="7">
        <v>210</v>
      </c>
      <c r="Z4485" s="7">
        <f>W4485*V4485</f>
        <v>15.476190476190476</v>
      </c>
    </row>
    <row r="4486" spans="1:26" x14ac:dyDescent="0.25">
      <c r="D4486" s="6">
        <v>0.61904761904761907</v>
      </c>
      <c r="E4486" s="6">
        <v>0.61904761904761907</v>
      </c>
      <c r="F4486" s="6">
        <v>0.61904761904761907</v>
      </c>
      <c r="G4486" s="6">
        <v>0.61904761904761907</v>
      </c>
      <c r="H4486" s="6">
        <v>0.61904761904761907</v>
      </c>
    </row>
    <row r="4487" spans="1:26" x14ac:dyDescent="0.25">
      <c r="D4487">
        <v>5</v>
      </c>
      <c r="E4487">
        <v>5</v>
      </c>
      <c r="F4487">
        <v>5</v>
      </c>
      <c r="G4487">
        <v>5</v>
      </c>
      <c r="H4487">
        <v>5</v>
      </c>
    </row>
    <row r="4488" spans="1:26" x14ac:dyDescent="0.25">
      <c r="C4488" s="5" t="s">
        <v>15</v>
      </c>
      <c r="D4488">
        <v>130</v>
      </c>
      <c r="E4488">
        <v>130</v>
      </c>
      <c r="F4488">
        <v>130</v>
      </c>
      <c r="G4488">
        <v>130</v>
      </c>
      <c r="H4488">
        <v>130</v>
      </c>
      <c r="U4488">
        <f>SUMPRODUCT((D4488:T4488&gt;Y4488/2.01)*1,D4488:T4488,D4490:T4490)</f>
        <v>3250</v>
      </c>
      <c r="V4488">
        <f>SUM(D4490:T4490)</f>
        <v>25</v>
      </c>
      <c r="W4488" s="6">
        <f>X4488/Y4488</f>
        <v>0.61176470588235299</v>
      </c>
      <c r="X4488" s="7">
        <f>U4488/V4488</f>
        <v>130</v>
      </c>
      <c r="Y4488" s="7">
        <v>212.5</v>
      </c>
      <c r="Z4488" s="7">
        <f>W4488*V4488</f>
        <v>15.294117647058824</v>
      </c>
    </row>
    <row r="4489" spans="1:26" x14ac:dyDescent="0.25">
      <c r="D4489" s="6">
        <v>0.61176470588235299</v>
      </c>
      <c r="E4489" s="6">
        <v>0.61176470588235299</v>
      </c>
      <c r="F4489" s="6">
        <v>0.61176470588235299</v>
      </c>
      <c r="G4489" s="6">
        <v>0.61176470588235299</v>
      </c>
      <c r="H4489" s="6">
        <v>0.61176470588235299</v>
      </c>
    </row>
    <row r="4490" spans="1:26" x14ac:dyDescent="0.25">
      <c r="D4490">
        <v>5</v>
      </c>
      <c r="E4490">
        <v>5</v>
      </c>
      <c r="F4490">
        <v>5</v>
      </c>
      <c r="G4490">
        <v>5</v>
      </c>
      <c r="H4490">
        <v>5</v>
      </c>
    </row>
    <row r="4492" spans="1:26" x14ac:dyDescent="0.25">
      <c r="A4492" s="1">
        <v>43183</v>
      </c>
      <c r="B4492" s="2" t="s">
        <v>482</v>
      </c>
      <c r="U4492" s="3" t="s">
        <v>1</v>
      </c>
      <c r="V4492" s="3" t="s">
        <v>2</v>
      </c>
      <c r="W4492" s="3" t="s">
        <v>3</v>
      </c>
      <c r="X4492" s="3" t="s">
        <v>4</v>
      </c>
      <c r="Y4492" s="3" t="s">
        <v>5</v>
      </c>
      <c r="Z4492" s="3" t="s">
        <v>6</v>
      </c>
    </row>
    <row r="4493" spans="1:26" x14ac:dyDescent="0.25">
      <c r="U4493" s="3">
        <f>SUM(U4494:U4502)</f>
        <v>4625</v>
      </c>
      <c r="V4493" s="3">
        <f>SUM(V4494:V4502)</f>
        <v>50</v>
      </c>
      <c r="Z4493" s="4">
        <f>SUM(Z4494:Z4502)</f>
        <v>35.757575757575758</v>
      </c>
    </row>
    <row r="4494" spans="1:26" ht="30" x14ac:dyDescent="0.25">
      <c r="C4494" s="5" t="s">
        <v>9</v>
      </c>
      <c r="D4494">
        <v>105</v>
      </c>
      <c r="E4494">
        <v>105</v>
      </c>
      <c r="F4494">
        <v>105</v>
      </c>
      <c r="G4494">
        <v>105</v>
      </c>
      <c r="H4494">
        <v>105</v>
      </c>
      <c r="U4494">
        <f>SUMPRODUCT((D4494:T4494&gt;Y4494/2.01)*1,D4494:T4494,D4496:T4496)</f>
        <v>2625</v>
      </c>
      <c r="V4494">
        <f>SUM(D4496:T4496)</f>
        <v>25</v>
      </c>
      <c r="W4494" s="6">
        <f>X4494/Y4494</f>
        <v>0.76363636363636367</v>
      </c>
      <c r="X4494" s="7">
        <f>U4494/V4494</f>
        <v>105</v>
      </c>
      <c r="Y4494" s="7">
        <v>137.5</v>
      </c>
      <c r="Z4494" s="7">
        <f>W4494*V4494</f>
        <v>19.090909090909093</v>
      </c>
    </row>
    <row r="4495" spans="1:26" x14ac:dyDescent="0.25">
      <c r="D4495" s="6">
        <v>0.76363636363636367</v>
      </c>
      <c r="E4495" s="6">
        <v>0.76363636363636367</v>
      </c>
      <c r="F4495" s="6">
        <v>0.76363636363636367</v>
      </c>
      <c r="G4495" s="6">
        <v>0.76363636363636367</v>
      </c>
      <c r="H4495" s="6">
        <v>0.76363636363636367</v>
      </c>
    </row>
    <row r="4496" spans="1:26" x14ac:dyDescent="0.25">
      <c r="D4496">
        <v>5</v>
      </c>
      <c r="E4496">
        <v>5</v>
      </c>
      <c r="F4496">
        <v>5</v>
      </c>
      <c r="G4496">
        <v>5</v>
      </c>
      <c r="H4496">
        <v>5</v>
      </c>
    </row>
    <row r="4497" spans="3:26" ht="30" x14ac:dyDescent="0.25">
      <c r="C4497" s="5" t="s">
        <v>70</v>
      </c>
      <c r="D4497">
        <v>80</v>
      </c>
      <c r="E4497">
        <v>80</v>
      </c>
      <c r="F4497">
        <v>80</v>
      </c>
      <c r="G4497">
        <v>80</v>
      </c>
      <c r="H4497">
        <v>80</v>
      </c>
      <c r="U4497">
        <f>SUMPRODUCT((D4497:T4497&gt;Y4497/2.01)*1,D4497:T4497,D4499:T4499)</f>
        <v>2000</v>
      </c>
      <c r="V4497">
        <f>SUM(D4499:T4499)</f>
        <v>25</v>
      </c>
      <c r="W4497" s="6">
        <f>X4497/Y4497</f>
        <v>0.66666666666666663</v>
      </c>
      <c r="X4497" s="7">
        <f>U4497/V4497</f>
        <v>80</v>
      </c>
      <c r="Y4497" s="7">
        <v>120</v>
      </c>
      <c r="Z4497" s="7">
        <f>W4497*V4497</f>
        <v>16.666666666666664</v>
      </c>
    </row>
    <row r="4498" spans="3:26" x14ac:dyDescent="0.25">
      <c r="D4498" s="6">
        <v>0.66666666666666663</v>
      </c>
      <c r="E4498" s="6">
        <v>0.66666666666666663</v>
      </c>
      <c r="F4498" s="6">
        <v>0.66666666666666663</v>
      </c>
      <c r="G4498" s="6">
        <v>0.66666666666666663</v>
      </c>
      <c r="H4498" s="6">
        <v>0.66666666666666663</v>
      </c>
    </row>
    <row r="4499" spans="3:26" x14ac:dyDescent="0.25">
      <c r="D4499">
        <v>5</v>
      </c>
      <c r="E4499">
        <v>5</v>
      </c>
      <c r="F4499">
        <v>5</v>
      </c>
      <c r="G4499">
        <v>5</v>
      </c>
      <c r="H4499">
        <v>5</v>
      </c>
    </row>
    <row r="4500" spans="3:26" ht="30" x14ac:dyDescent="0.25">
      <c r="C4500" s="5" t="s">
        <v>26</v>
      </c>
      <c r="D4500">
        <v>12</v>
      </c>
      <c r="E4500">
        <v>12</v>
      </c>
      <c r="F4500">
        <v>12</v>
      </c>
      <c r="G4500">
        <v>12</v>
      </c>
    </row>
    <row r="4501" spans="3:26" ht="30" x14ac:dyDescent="0.25">
      <c r="C4501" s="5" t="s">
        <v>30</v>
      </c>
      <c r="D4501">
        <v>10</v>
      </c>
      <c r="E4501">
        <v>10</v>
      </c>
      <c r="F4501">
        <v>10</v>
      </c>
      <c r="G4501">
        <v>10</v>
      </c>
    </row>
    <row r="4502" spans="3:26" x14ac:dyDescent="0.25">
      <c r="C4502" s="5" t="s">
        <v>121</v>
      </c>
      <c r="D4502">
        <v>12</v>
      </c>
      <c r="E4502">
        <v>12</v>
      </c>
      <c r="F4502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Vit</cp:lastModifiedBy>
  <dcterms:created xsi:type="dcterms:W3CDTF">2018-09-09T19:21:36Z</dcterms:created>
  <dcterms:modified xsi:type="dcterms:W3CDTF">2018-09-12T06:59:36Z</dcterms:modified>
</cp:coreProperties>
</file>